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932"/>
  <workbookPr showInkAnnotation="0"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C:\Users\Cristian\Documents\LISTA DE PRECIOS\LISTA LAGO\LISTA TERMINADAS\"/>
    </mc:Choice>
  </mc:AlternateContent>
  <xr:revisionPtr revIDLastSave="0" documentId="13_ncr:1_{0AAFF259-FBFF-44C8-8C59-39FEBD9E5EFE}" xr6:coauthVersionLast="47" xr6:coauthVersionMax="47" xr10:uidLastSave="{00000000-0000-0000-0000-000000000000}"/>
  <bookViews>
    <workbookView xWindow="-120" yWindow="-120" windowWidth="21240" windowHeight="15390" xr2:uid="{00000000-000D-0000-FFFF-FFFF00000000}"/>
  </bookViews>
  <sheets>
    <sheet name="GRAL" sheetId="10" r:id="rId1"/>
  </sheets>
  <definedNames>
    <definedName name="CA18B">GRAL!#REF!</definedName>
  </definedNames>
  <calcPr calcId="191029"/>
  <webPublishObjects count="1">
    <webPublishObject id="1499" divId="DISTRIBUIDORA LAGO_1499" destinationFile="C:\Documents and Settings\Administrador\Escritorio\LAGO.mht"/>
  </webPublishObjects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calcChain.xml><?xml version="1.0" encoding="utf-8"?>
<calcChain xmlns="http://schemas.openxmlformats.org/spreadsheetml/2006/main">
  <c r="N447" i="10" l="1"/>
  <c r="N446" i="10"/>
  <c r="N445" i="10"/>
  <c r="N5486" i="10"/>
  <c r="N5485" i="10"/>
  <c r="N5484" i="10"/>
  <c r="N3613" i="10"/>
  <c r="N3612" i="10"/>
  <c r="N3611" i="10"/>
  <c r="N3610" i="10"/>
  <c r="N3609" i="10"/>
  <c r="N3608" i="10"/>
  <c r="N3607" i="10"/>
  <c r="N3606" i="10"/>
  <c r="N2910" i="10"/>
  <c r="N2909" i="10"/>
  <c r="N2908" i="10"/>
  <c r="N2907" i="10"/>
  <c r="N993" i="10"/>
  <c r="N1104" i="10"/>
  <c r="N2754" i="10"/>
  <c r="N2753" i="10"/>
  <c r="N2752" i="10"/>
  <c r="N2751" i="10"/>
  <c r="N2750" i="10"/>
  <c r="N1734" i="10"/>
  <c r="N1733" i="10"/>
  <c r="N1732" i="10"/>
  <c r="N1736" i="10"/>
  <c r="F1736" i="10"/>
  <c r="F445" i="10" l="1"/>
  <c r="F446" i="10"/>
  <c r="F447" i="10"/>
  <c r="F5484" i="10"/>
  <c r="F5485" i="10"/>
  <c r="F5486" i="10"/>
  <c r="F3606" i="10"/>
  <c r="F3607" i="10"/>
  <c r="F3608" i="10"/>
  <c r="F3609" i="10"/>
  <c r="F3610" i="10"/>
  <c r="F3611" i="10"/>
  <c r="F3612" i="10"/>
  <c r="F3613" i="10"/>
  <c r="F2907" i="10"/>
  <c r="F2908" i="10"/>
  <c r="F2909" i="10"/>
  <c r="F2910" i="10"/>
  <c r="F993" i="10"/>
  <c r="F1104" i="10"/>
  <c r="F2753" i="10"/>
  <c r="F2750" i="10"/>
  <c r="F2751" i="10"/>
  <c r="F2752" i="10"/>
  <c r="F2754" i="10"/>
  <c r="F1732" i="10"/>
  <c r="F1733" i="10"/>
  <c r="F1734" i="10"/>
  <c r="N3074" i="10" l="1"/>
  <c r="N3073" i="10"/>
  <c r="N3072" i="10"/>
  <c r="N1766" i="10"/>
  <c r="N1765" i="10"/>
  <c r="N1764" i="10"/>
  <c r="N1763" i="10"/>
  <c r="N1105" i="10"/>
  <c r="N1103" i="10"/>
  <c r="N1102" i="10"/>
  <c r="N1101" i="10"/>
  <c r="N1100" i="10"/>
  <c r="N3751" i="10"/>
  <c r="N3795" i="10"/>
  <c r="N3794" i="10"/>
  <c r="N3793" i="10"/>
  <c r="N3792" i="10"/>
  <c r="N477" i="10"/>
  <c r="N3849" i="10"/>
  <c r="N3848" i="10"/>
  <c r="N3847" i="10"/>
  <c r="N109" i="10"/>
  <c r="N3748" i="10"/>
  <c r="N3226" i="10"/>
  <c r="N3225" i="10"/>
  <c r="N3197" i="10"/>
  <c r="N3196" i="10"/>
  <c r="N3582" i="10"/>
  <c r="N3581" i="10"/>
  <c r="N103" i="10"/>
  <c r="N102" i="10"/>
  <c r="N101" i="10"/>
  <c r="N100" i="10"/>
  <c r="N99" i="10"/>
  <c r="N98" i="10"/>
  <c r="N2205" i="10"/>
  <c r="N2204" i="10"/>
  <c r="N2203" i="10"/>
  <c r="N2202" i="10"/>
  <c r="N2201" i="10"/>
  <c r="N2200" i="10"/>
  <c r="N2199" i="10"/>
  <c r="N2198" i="10"/>
  <c r="N2197" i="10"/>
  <c r="N2196" i="10"/>
  <c r="N2195" i="10"/>
  <c r="F3072" i="10" l="1"/>
  <c r="F3073" i="10"/>
  <c r="F3074" i="10"/>
  <c r="F1763" i="10"/>
  <c r="F1764" i="10"/>
  <c r="F1765" i="10"/>
  <c r="F1766" i="10"/>
  <c r="F1100" i="10"/>
  <c r="F1101" i="10"/>
  <c r="F1102" i="10"/>
  <c r="F1103" i="10"/>
  <c r="F1105" i="10"/>
  <c r="F3751" i="10"/>
  <c r="F3792" i="10"/>
  <c r="F3793" i="10"/>
  <c r="F3794" i="10"/>
  <c r="F3795" i="10"/>
  <c r="F477" i="10"/>
  <c r="F3847" i="10"/>
  <c r="F3848" i="10"/>
  <c r="F3849" i="10"/>
  <c r="F109" i="10"/>
  <c r="F3748" i="10"/>
  <c r="F3225" i="10"/>
  <c r="F3226" i="10"/>
  <c r="F3196" i="10"/>
  <c r="F3197" i="10"/>
  <c r="F3581" i="10"/>
  <c r="F3582" i="10"/>
  <c r="F98" i="10"/>
  <c r="F99" i="10"/>
  <c r="F100" i="10"/>
  <c r="F101" i="10"/>
  <c r="F102" i="10"/>
  <c r="F103" i="10"/>
  <c r="F2195" i="10"/>
  <c r="F2196" i="10"/>
  <c r="F2197" i="10"/>
  <c r="F2198" i="10"/>
  <c r="F2199" i="10"/>
  <c r="F2200" i="10"/>
  <c r="F2201" i="10"/>
  <c r="F2202" i="10"/>
  <c r="F2203" i="10"/>
  <c r="F2204" i="10"/>
  <c r="F2205" i="10"/>
  <c r="N5191" i="10" l="1"/>
  <c r="N5190" i="10"/>
  <c r="N5189" i="10"/>
  <c r="N5188" i="10"/>
  <c r="N2802" i="10"/>
  <c r="N2803" i="10"/>
  <c r="N2801" i="10"/>
  <c r="N4575" i="10"/>
  <c r="N4574" i="10"/>
  <c r="N4690" i="10"/>
  <c r="N2792" i="10"/>
  <c r="N3296" i="10"/>
  <c r="N3297" i="10"/>
  <c r="N2138" i="10"/>
  <c r="N2137" i="10"/>
  <c r="N2136" i="10"/>
  <c r="F5188" i="10" l="1"/>
  <c r="F5189" i="10"/>
  <c r="F5190" i="10"/>
  <c r="F5191" i="10"/>
  <c r="F2802" i="10"/>
  <c r="F2803" i="10"/>
  <c r="F2801" i="10"/>
  <c r="F4574" i="10"/>
  <c r="F4575" i="10"/>
  <c r="F4690" i="10"/>
  <c r="F2792" i="10"/>
  <c r="F3296" i="10"/>
  <c r="F3297" i="10"/>
  <c r="F2137" i="10"/>
  <c r="F2138" i="10"/>
  <c r="F2136" i="10"/>
  <c r="F2393" i="10" l="1"/>
  <c r="F2394" i="10"/>
  <c r="F2395" i="10"/>
  <c r="F2396" i="10"/>
  <c r="F2397" i="10"/>
  <c r="F2398" i="10"/>
  <c r="F2399" i="10"/>
  <c r="F2400" i="10"/>
  <c r="F2430" i="10" l="1"/>
  <c r="F2431" i="10"/>
  <c r="F2432" i="10"/>
  <c r="F2433" i="10"/>
  <c r="F2434" i="10"/>
  <c r="F2435" i="10"/>
  <c r="F2436" i="10"/>
  <c r="F2437" i="10"/>
  <c r="F2438" i="10"/>
  <c r="F2439" i="10"/>
  <c r="F2440" i="10"/>
  <c r="F2441" i="10"/>
  <c r="F2442" i="10"/>
  <c r="F2443" i="10"/>
  <c r="F2444" i="10"/>
  <c r="N5266" i="10" l="1"/>
  <c r="N1648" i="10"/>
  <c r="N1647" i="10"/>
  <c r="N3937" i="10"/>
  <c r="N1643" i="10"/>
  <c r="N1642" i="10"/>
  <c r="N1378" i="10"/>
  <c r="N3154" i="10"/>
  <c r="N3153" i="10"/>
  <c r="N3152" i="10"/>
  <c r="N3151" i="10"/>
  <c r="N3150" i="10"/>
  <c r="N3149" i="10"/>
  <c r="N3148" i="10"/>
  <c r="F5266" i="10" l="1"/>
  <c r="F1647" i="10"/>
  <c r="F1648" i="10"/>
  <c r="F3937" i="10"/>
  <c r="F1642" i="10"/>
  <c r="F1643" i="10"/>
  <c r="F1378" i="10"/>
  <c r="F3148" i="10"/>
  <c r="F3149" i="10"/>
  <c r="F3150" i="10"/>
  <c r="F3151" i="10"/>
  <c r="F3152" i="10"/>
  <c r="F3153" i="10"/>
  <c r="F3154" i="10"/>
  <c r="N1055" i="10"/>
  <c r="N1045" i="10"/>
  <c r="O862" i="10"/>
  <c r="N862" i="10"/>
  <c r="O861" i="10"/>
  <c r="N861" i="10"/>
  <c r="O860" i="10"/>
  <c r="N860" i="10"/>
  <c r="F859" i="10"/>
  <c r="N859" i="10"/>
  <c r="O858" i="10"/>
  <c r="N858" i="10"/>
  <c r="N903" i="10"/>
  <c r="N902" i="10"/>
  <c r="N3488" i="10"/>
  <c r="N3487" i="10"/>
  <c r="N3486" i="10"/>
  <c r="N3485" i="10"/>
  <c r="N3484" i="10"/>
  <c r="F1055" i="10" l="1"/>
  <c r="F1045" i="10"/>
  <c r="F862" i="10"/>
  <c r="F858" i="10"/>
  <c r="F860" i="10"/>
  <c r="F861" i="10"/>
  <c r="O859" i="10"/>
  <c r="F902" i="10"/>
  <c r="F903" i="10"/>
  <c r="F3484" i="10"/>
  <c r="F3485" i="10"/>
  <c r="F3486" i="10"/>
  <c r="F3487" i="10"/>
  <c r="F3488" i="10"/>
  <c r="N4931" i="10" l="1"/>
  <c r="N4930" i="10"/>
  <c r="N4929" i="10"/>
  <c r="N4928" i="10"/>
  <c r="N4927" i="10"/>
  <c r="N4926" i="10"/>
  <c r="N4925" i="10"/>
  <c r="N4924" i="10"/>
  <c r="N4923" i="10"/>
  <c r="N4922" i="10"/>
  <c r="N4921" i="10"/>
  <c r="N1891" i="10"/>
  <c r="N1890" i="10"/>
  <c r="N3264" i="10"/>
  <c r="N3263" i="10"/>
  <c r="N2914" i="10"/>
  <c r="N2913" i="10"/>
  <c r="N2912" i="10"/>
  <c r="N3636" i="10"/>
  <c r="N2706" i="10"/>
  <c r="F4921" i="10" l="1"/>
  <c r="F4922" i="10"/>
  <c r="F4923" i="10"/>
  <c r="F4924" i="10"/>
  <c r="F4925" i="10"/>
  <c r="F4926" i="10"/>
  <c r="F4927" i="10"/>
  <c r="F4928" i="10"/>
  <c r="F4929" i="10"/>
  <c r="F4930" i="10"/>
  <c r="F4931" i="10"/>
  <c r="F1890" i="10"/>
  <c r="F1891" i="10"/>
  <c r="F3263" i="10"/>
  <c r="F3264" i="10"/>
  <c r="F2912" i="10"/>
  <c r="F2913" i="10"/>
  <c r="F2914" i="10"/>
  <c r="F3636" i="10"/>
  <c r="F2706" i="10"/>
  <c r="N3512" i="10" l="1"/>
  <c r="N3511" i="10"/>
  <c r="N3510" i="10"/>
  <c r="N1731" i="10"/>
  <c r="N1730" i="10"/>
  <c r="N1729" i="10"/>
  <c r="F3510" i="10" l="1"/>
  <c r="F3511" i="10"/>
  <c r="F3512" i="10"/>
  <c r="F1729" i="10"/>
  <c r="F1730" i="10"/>
  <c r="F1731" i="10"/>
  <c r="N1782" i="10"/>
  <c r="N3255" i="10"/>
  <c r="N441" i="10"/>
  <c r="N1124" i="10"/>
  <c r="F1782" i="10" l="1"/>
  <c r="F3255" i="10"/>
  <c r="F441" i="10"/>
  <c r="F1124" i="10"/>
  <c r="N1123" i="10" l="1"/>
  <c r="N1122" i="10"/>
  <c r="N1121" i="10"/>
  <c r="N1120" i="10"/>
  <c r="N1119" i="10"/>
  <c r="N1118" i="10"/>
  <c r="N1117" i="10"/>
  <c r="F1117" i="10" l="1"/>
  <c r="F1118" i="10"/>
  <c r="F1119" i="10"/>
  <c r="F1120" i="10"/>
  <c r="F1121" i="10"/>
  <c r="F1122" i="10"/>
  <c r="F1123" i="10"/>
  <c r="N1129" i="10"/>
  <c r="N1128" i="10"/>
  <c r="N1127" i="10"/>
  <c r="N5129" i="10"/>
  <c r="F5129" i="10"/>
  <c r="N5130" i="10"/>
  <c r="F5130" i="10"/>
  <c r="N185" i="10"/>
  <c r="F1127" i="10" l="1"/>
  <c r="F1128" i="10"/>
  <c r="F1129" i="10"/>
  <c r="F185" i="10"/>
  <c r="N2175" i="10" l="1"/>
  <c r="N2174" i="10"/>
  <c r="N407" i="10"/>
  <c r="N409" i="10"/>
  <c r="F409" i="10"/>
  <c r="N410" i="10"/>
  <c r="F410" i="10"/>
  <c r="F2174" i="10" l="1"/>
  <c r="F2175" i="10"/>
  <c r="F407" i="10"/>
  <c r="N1629" i="10"/>
  <c r="F1629" i="10" l="1"/>
  <c r="N3213" i="10"/>
  <c r="N3212" i="10"/>
  <c r="F3212" i="10" l="1"/>
  <c r="F3213" i="10"/>
  <c r="N3810" i="10"/>
  <c r="N3809" i="10"/>
  <c r="N3808" i="10"/>
  <c r="N3807" i="10"/>
  <c r="N3806" i="10"/>
  <c r="N3805" i="10"/>
  <c r="N3812" i="10"/>
  <c r="F3812" i="10"/>
  <c r="N3813" i="10"/>
  <c r="F3813" i="10"/>
  <c r="N3814" i="10"/>
  <c r="F3814" i="10"/>
  <c r="N3815" i="10"/>
  <c r="F3815" i="10"/>
  <c r="N3817" i="10"/>
  <c r="F3817" i="10"/>
  <c r="N3818" i="10"/>
  <c r="F3818" i="10"/>
  <c r="F3805" i="10" l="1"/>
  <c r="F3806" i="10"/>
  <c r="F3807" i="10"/>
  <c r="F3808" i="10"/>
  <c r="F3809" i="10"/>
  <c r="F3810" i="10"/>
  <c r="N5143" i="10" l="1"/>
  <c r="N5142" i="10"/>
  <c r="N3277" i="10"/>
  <c r="N3276" i="10"/>
  <c r="N3275" i="10"/>
  <c r="N5249" i="10"/>
  <c r="N5248" i="10"/>
  <c r="N5247" i="10"/>
  <c r="N5246" i="10"/>
  <c r="F5142" i="10" l="1"/>
  <c r="F5143" i="10"/>
  <c r="F3276" i="10"/>
  <c r="F3277" i="10"/>
  <c r="F5248" i="10"/>
  <c r="F5246" i="10"/>
  <c r="F5247" i="10"/>
  <c r="F5249" i="10"/>
  <c r="F4206" i="10"/>
  <c r="N4206" i="10"/>
  <c r="N4207" i="10"/>
  <c r="N4205" i="10"/>
  <c r="N4204" i="10"/>
  <c r="N2982" i="10"/>
  <c r="N647" i="10"/>
  <c r="N646" i="10"/>
  <c r="N3926" i="10"/>
  <c r="N3925" i="10"/>
  <c r="N3305" i="10"/>
  <c r="N3304" i="10"/>
  <c r="N3303" i="10"/>
  <c r="F3301" i="10"/>
  <c r="N1090" i="10"/>
  <c r="N1089" i="10"/>
  <c r="F4204" i="10" l="1"/>
  <c r="F4205" i="10"/>
  <c r="F4207" i="10"/>
  <c r="F2982" i="10"/>
  <c r="F646" i="10"/>
  <c r="F647" i="10"/>
  <c r="F3925" i="10"/>
  <c r="F3926" i="10"/>
  <c r="F3303" i="10"/>
  <c r="F3304" i="10"/>
  <c r="F3305" i="10"/>
  <c r="F1089" i="10"/>
  <c r="F1090" i="10"/>
  <c r="N3271" i="10" l="1"/>
  <c r="N3270" i="10"/>
  <c r="N3961" i="10"/>
  <c r="N3960" i="10"/>
  <c r="N3959" i="10"/>
  <c r="N3958" i="10"/>
  <c r="N1602" i="10"/>
  <c r="N1601" i="10"/>
  <c r="N3930" i="10"/>
  <c r="N3929" i="10"/>
  <c r="N442" i="10"/>
  <c r="N440" i="10"/>
  <c r="N439" i="10"/>
  <c r="N97" i="10"/>
  <c r="N96" i="10"/>
  <c r="N95" i="10"/>
  <c r="N94" i="10"/>
  <c r="N4429" i="10"/>
  <c r="N3665" i="10"/>
  <c r="N1014" i="10"/>
  <c r="N1013" i="10"/>
  <c r="N1012" i="10"/>
  <c r="N1011" i="10"/>
  <c r="F3270" i="10" l="1"/>
  <c r="F3271" i="10"/>
  <c r="F3958" i="10"/>
  <c r="F3959" i="10"/>
  <c r="F3960" i="10"/>
  <c r="F3961" i="10"/>
  <c r="F1601" i="10"/>
  <c r="F1602" i="10"/>
  <c r="F3929" i="10"/>
  <c r="F3930" i="10"/>
  <c r="F439" i="10"/>
  <c r="F440" i="10"/>
  <c r="F442" i="10"/>
  <c r="F94" i="10"/>
  <c r="F95" i="10"/>
  <c r="F96" i="10"/>
  <c r="F97" i="10"/>
  <c r="F4429" i="10"/>
  <c r="F3665" i="10"/>
  <c r="F1014" i="10"/>
  <c r="F1011" i="10"/>
  <c r="F1012" i="10"/>
  <c r="F1013" i="10"/>
  <c r="O863" i="10" l="1"/>
  <c r="O864" i="10"/>
  <c r="O865" i="10"/>
  <c r="O866" i="10"/>
  <c r="N931" i="10"/>
  <c r="N930" i="10"/>
  <c r="N929" i="10"/>
  <c r="N932" i="10"/>
  <c r="F932" i="10"/>
  <c r="N933" i="10"/>
  <c r="F933" i="10"/>
  <c r="N934" i="10"/>
  <c r="F934" i="10"/>
  <c r="F929" i="10" l="1"/>
  <c r="F930" i="10"/>
  <c r="F931" i="10"/>
  <c r="N4055" i="10"/>
  <c r="N4708" i="10"/>
  <c r="N3256" i="10"/>
  <c r="N3342" i="10"/>
  <c r="N3341" i="10"/>
  <c r="N857" i="10"/>
  <c r="N867" i="10"/>
  <c r="F866" i="10"/>
  <c r="N866" i="10"/>
  <c r="F865" i="10"/>
  <c r="N865" i="10"/>
  <c r="N864" i="10"/>
  <c r="N863" i="10"/>
  <c r="F4055" i="10" l="1"/>
  <c r="F4708" i="10"/>
  <c r="F3256" i="10"/>
  <c r="F3341" i="10"/>
  <c r="F3342" i="10"/>
  <c r="F857" i="10"/>
  <c r="F864" i="10"/>
  <c r="F863" i="10"/>
  <c r="F867" i="10"/>
  <c r="N1604" i="10"/>
  <c r="F1604" i="10" l="1"/>
  <c r="N1384" i="10"/>
  <c r="N1379" i="10"/>
  <c r="N1377" i="10"/>
  <c r="N3637" i="10"/>
  <c r="F1384" i="10" l="1"/>
  <c r="F1377" i="10"/>
  <c r="F1379" i="10"/>
  <c r="F3637" i="10"/>
  <c r="N3708" i="10"/>
  <c r="N3707" i="10"/>
  <c r="N3706" i="10"/>
  <c r="F3709" i="10"/>
  <c r="N3709" i="10"/>
  <c r="N3710" i="10"/>
  <c r="F3710" i="10"/>
  <c r="N3711" i="10"/>
  <c r="F3711" i="10"/>
  <c r="F3706" i="10" l="1"/>
  <c r="F3707" i="10"/>
  <c r="F3708" i="10"/>
  <c r="N4644" i="10"/>
  <c r="N4643" i="10"/>
  <c r="N4642" i="10"/>
  <c r="N2774" i="10"/>
  <c r="F2654" i="10"/>
  <c r="N2654" i="10"/>
  <c r="N2653" i="10"/>
  <c r="N2652" i="10"/>
  <c r="N2651" i="10"/>
  <c r="F2651" i="10"/>
  <c r="N71" i="10"/>
  <c r="N70" i="10"/>
  <c r="N69" i="10"/>
  <c r="N1581" i="10"/>
  <c r="N1580" i="10"/>
  <c r="N1579" i="10"/>
  <c r="N2052" i="10"/>
  <c r="N2051" i="10"/>
  <c r="N2050" i="10"/>
  <c r="N2049" i="10"/>
  <c r="N2048" i="10"/>
  <c r="N2047" i="10"/>
  <c r="N2046" i="10"/>
  <c r="N5267" i="10"/>
  <c r="N5265" i="10"/>
  <c r="N5264" i="10"/>
  <c r="N3551" i="10"/>
  <c r="N3550" i="10"/>
  <c r="N3549" i="10"/>
  <c r="N3843" i="10"/>
  <c r="N3842" i="10"/>
  <c r="N3841" i="10"/>
  <c r="N3840" i="10"/>
  <c r="F4642" i="10" l="1"/>
  <c r="F4643" i="10"/>
  <c r="F4644" i="10"/>
  <c r="F2774" i="10"/>
  <c r="F2653" i="10"/>
  <c r="F2652" i="10"/>
  <c r="F69" i="10"/>
  <c r="F70" i="10"/>
  <c r="F71" i="10"/>
  <c r="F1579" i="10"/>
  <c r="F1580" i="10"/>
  <c r="F1581" i="10"/>
  <c r="F2052" i="10"/>
  <c r="F2046" i="10"/>
  <c r="F2047" i="10"/>
  <c r="F2048" i="10"/>
  <c r="F2049" i="10"/>
  <c r="F2050" i="10"/>
  <c r="F2051" i="10"/>
  <c r="F5264" i="10"/>
  <c r="F5265" i="10"/>
  <c r="F5267" i="10"/>
  <c r="F3549" i="10"/>
  <c r="F3550" i="10"/>
  <c r="F3551" i="10"/>
  <c r="F3840" i="10"/>
  <c r="F3841" i="10"/>
  <c r="F3842" i="10"/>
  <c r="F3843" i="10"/>
  <c r="N462" i="10"/>
  <c r="N461" i="10"/>
  <c r="N460" i="10"/>
  <c r="N459" i="10"/>
  <c r="N458" i="10"/>
  <c r="N457" i="10"/>
  <c r="N456" i="10"/>
  <c r="N4602" i="10"/>
  <c r="N4603" i="10"/>
  <c r="N3104" i="10"/>
  <c r="N3103" i="10"/>
  <c r="N3102" i="10"/>
  <c r="N3003" i="10"/>
  <c r="N3002" i="10"/>
  <c r="N2987" i="10"/>
  <c r="N2986" i="10"/>
  <c r="N2985" i="10"/>
  <c r="N2984" i="10"/>
  <c r="N2819" i="10"/>
  <c r="N2818" i="10"/>
  <c r="N2817" i="10"/>
  <c r="N2816" i="10"/>
  <c r="N2815" i="10"/>
  <c r="N2814" i="10"/>
  <c r="N2813" i="10"/>
  <c r="N2812" i="10"/>
  <c r="N2811" i="10"/>
  <c r="F3206" i="10"/>
  <c r="N3206" i="10"/>
  <c r="N1079" i="10"/>
  <c r="F456" i="10" l="1"/>
  <c r="F457" i="10"/>
  <c r="F458" i="10"/>
  <c r="F459" i="10"/>
  <c r="F460" i="10"/>
  <c r="F461" i="10"/>
  <c r="F462" i="10"/>
  <c r="F4602" i="10"/>
  <c r="F4603" i="10"/>
  <c r="F3102" i="10"/>
  <c r="F3103" i="10"/>
  <c r="F3104" i="10"/>
  <c r="F3002" i="10"/>
  <c r="F3003" i="10"/>
  <c r="F2984" i="10"/>
  <c r="F2985" i="10"/>
  <c r="F2986" i="10"/>
  <c r="F2987" i="10"/>
  <c r="F2811" i="10"/>
  <c r="F2812" i="10"/>
  <c r="F2813" i="10"/>
  <c r="F2814" i="10"/>
  <c r="F2815" i="10"/>
  <c r="F2816" i="10"/>
  <c r="F2817" i="10"/>
  <c r="F2818" i="10"/>
  <c r="F2819" i="10"/>
  <c r="F1079" i="10"/>
  <c r="N5710" i="10"/>
  <c r="N5709" i="10"/>
  <c r="N5708" i="10"/>
  <c r="N5707" i="10"/>
  <c r="N5706" i="10"/>
  <c r="N5705" i="10"/>
  <c r="N5704" i="10"/>
  <c r="N5703" i="10"/>
  <c r="N5702" i="10"/>
  <c r="N5701" i="10"/>
  <c r="N5700" i="10"/>
  <c r="N5699" i="10"/>
  <c r="N5698" i="10"/>
  <c r="N5697" i="10"/>
  <c r="N5696" i="10"/>
  <c r="N5695" i="10"/>
  <c r="N5694" i="10"/>
  <c r="N5693" i="10"/>
  <c r="N5692" i="10"/>
  <c r="N5691" i="10"/>
  <c r="N5690" i="10"/>
  <c r="N5689" i="10"/>
  <c r="N5688" i="10"/>
  <c r="N5687" i="10"/>
  <c r="N5686" i="10"/>
  <c r="N5685" i="10"/>
  <c r="N5684" i="10"/>
  <c r="N5683" i="10"/>
  <c r="N5682" i="10"/>
  <c r="N5681" i="10"/>
  <c r="N5680" i="10"/>
  <c r="N5679" i="10"/>
  <c r="N5678" i="10"/>
  <c r="N5677" i="10"/>
  <c r="N5676" i="10"/>
  <c r="N5675" i="10"/>
  <c r="N5674" i="10"/>
  <c r="N5673" i="10"/>
  <c r="N5672" i="10"/>
  <c r="N5671" i="10"/>
  <c r="N5670" i="10"/>
  <c r="N5669" i="10"/>
  <c r="N5668" i="10"/>
  <c r="N5667" i="10"/>
  <c r="N5666" i="10"/>
  <c r="N5665" i="10"/>
  <c r="N5664" i="10"/>
  <c r="N5663" i="10"/>
  <c r="N5662" i="10"/>
  <c r="N5661" i="10"/>
  <c r="N5660" i="10"/>
  <c r="N5659" i="10"/>
  <c r="N5658" i="10"/>
  <c r="N5657" i="10"/>
  <c r="N5656" i="10"/>
  <c r="N5655" i="10"/>
  <c r="N5654" i="10"/>
  <c r="N5653" i="10"/>
  <c r="N5652" i="10"/>
  <c r="N5651" i="10"/>
  <c r="N5650" i="10"/>
  <c r="N5649" i="10"/>
  <c r="N5648" i="10"/>
  <c r="N5647" i="10"/>
  <c r="N5646" i="10"/>
  <c r="N5645" i="10"/>
  <c r="N5644" i="10"/>
  <c r="N5643" i="10"/>
  <c r="N5642" i="10"/>
  <c r="N5641" i="10"/>
  <c r="N5640" i="10"/>
  <c r="N5639" i="10"/>
  <c r="N5638" i="10"/>
  <c r="N5637" i="10"/>
  <c r="N5636" i="10"/>
  <c r="N5635" i="10"/>
  <c r="N5634" i="10"/>
  <c r="N5633" i="10"/>
  <c r="N5632" i="10"/>
  <c r="N5631" i="10"/>
  <c r="N5630" i="10"/>
  <c r="N5629" i="10"/>
  <c r="N5628" i="10"/>
  <c r="N5627" i="10"/>
  <c r="N5626" i="10"/>
  <c r="N5625" i="10"/>
  <c r="N5624" i="10"/>
  <c r="N5623" i="10"/>
  <c r="N5622" i="10"/>
  <c r="N5621" i="10"/>
  <c r="N5620" i="10"/>
  <c r="N5619" i="10"/>
  <c r="N5618" i="10"/>
  <c r="N5617" i="10"/>
  <c r="N5616" i="10"/>
  <c r="N5615" i="10"/>
  <c r="N5614" i="10"/>
  <c r="N5613" i="10"/>
  <c r="N5608" i="10"/>
  <c r="N5593" i="10"/>
  <c r="N5581" i="10"/>
  <c r="N5577" i="10"/>
  <c r="N5572" i="10"/>
  <c r="N5566" i="10"/>
  <c r="N5562" i="10"/>
  <c r="N5558" i="10"/>
  <c r="N5552" i="10"/>
  <c r="N5546" i="10"/>
  <c r="N5532" i="10"/>
  <c r="N5531" i="10"/>
  <c r="N5517" i="10"/>
  <c r="N5512" i="10"/>
  <c r="N5498" i="10"/>
  <c r="N5492" i="10"/>
  <c r="N5472" i="10"/>
  <c r="N5459" i="10"/>
  <c r="N5450" i="10"/>
  <c r="N5442" i="10"/>
  <c r="N5436" i="10"/>
  <c r="N5431" i="10"/>
  <c r="N5419" i="10"/>
  <c r="N5413" i="10"/>
  <c r="N5385" i="10"/>
  <c r="N5333" i="10"/>
  <c r="N5327" i="10"/>
  <c r="N5321" i="10"/>
  <c r="N5316" i="10"/>
  <c r="N5290" i="10"/>
  <c r="N5285" i="10"/>
  <c r="N5279" i="10"/>
  <c r="N5268" i="10"/>
  <c r="N5250" i="10"/>
  <c r="N5210" i="10"/>
  <c r="N5204" i="10"/>
  <c r="N5187" i="10"/>
  <c r="N5183" i="10"/>
  <c r="N5174" i="10"/>
  <c r="N5169" i="10"/>
  <c r="N5155" i="10"/>
  <c r="N5140" i="10"/>
  <c r="N5124" i="10"/>
  <c r="N5111" i="10"/>
  <c r="N5053" i="10"/>
  <c r="N5052" i="10"/>
  <c r="N5046" i="10"/>
  <c r="N5041" i="10"/>
  <c r="N5026" i="10"/>
  <c r="N5003" i="10"/>
  <c r="N4988" i="10"/>
  <c r="N4981" i="10"/>
  <c r="N4976" i="10"/>
  <c r="N4969" i="10"/>
  <c r="N4961" i="10"/>
  <c r="N4956" i="10"/>
  <c r="N4932" i="10"/>
  <c r="N4900" i="10"/>
  <c r="N4896" i="10"/>
  <c r="N4891" i="10"/>
  <c r="N4885" i="10"/>
  <c r="N4872" i="10"/>
  <c r="N4864" i="10"/>
  <c r="N4860" i="10"/>
  <c r="N4854" i="10"/>
  <c r="N4828" i="10"/>
  <c r="N4824" i="10"/>
  <c r="N4816" i="10"/>
  <c r="N4804" i="10"/>
  <c r="N4738" i="10"/>
  <c r="N4726" i="10"/>
  <c r="N4710" i="10"/>
  <c r="N4700" i="10"/>
  <c r="N4688" i="10"/>
  <c r="N4683" i="10"/>
  <c r="N4680" i="10"/>
  <c r="N4677" i="10"/>
  <c r="N4659" i="10"/>
  <c r="N4655" i="10"/>
  <c r="N4639" i="10"/>
  <c r="N4601" i="10"/>
  <c r="N4594" i="10"/>
  <c r="N4586" i="10"/>
  <c r="N4572" i="10"/>
  <c r="N4520" i="10"/>
  <c r="N4483" i="10"/>
  <c r="N4477" i="10"/>
  <c r="N4462" i="10"/>
  <c r="N4453" i="10"/>
  <c r="N4448" i="10"/>
  <c r="N4442" i="10"/>
  <c r="N4436" i="10"/>
  <c r="N4427" i="10"/>
  <c r="N4423" i="10"/>
  <c r="N4352" i="10"/>
  <c r="N4242" i="10"/>
  <c r="N4229" i="10"/>
  <c r="N4223" i="10"/>
  <c r="N4218" i="10"/>
  <c r="N4213" i="10"/>
  <c r="N4208" i="10"/>
  <c r="N4198" i="10"/>
  <c r="N4165" i="10"/>
  <c r="N4100" i="10"/>
  <c r="N4059" i="10"/>
  <c r="N4031" i="10"/>
  <c r="N4015" i="10"/>
  <c r="N4008" i="10"/>
  <c r="N4002" i="10"/>
  <c r="N3990" i="10"/>
  <c r="N3970" i="10"/>
  <c r="N3966" i="10"/>
  <c r="N3962" i="10"/>
  <c r="N3951" i="10"/>
  <c r="N3945" i="10"/>
  <c r="N3939" i="10"/>
  <c r="N3935" i="10"/>
  <c r="N3923" i="10"/>
  <c r="N3916" i="10"/>
  <c r="N3915" i="10"/>
  <c r="N3912" i="10"/>
  <c r="N3845" i="10"/>
  <c r="N3835" i="10"/>
  <c r="N3830" i="10"/>
  <c r="N3803" i="10"/>
  <c r="N3796" i="10"/>
  <c r="N3746" i="10"/>
  <c r="N3729" i="10"/>
  <c r="N3725" i="10"/>
  <c r="N3718" i="10"/>
  <c r="N3714" i="10"/>
  <c r="N3702" i="10"/>
  <c r="N3698" i="10"/>
  <c r="N3686" i="10"/>
  <c r="N3679" i="10"/>
  <c r="N3671" i="10"/>
  <c r="N3667" i="10"/>
  <c r="N3663" i="10"/>
  <c r="N3651" i="10"/>
  <c r="N3635" i="10"/>
  <c r="N3622" i="10"/>
  <c r="N3614" i="10"/>
  <c r="N3591" i="10"/>
  <c r="N3585" i="10"/>
  <c r="N3579" i="10"/>
  <c r="N3572" i="10"/>
  <c r="N3566" i="10"/>
  <c r="N3560" i="10"/>
  <c r="N3547" i="10"/>
  <c r="N3534" i="10"/>
  <c r="N3508" i="10"/>
  <c r="N3482" i="10"/>
  <c r="N3479" i="10"/>
  <c r="N3472" i="10"/>
  <c r="N3378" i="10"/>
  <c r="N3371" i="10"/>
  <c r="N3366" i="10"/>
  <c r="N3362" i="10"/>
  <c r="N3358" i="10"/>
  <c r="N3352" i="10"/>
  <c r="N3339" i="10"/>
  <c r="N3331" i="10"/>
  <c r="N3323" i="10"/>
  <c r="N3318" i="10"/>
  <c r="N3317" i="10"/>
  <c r="N3313" i="10"/>
  <c r="N3301" i="10"/>
  <c r="N3295" i="10"/>
  <c r="N3289" i="10"/>
  <c r="N3285" i="10"/>
  <c r="N3282" i="10"/>
  <c r="N3278" i="10"/>
  <c r="N3269" i="10"/>
  <c r="N3262" i="10"/>
  <c r="N3254" i="10"/>
  <c r="N3245" i="10"/>
  <c r="N3241" i="10"/>
  <c r="N3233" i="10"/>
  <c r="N3219" i="10"/>
  <c r="N3211" i="10"/>
  <c r="N3205" i="10"/>
  <c r="N3195" i="10"/>
  <c r="N3193" i="10"/>
  <c r="N3187" i="10"/>
  <c r="N3183" i="10"/>
  <c r="N3178" i="10"/>
  <c r="N3173" i="10"/>
  <c r="N3165" i="10"/>
  <c r="N3155" i="10"/>
  <c r="N3141" i="10"/>
  <c r="N3135" i="10"/>
  <c r="N3131" i="10"/>
  <c r="N3100" i="10"/>
  <c r="N3090" i="10"/>
  <c r="N3084" i="10"/>
  <c r="N3081" i="10"/>
  <c r="N3070" i="10"/>
  <c r="N3061" i="10"/>
  <c r="N3057" i="10"/>
  <c r="N3053" i="10"/>
  <c r="N3038" i="10"/>
  <c r="N3028" i="10"/>
  <c r="N3021" i="10"/>
  <c r="N3006" i="10"/>
  <c r="N2983" i="10"/>
  <c r="N2981" i="10"/>
  <c r="N2975" i="10"/>
  <c r="N2966" i="10"/>
  <c r="N2958" i="10"/>
  <c r="N2954" i="10"/>
  <c r="N2947" i="10"/>
  <c r="N2936" i="10"/>
  <c r="N2931" i="10"/>
  <c r="N2925" i="10"/>
  <c r="N2911" i="10"/>
  <c r="N2898" i="10"/>
  <c r="N2882" i="10"/>
  <c r="N2861" i="10"/>
  <c r="N2820" i="10"/>
  <c r="N2804" i="10"/>
  <c r="N2787" i="10"/>
  <c r="N2777" i="10"/>
  <c r="N2772" i="10"/>
  <c r="N2765" i="10"/>
  <c r="N2740" i="10"/>
  <c r="N2737" i="10"/>
  <c r="N2734" i="10"/>
  <c r="N2709" i="10"/>
  <c r="N2704" i="10"/>
  <c r="N2696" i="10"/>
  <c r="N2687" i="10"/>
  <c r="N2681" i="10"/>
  <c r="N2673" i="10"/>
  <c r="N2666" i="10"/>
  <c r="N2639" i="10"/>
  <c r="N2631" i="10"/>
  <c r="N2624" i="10"/>
  <c r="N2620" i="10"/>
  <c r="N2609" i="10"/>
  <c r="N2593" i="10"/>
  <c r="N2584" i="10"/>
  <c r="N2572" i="10"/>
  <c r="N2528" i="10"/>
  <c r="N2513" i="10"/>
  <c r="N2508" i="10"/>
  <c r="N2498" i="10"/>
  <c r="N2488" i="10"/>
  <c r="N2485" i="10"/>
  <c r="N2479" i="10"/>
  <c r="N2473" i="10"/>
  <c r="N2468" i="10"/>
  <c r="N2464" i="10"/>
  <c r="N2460" i="10"/>
  <c r="N2457" i="10"/>
  <c r="N2451" i="10"/>
  <c r="N2351" i="10"/>
  <c r="N2308" i="10"/>
  <c r="N2304" i="10"/>
  <c r="N2299" i="10"/>
  <c r="N2292" i="10"/>
  <c r="N2284" i="10"/>
  <c r="N2280" i="10"/>
  <c r="N2271" i="10"/>
  <c r="N2267" i="10"/>
  <c r="N2261" i="10"/>
  <c r="N2254" i="10"/>
  <c r="N2244" i="10"/>
  <c r="N2233" i="10"/>
  <c r="N2228" i="10"/>
  <c r="N2217" i="10"/>
  <c r="N2206" i="10"/>
  <c r="N2190" i="10"/>
  <c r="N2173" i="10"/>
  <c r="N2163" i="10"/>
  <c r="N2158" i="10"/>
  <c r="N2155" i="10"/>
  <c r="N2148" i="10"/>
  <c r="N2139" i="10"/>
  <c r="N2115" i="10"/>
  <c r="N2108" i="10"/>
  <c r="N2094" i="10"/>
  <c r="N2089" i="10"/>
  <c r="N2084" i="10"/>
  <c r="N2044" i="10"/>
  <c r="N2033" i="10"/>
  <c r="N2021" i="10"/>
  <c r="N2016" i="10"/>
  <c r="N2010" i="10"/>
  <c r="N1984" i="10"/>
  <c r="N1912" i="10"/>
  <c r="N1903" i="10"/>
  <c r="N1897" i="10"/>
  <c r="N1888" i="10"/>
  <c r="N1877" i="10"/>
  <c r="N1874" i="10"/>
  <c r="N1855" i="10"/>
  <c r="N1834" i="10"/>
  <c r="N1830" i="10"/>
  <c r="N1828" i="10"/>
  <c r="N1823" i="10"/>
  <c r="N1820" i="10"/>
  <c r="N1815" i="10"/>
  <c r="N1813" i="10"/>
  <c r="N1803" i="10"/>
  <c r="N1787" i="10"/>
  <c r="N1779" i="10"/>
  <c r="N1776" i="10"/>
  <c r="N1761" i="10"/>
  <c r="N1756" i="10"/>
  <c r="N1727" i="10"/>
  <c r="N1724" i="10"/>
  <c r="N1703" i="10"/>
  <c r="N1697" i="10"/>
  <c r="N1693" i="10"/>
  <c r="N1657" i="10"/>
  <c r="N1651" i="10"/>
  <c r="N1640" i="10"/>
  <c r="N1632" i="10"/>
  <c r="N1625" i="10"/>
  <c r="N1621" i="10"/>
  <c r="N1615" i="10"/>
  <c r="N1609" i="10"/>
  <c r="N1599" i="10"/>
  <c r="N1594" i="10"/>
  <c r="N1577" i="10"/>
  <c r="N1568" i="10"/>
  <c r="N1556" i="10"/>
  <c r="N1398" i="10"/>
  <c r="N1390" i="10"/>
  <c r="N1386" i="10"/>
  <c r="N1382" i="10"/>
  <c r="N1375" i="10"/>
  <c r="N1371" i="10"/>
  <c r="N1363" i="10"/>
  <c r="N1360" i="10"/>
  <c r="N1352" i="10"/>
  <c r="N1345" i="10"/>
  <c r="N1342" i="10"/>
  <c r="N1314" i="10"/>
  <c r="N1302" i="10"/>
  <c r="N1289" i="10"/>
  <c r="N1280" i="10"/>
  <c r="N1273" i="10"/>
  <c r="N1261" i="10"/>
  <c r="N1250" i="10"/>
  <c r="N1246" i="10"/>
  <c r="N1242" i="10"/>
  <c r="N1238" i="10"/>
  <c r="N1234" i="10"/>
  <c r="N1227" i="10"/>
  <c r="N1224" i="10"/>
  <c r="N1221" i="10"/>
  <c r="N1218" i="10"/>
  <c r="N1214" i="10"/>
  <c r="N1208" i="10"/>
  <c r="N1205" i="10"/>
  <c r="N1184" i="10"/>
  <c r="N1164" i="10"/>
  <c r="N1158" i="10"/>
  <c r="N1142" i="10"/>
  <c r="N1125" i="10"/>
  <c r="N1115" i="10"/>
  <c r="N1111" i="10"/>
  <c r="N1106" i="10"/>
  <c r="N1095" i="10"/>
  <c r="N1087" i="10"/>
  <c r="N1082" i="10"/>
  <c r="N1077" i="10"/>
  <c r="N1073" i="10"/>
  <c r="N1065" i="10"/>
  <c r="N1059" i="10"/>
  <c r="N1054" i="10"/>
  <c r="N1051" i="10"/>
  <c r="N1044" i="10"/>
  <c r="N1027" i="10"/>
  <c r="N1024" i="10"/>
  <c r="N1022" i="10"/>
  <c r="N1010" i="10"/>
  <c r="N995" i="10"/>
  <c r="N983" i="10"/>
  <c r="N976" i="10"/>
  <c r="N967" i="10"/>
  <c r="N963" i="10"/>
  <c r="N957" i="10"/>
  <c r="N952" i="10"/>
  <c r="N944" i="10"/>
  <c r="N939" i="10"/>
  <c r="N935" i="10"/>
  <c r="N927" i="10"/>
  <c r="N924" i="10"/>
  <c r="N906" i="10"/>
  <c r="N856" i="10"/>
  <c r="N816" i="10"/>
  <c r="N808" i="10"/>
  <c r="N797" i="10"/>
  <c r="N792" i="10"/>
  <c r="N788" i="10"/>
  <c r="N782" i="10"/>
  <c r="N768" i="10"/>
  <c r="N753" i="10"/>
  <c r="N744" i="10"/>
  <c r="N737" i="10"/>
  <c r="N726" i="10"/>
  <c r="N663" i="10"/>
  <c r="N648" i="10"/>
  <c r="N641" i="10"/>
  <c r="N637" i="10"/>
  <c r="N630" i="10"/>
  <c r="N519" i="10"/>
  <c r="N514" i="10"/>
  <c r="N503" i="10"/>
  <c r="N497" i="10"/>
  <c r="N489" i="10"/>
  <c r="N479" i="10"/>
  <c r="N475" i="10"/>
  <c r="N470" i="10"/>
  <c r="N464" i="10"/>
  <c r="N452" i="10"/>
  <c r="N443" i="10"/>
  <c r="N395" i="10"/>
  <c r="N377" i="10"/>
  <c r="N374" i="10"/>
  <c r="N368" i="10"/>
  <c r="N357" i="10"/>
  <c r="N348" i="10"/>
  <c r="N339" i="10"/>
  <c r="N321" i="10"/>
  <c r="N316" i="10"/>
  <c r="N311" i="10"/>
  <c r="N307" i="10"/>
  <c r="N301" i="10"/>
  <c r="N294" i="10"/>
  <c r="N289" i="10"/>
  <c r="N237" i="10"/>
  <c r="N229" i="10"/>
  <c r="N224" i="10"/>
  <c r="N214" i="10"/>
  <c r="N201" i="10"/>
  <c r="N190" i="10"/>
  <c r="N182" i="10"/>
  <c r="N169" i="10"/>
  <c r="N158" i="10"/>
  <c r="N151" i="10"/>
  <c r="N136" i="10"/>
  <c r="N131" i="10"/>
  <c r="N122" i="10"/>
  <c r="N107" i="10"/>
  <c r="N81" i="10"/>
  <c r="N78" i="10"/>
  <c r="N72" i="10"/>
  <c r="N56" i="10"/>
  <c r="N42" i="10"/>
  <c r="N5" i="10"/>
  <c r="N3" i="10"/>
  <c r="N2" i="10"/>
  <c r="N1" i="10"/>
  <c r="N5173" i="10" l="1"/>
  <c r="N5045" i="10"/>
  <c r="N4960" i="10"/>
  <c r="N4899" i="10"/>
  <c r="N4237" i="10"/>
  <c r="N3281" i="10"/>
  <c r="N2976" i="10"/>
  <c r="N2507" i="10"/>
  <c r="N1239" i="10"/>
  <c r="N1110" i="10"/>
  <c r="N194" i="10"/>
  <c r="N4" i="10"/>
  <c r="N5612" i="10"/>
  <c r="N5611" i="10"/>
  <c r="N5610" i="10"/>
  <c r="N5609" i="10"/>
  <c r="N5607" i="10"/>
  <c r="N5606" i="10"/>
  <c r="N5605" i="10"/>
  <c r="N5604" i="10"/>
  <c r="N5603" i="10"/>
  <c r="N5602" i="10"/>
  <c r="N5601" i="10"/>
  <c r="N5600" i="10"/>
  <c r="N5599" i="10"/>
  <c r="N5598" i="10"/>
  <c r="N5597" i="10"/>
  <c r="N5596" i="10"/>
  <c r="N5595" i="10"/>
  <c r="N5594" i="10"/>
  <c r="N5592" i="10"/>
  <c r="N5591" i="10"/>
  <c r="N5590" i="10"/>
  <c r="N5589" i="10"/>
  <c r="N5588" i="10"/>
  <c r="N5587" i="10"/>
  <c r="N5586" i="10"/>
  <c r="N5585" i="10"/>
  <c r="N5584" i="10"/>
  <c r="N5583" i="10"/>
  <c r="N5582" i="10"/>
  <c r="N5580" i="10"/>
  <c r="N5579" i="10"/>
  <c r="N5578" i="10"/>
  <c r="N5576" i="10"/>
  <c r="N5575" i="10"/>
  <c r="N5574" i="10"/>
  <c r="N5573" i="10"/>
  <c r="N5571" i="10"/>
  <c r="N5570" i="10"/>
  <c r="N5569" i="10"/>
  <c r="N5568" i="10"/>
  <c r="N5567" i="10"/>
  <c r="N5565" i="10"/>
  <c r="N5564" i="10"/>
  <c r="N5563" i="10"/>
  <c r="N5561" i="10"/>
  <c r="N5560" i="10"/>
  <c r="N5559" i="10"/>
  <c r="N5557" i="10"/>
  <c r="N5556" i="10"/>
  <c r="N5555" i="10"/>
  <c r="N5554" i="10"/>
  <c r="N5553" i="10"/>
  <c r="N5551" i="10"/>
  <c r="N5550" i="10"/>
  <c r="N5549" i="10"/>
  <c r="N5548" i="10"/>
  <c r="N5547" i="10"/>
  <c r="N5545" i="10"/>
  <c r="N5544" i="10"/>
  <c r="N5543" i="10"/>
  <c r="N5542" i="10"/>
  <c r="N5541" i="10"/>
  <c r="N5540" i="10"/>
  <c r="N5539" i="10"/>
  <c r="N5538" i="10"/>
  <c r="N5537" i="10"/>
  <c r="N5536" i="10"/>
  <c r="N5535" i="10"/>
  <c r="N5534" i="10"/>
  <c r="N5533" i="10"/>
  <c r="N5530" i="10"/>
  <c r="N5529" i="10"/>
  <c r="N5528" i="10"/>
  <c r="N5527" i="10"/>
  <c r="N5526" i="10"/>
  <c r="N5525" i="10"/>
  <c r="N5524" i="10"/>
  <c r="N5523" i="10"/>
  <c r="N5522" i="10"/>
  <c r="N5521" i="10"/>
  <c r="N5520" i="10"/>
  <c r="N5519" i="10"/>
  <c r="N5518" i="10"/>
  <c r="N5516" i="10"/>
  <c r="N5515" i="10"/>
  <c r="N5514" i="10"/>
  <c r="N5513" i="10"/>
  <c r="N5511" i="10"/>
  <c r="N5510" i="10"/>
  <c r="N5509" i="10"/>
  <c r="N5508" i="10"/>
  <c r="N5507" i="10"/>
  <c r="N5506" i="10"/>
  <c r="N5505" i="10"/>
  <c r="N5504" i="10"/>
  <c r="N5503" i="10"/>
  <c r="N5502" i="10"/>
  <c r="N5501" i="10"/>
  <c r="N5500" i="10"/>
  <c r="N5499" i="10"/>
  <c r="N5497" i="10"/>
  <c r="N5496" i="10"/>
  <c r="N5495" i="10"/>
  <c r="N5494" i="10"/>
  <c r="N5493" i="10"/>
  <c r="N5491" i="10"/>
  <c r="N5490" i="10"/>
  <c r="N5489" i="10"/>
  <c r="N5488" i="10"/>
  <c r="N5487" i="10"/>
  <c r="N5483" i="10"/>
  <c r="N5482" i="10"/>
  <c r="N5481" i="10"/>
  <c r="N5480" i="10"/>
  <c r="N5479" i="10"/>
  <c r="N5478" i="10"/>
  <c r="N5477" i="10"/>
  <c r="N5476" i="10"/>
  <c r="N5475" i="10"/>
  <c r="N5474" i="10"/>
  <c r="N5473" i="10"/>
  <c r="N5471" i="10"/>
  <c r="N5470" i="10"/>
  <c r="N5469" i="10"/>
  <c r="N5468" i="10"/>
  <c r="N5467" i="10"/>
  <c r="N5466" i="10"/>
  <c r="N5465" i="10"/>
  <c r="N5464" i="10"/>
  <c r="N5463" i="10"/>
  <c r="N5462" i="10"/>
  <c r="N5461" i="10"/>
  <c r="N5460" i="10"/>
  <c r="N5458" i="10"/>
  <c r="N5457" i="10"/>
  <c r="N5456" i="10"/>
  <c r="N5455" i="10"/>
  <c r="N5454" i="10"/>
  <c r="N5453" i="10"/>
  <c r="N5452" i="10"/>
  <c r="N5451" i="10"/>
  <c r="N5449" i="10"/>
  <c r="N5448" i="10"/>
  <c r="N5447" i="10"/>
  <c r="N5446" i="10"/>
  <c r="N5445" i="10"/>
  <c r="N5444" i="10"/>
  <c r="N5443" i="10"/>
  <c r="N5441" i="10"/>
  <c r="N5440" i="10"/>
  <c r="N5439" i="10"/>
  <c r="N5438" i="10"/>
  <c r="N5437" i="10"/>
  <c r="N5435" i="10"/>
  <c r="N5434" i="10"/>
  <c r="N5433" i="10"/>
  <c r="N5432" i="10"/>
  <c r="N5430" i="10"/>
  <c r="N5429" i="10"/>
  <c r="N5428" i="10"/>
  <c r="N5427" i="10"/>
  <c r="N5426" i="10"/>
  <c r="N5425" i="10"/>
  <c r="N5424" i="10"/>
  <c r="N5423" i="10"/>
  <c r="N5422" i="10"/>
  <c r="N5421" i="10"/>
  <c r="N5420" i="10"/>
  <c r="N5418" i="10"/>
  <c r="N5417" i="10"/>
  <c r="N5416" i="10"/>
  <c r="N5415" i="10"/>
  <c r="N5414" i="10"/>
  <c r="N5412" i="10"/>
  <c r="N5411" i="10"/>
  <c r="N5410" i="10"/>
  <c r="N5409" i="10"/>
  <c r="N5408" i="10"/>
  <c r="N5407" i="10"/>
  <c r="N5406" i="10"/>
  <c r="N5405" i="10"/>
  <c r="N5404" i="10"/>
  <c r="N5403" i="10"/>
  <c r="N5402" i="10"/>
  <c r="N5401" i="10"/>
  <c r="N5400" i="10"/>
  <c r="N5399" i="10"/>
  <c r="N5398" i="10"/>
  <c r="N5397" i="10"/>
  <c r="N5396" i="10"/>
  <c r="N5395" i="10"/>
  <c r="N5394" i="10"/>
  <c r="N5393" i="10"/>
  <c r="N5392" i="10"/>
  <c r="N5391" i="10"/>
  <c r="N5390" i="10"/>
  <c r="N5389" i="10"/>
  <c r="N5388" i="10"/>
  <c r="N5387" i="10"/>
  <c r="N5386" i="10"/>
  <c r="N5384" i="10"/>
  <c r="N5383" i="10"/>
  <c r="N5382" i="10"/>
  <c r="N5381" i="10"/>
  <c r="N5380" i="10"/>
  <c r="N5379" i="10"/>
  <c r="N5378" i="10"/>
  <c r="N5377" i="10"/>
  <c r="N5376" i="10"/>
  <c r="N5375" i="10"/>
  <c r="N5374" i="10"/>
  <c r="N5373" i="10"/>
  <c r="N5372" i="10"/>
  <c r="N5371" i="10"/>
  <c r="N5370" i="10"/>
  <c r="N5369" i="10"/>
  <c r="N5368" i="10"/>
  <c r="N5367" i="10"/>
  <c r="N5366" i="10"/>
  <c r="N5365" i="10"/>
  <c r="N5364" i="10"/>
  <c r="N5363" i="10"/>
  <c r="N5362" i="10"/>
  <c r="N5361" i="10"/>
  <c r="N5360" i="10"/>
  <c r="N5359" i="10"/>
  <c r="N5358" i="10"/>
  <c r="N5357" i="10"/>
  <c r="N5356" i="10"/>
  <c r="N5355" i="10"/>
  <c r="N5354" i="10"/>
  <c r="N5353" i="10"/>
  <c r="N5352" i="10"/>
  <c r="N5351" i="10"/>
  <c r="N5350" i="10"/>
  <c r="N5349" i="10"/>
  <c r="N5348" i="10"/>
  <c r="N5347" i="10"/>
  <c r="N5346" i="10"/>
  <c r="N5345" i="10"/>
  <c r="N5344" i="10"/>
  <c r="N5343" i="10"/>
  <c r="N5342" i="10"/>
  <c r="N5341" i="10"/>
  <c r="N5340" i="10"/>
  <c r="N5339" i="10"/>
  <c r="N5338" i="10"/>
  <c r="N5337" i="10"/>
  <c r="N5336" i="10"/>
  <c r="N5335" i="10"/>
  <c r="N5334" i="10"/>
  <c r="N5332" i="10"/>
  <c r="N5331" i="10"/>
  <c r="N5330" i="10"/>
  <c r="N5329" i="10"/>
  <c r="N5328" i="10"/>
  <c r="N5326" i="10"/>
  <c r="N5325" i="10"/>
  <c r="N5324" i="10"/>
  <c r="N5323" i="10"/>
  <c r="N5322" i="10"/>
  <c r="N5320" i="10"/>
  <c r="N5319" i="10"/>
  <c r="N5318" i="10"/>
  <c r="N5317" i="10"/>
  <c r="N5315" i="10"/>
  <c r="N5314" i="10"/>
  <c r="N5313" i="10"/>
  <c r="N5312" i="10"/>
  <c r="N5311" i="10"/>
  <c r="N5310" i="10"/>
  <c r="N5309" i="10"/>
  <c r="N5308" i="10"/>
  <c r="N5307" i="10"/>
  <c r="N5306" i="10"/>
  <c r="N5305" i="10"/>
  <c r="N5304" i="10"/>
  <c r="N5303" i="10"/>
  <c r="N5302" i="10"/>
  <c r="N5301" i="10"/>
  <c r="N5300" i="10"/>
  <c r="N5299" i="10"/>
  <c r="N5298" i="10"/>
  <c r="N5297" i="10"/>
  <c r="N5296" i="10"/>
  <c r="N5295" i="10"/>
  <c r="N5294" i="10"/>
  <c r="N5293" i="10"/>
  <c r="N5292" i="10"/>
  <c r="N5291" i="10"/>
  <c r="N5289" i="10"/>
  <c r="N5288" i="10"/>
  <c r="N5287" i="10"/>
  <c r="N5286" i="10"/>
  <c r="N5284" i="10"/>
  <c r="N5283" i="10"/>
  <c r="N5282" i="10"/>
  <c r="N5281" i="10"/>
  <c r="N5280" i="10"/>
  <c r="N5278" i="10"/>
  <c r="N5277" i="10"/>
  <c r="N5276" i="10"/>
  <c r="N5275" i="10"/>
  <c r="N5274" i="10"/>
  <c r="N5273" i="10"/>
  <c r="N5272" i="10"/>
  <c r="N5271" i="10"/>
  <c r="N5270" i="10"/>
  <c r="N5269" i="10"/>
  <c r="N5263" i="10"/>
  <c r="N5262" i="10"/>
  <c r="N5261" i="10"/>
  <c r="N5260" i="10"/>
  <c r="N5259" i="10"/>
  <c r="N5258" i="10"/>
  <c r="N5257" i="10"/>
  <c r="N5256" i="10"/>
  <c r="N5255" i="10"/>
  <c r="N5254" i="10"/>
  <c r="N5253" i="10"/>
  <c r="N5252" i="10"/>
  <c r="N5251" i="10"/>
  <c r="N5245" i="10"/>
  <c r="N5244" i="10"/>
  <c r="N5243" i="10"/>
  <c r="N5242" i="10"/>
  <c r="N5241" i="10"/>
  <c r="N5240" i="10"/>
  <c r="N5239" i="10"/>
  <c r="N5238" i="10"/>
  <c r="N5237" i="10"/>
  <c r="N5236" i="10"/>
  <c r="N5235" i="10"/>
  <c r="N5234" i="10"/>
  <c r="N5233" i="10"/>
  <c r="N5232" i="10"/>
  <c r="N5231" i="10"/>
  <c r="N5230" i="10"/>
  <c r="N5229" i="10"/>
  <c r="N5228" i="10"/>
  <c r="N5227" i="10"/>
  <c r="N5226" i="10"/>
  <c r="N5225" i="10"/>
  <c r="N5224" i="10"/>
  <c r="N5223" i="10"/>
  <c r="N5222" i="10"/>
  <c r="N5221" i="10"/>
  <c r="N5220" i="10"/>
  <c r="N5219" i="10"/>
  <c r="N5218" i="10"/>
  <c r="N5217" i="10"/>
  <c r="N5216" i="10"/>
  <c r="N5215" i="10"/>
  <c r="N5214" i="10"/>
  <c r="N5213" i="10"/>
  <c r="N5212" i="10"/>
  <c r="N5211" i="10"/>
  <c r="N5209" i="10"/>
  <c r="N5208" i="10"/>
  <c r="N5207" i="10"/>
  <c r="N5206" i="10"/>
  <c r="N5205" i="10"/>
  <c r="N5203" i="10"/>
  <c r="N5202" i="10"/>
  <c r="N5201" i="10"/>
  <c r="N5200" i="10"/>
  <c r="N5199" i="10"/>
  <c r="N5198" i="10"/>
  <c r="N5197" i="10"/>
  <c r="N5196" i="10"/>
  <c r="N5195" i="10"/>
  <c r="N5194" i="10"/>
  <c r="N5193" i="10"/>
  <c r="N5192" i="10"/>
  <c r="N5186" i="10"/>
  <c r="N5185" i="10"/>
  <c r="N5184" i="10"/>
  <c r="N5182" i="10"/>
  <c r="N5181" i="10"/>
  <c r="N5180" i="10"/>
  <c r="N5179" i="10"/>
  <c r="N5178" i="10"/>
  <c r="N5177" i="10"/>
  <c r="N5176" i="10"/>
  <c r="N5175" i="10"/>
  <c r="N5172" i="10"/>
  <c r="N5171" i="10"/>
  <c r="N5170" i="10"/>
  <c r="N5168" i="10"/>
  <c r="N5167" i="10"/>
  <c r="N5166" i="10"/>
  <c r="N5165" i="10"/>
  <c r="N5164" i="10"/>
  <c r="N5163" i="10"/>
  <c r="N5162" i="10"/>
  <c r="N5161" i="10"/>
  <c r="N5160" i="10"/>
  <c r="N5159" i="10"/>
  <c r="N5158" i="10"/>
  <c r="N5157" i="10"/>
  <c r="N5156" i="10"/>
  <c r="N5154" i="10"/>
  <c r="N5153" i="10"/>
  <c r="N5152" i="10"/>
  <c r="N5151" i="10"/>
  <c r="N5150" i="10"/>
  <c r="N5149" i="10"/>
  <c r="N5148" i="10"/>
  <c r="N5147" i="10"/>
  <c r="N5146" i="10"/>
  <c r="N5145" i="10"/>
  <c r="N5144" i="10"/>
  <c r="N5141" i="10"/>
  <c r="N5139" i="10"/>
  <c r="N5138" i="10"/>
  <c r="N5137" i="10"/>
  <c r="N5136" i="10"/>
  <c r="N5135" i="10"/>
  <c r="N5134" i="10"/>
  <c r="N5133" i="10"/>
  <c r="N5132" i="10"/>
  <c r="N5131" i="10"/>
  <c r="N5128" i="10"/>
  <c r="N5127" i="10"/>
  <c r="N5126" i="10"/>
  <c r="N5125" i="10"/>
  <c r="N5123" i="10"/>
  <c r="N5122" i="10"/>
  <c r="N5121" i="10"/>
  <c r="N5120" i="10"/>
  <c r="N5119" i="10"/>
  <c r="N5118" i="10"/>
  <c r="N5117" i="10"/>
  <c r="N5116" i="10"/>
  <c r="N5115" i="10"/>
  <c r="N5114" i="10"/>
  <c r="N5113" i="10"/>
  <c r="N5112" i="10"/>
  <c r="N5110" i="10"/>
  <c r="N5109" i="10"/>
  <c r="N5108" i="10"/>
  <c r="N5107" i="10"/>
  <c r="N5106" i="10"/>
  <c r="N5105" i="10"/>
  <c r="N5104" i="10"/>
  <c r="N5103" i="10"/>
  <c r="N5102" i="10"/>
  <c r="N5101" i="10"/>
  <c r="N5100" i="10"/>
  <c r="N5099" i="10"/>
  <c r="N5098" i="10"/>
  <c r="N5097" i="10"/>
  <c r="N5096" i="10"/>
  <c r="N5095" i="10"/>
  <c r="N5094" i="10"/>
  <c r="N5093" i="10"/>
  <c r="N5092" i="10"/>
  <c r="N5091" i="10"/>
  <c r="N5090" i="10"/>
  <c r="N5089" i="10"/>
  <c r="N5088" i="10"/>
  <c r="N5087" i="10"/>
  <c r="N5086" i="10"/>
  <c r="N5085" i="10"/>
  <c r="N5084" i="10"/>
  <c r="N5083" i="10"/>
  <c r="N5082" i="10"/>
  <c r="N5081" i="10"/>
  <c r="N5080" i="10"/>
  <c r="N5079" i="10"/>
  <c r="N5078" i="10"/>
  <c r="N5077" i="10"/>
  <c r="N5076" i="10"/>
  <c r="N5075" i="10"/>
  <c r="N5074" i="10"/>
  <c r="N5073" i="10"/>
  <c r="N5072" i="10"/>
  <c r="N5071" i="10"/>
  <c r="N5070" i="10"/>
  <c r="N5069" i="10"/>
  <c r="N5068" i="10"/>
  <c r="N5067" i="10"/>
  <c r="N5066" i="10"/>
  <c r="N5065" i="10"/>
  <c r="N5064" i="10"/>
  <c r="N5063" i="10"/>
  <c r="N5062" i="10"/>
  <c r="N5061" i="10"/>
  <c r="N5060" i="10"/>
  <c r="N5059" i="10"/>
  <c r="N5058" i="10"/>
  <c r="N5057" i="10"/>
  <c r="N5056" i="10"/>
  <c r="N5055" i="10"/>
  <c r="N5054" i="10"/>
  <c r="N5051" i="10"/>
  <c r="N5050" i="10"/>
  <c r="N5049" i="10"/>
  <c r="N5048" i="10"/>
  <c r="N5047" i="10"/>
  <c r="N5044" i="10"/>
  <c r="N5043" i="10"/>
  <c r="N5042" i="10"/>
  <c r="N5040" i="10"/>
  <c r="N5039" i="10"/>
  <c r="N5038" i="10"/>
  <c r="N5037" i="10"/>
  <c r="N5036" i="10"/>
  <c r="N5035" i="10"/>
  <c r="N5034" i="10"/>
  <c r="N5033" i="10"/>
  <c r="N5032" i="10"/>
  <c r="N5031" i="10"/>
  <c r="N5030" i="10"/>
  <c r="N5029" i="10"/>
  <c r="N5028" i="10"/>
  <c r="N5027" i="10"/>
  <c r="N5025" i="10"/>
  <c r="N5024" i="10"/>
  <c r="N5023" i="10"/>
  <c r="N5022" i="10"/>
  <c r="N5021" i="10"/>
  <c r="N5020" i="10"/>
  <c r="N5019" i="10"/>
  <c r="N5018" i="10"/>
  <c r="N5017" i="10"/>
  <c r="N5016" i="10"/>
  <c r="N5015" i="10"/>
  <c r="N5014" i="10"/>
  <c r="N5013" i="10"/>
  <c r="N5012" i="10"/>
  <c r="N5011" i="10"/>
  <c r="N5010" i="10"/>
  <c r="N5009" i="10"/>
  <c r="N5008" i="10"/>
  <c r="N5007" i="10"/>
  <c r="N5006" i="10"/>
  <c r="N5005" i="10"/>
  <c r="N5004" i="10"/>
  <c r="N5002" i="10"/>
  <c r="N5001" i="10"/>
  <c r="N5000" i="10"/>
  <c r="N4999" i="10"/>
  <c r="N4998" i="10"/>
  <c r="N4997" i="10"/>
  <c r="N4996" i="10"/>
  <c r="N4995" i="10"/>
  <c r="N4994" i="10"/>
  <c r="N4993" i="10"/>
  <c r="N4992" i="10"/>
  <c r="N4991" i="10"/>
  <c r="N4990" i="10"/>
  <c r="N4989" i="10"/>
  <c r="N4987" i="10"/>
  <c r="N4986" i="10"/>
  <c r="N4985" i="10"/>
  <c r="N4984" i="10"/>
  <c r="N4983" i="10"/>
  <c r="N4982" i="10"/>
  <c r="N4980" i="10"/>
  <c r="N4979" i="10"/>
  <c r="N4978" i="10"/>
  <c r="N4977" i="10"/>
  <c r="N4975" i="10"/>
  <c r="N4974" i="10"/>
  <c r="N4973" i="10"/>
  <c r="N4972" i="10"/>
  <c r="N4971" i="10"/>
  <c r="N4970" i="10"/>
  <c r="N4968" i="10"/>
  <c r="N4967" i="10"/>
  <c r="N4966" i="10"/>
  <c r="N4965" i="10"/>
  <c r="N4964" i="10"/>
  <c r="N4963" i="10"/>
  <c r="N4962" i="10"/>
  <c r="N4959" i="10"/>
  <c r="N4958" i="10"/>
  <c r="N4957" i="10"/>
  <c r="N4955" i="10"/>
  <c r="N4954" i="10"/>
  <c r="N4953" i="10"/>
  <c r="N4952" i="10"/>
  <c r="N4951" i="10"/>
  <c r="N4950" i="10"/>
  <c r="N4949" i="10"/>
  <c r="N4948" i="10"/>
  <c r="N4947" i="10"/>
  <c r="N4946" i="10"/>
  <c r="N4945" i="10"/>
  <c r="N4944" i="10"/>
  <c r="N4943" i="10"/>
  <c r="N4942" i="10"/>
  <c r="N4941" i="10"/>
  <c r="N4940" i="10"/>
  <c r="N4939" i="10"/>
  <c r="N4938" i="10"/>
  <c r="N4937" i="10"/>
  <c r="N4936" i="10"/>
  <c r="N4935" i="10"/>
  <c r="N4934" i="10"/>
  <c r="N4933" i="10"/>
  <c r="N4920" i="10"/>
  <c r="N4919" i="10"/>
  <c r="N4918" i="10"/>
  <c r="N4917" i="10"/>
  <c r="N4916" i="10"/>
  <c r="N4915" i="10"/>
  <c r="N4914" i="10"/>
  <c r="N4913" i="10"/>
  <c r="N4912" i="10"/>
  <c r="N4911" i="10"/>
  <c r="N4910" i="10"/>
  <c r="N4909" i="10"/>
  <c r="N4908" i="10"/>
  <c r="N4907" i="10"/>
  <c r="N4906" i="10"/>
  <c r="N4905" i="10"/>
  <c r="N4904" i="10"/>
  <c r="N4903" i="10"/>
  <c r="N4902" i="10"/>
  <c r="N4901" i="10"/>
  <c r="N4898" i="10"/>
  <c r="N4897" i="10"/>
  <c r="N4895" i="10"/>
  <c r="N4894" i="10"/>
  <c r="N4893" i="10"/>
  <c r="N4892" i="10"/>
  <c r="N4890" i="10"/>
  <c r="N4889" i="10"/>
  <c r="N4888" i="10"/>
  <c r="N4887" i="10"/>
  <c r="N4886" i="10"/>
  <c r="N4884" i="10"/>
  <c r="N4883" i="10"/>
  <c r="N4882" i="10"/>
  <c r="N4881" i="10"/>
  <c r="N4880" i="10"/>
  <c r="N4879" i="10"/>
  <c r="N4878" i="10"/>
  <c r="N4877" i="10"/>
  <c r="N4876" i="10"/>
  <c r="N4875" i="10"/>
  <c r="N4874" i="10"/>
  <c r="N4873" i="10"/>
  <c r="N4871" i="10"/>
  <c r="N4870" i="10"/>
  <c r="N4869" i="10"/>
  <c r="N4868" i="10"/>
  <c r="N4867" i="10"/>
  <c r="N4866" i="10"/>
  <c r="N4865" i="10"/>
  <c r="N4863" i="10"/>
  <c r="N4862" i="10"/>
  <c r="N4861" i="10"/>
  <c r="N4859" i="10"/>
  <c r="N4858" i="10"/>
  <c r="N4857" i="10"/>
  <c r="N4856" i="10"/>
  <c r="N4855" i="10"/>
  <c r="N4853" i="10"/>
  <c r="N4852" i="10"/>
  <c r="N4851" i="10"/>
  <c r="N4850" i="10"/>
  <c r="N4849" i="10"/>
  <c r="N4848" i="10"/>
  <c r="N4847" i="10"/>
  <c r="N4846" i="10"/>
  <c r="N4845" i="10"/>
  <c r="N4844" i="10"/>
  <c r="N4843" i="10"/>
  <c r="N4842" i="10"/>
  <c r="N4841" i="10"/>
  <c r="N4840" i="10"/>
  <c r="N4839" i="10"/>
  <c r="N4838" i="10"/>
  <c r="N4837" i="10"/>
  <c r="N4836" i="10"/>
  <c r="N4835" i="10"/>
  <c r="N4834" i="10"/>
  <c r="N4833" i="10"/>
  <c r="N4832" i="10"/>
  <c r="N4831" i="10"/>
  <c r="N4830" i="10"/>
  <c r="N4829" i="10"/>
  <c r="N4827" i="10"/>
  <c r="N4826" i="10"/>
  <c r="N4825" i="10"/>
  <c r="N4823" i="10"/>
  <c r="N4822" i="10"/>
  <c r="N4821" i="10"/>
  <c r="N4820" i="10"/>
  <c r="N4819" i="10"/>
  <c r="N4818" i="10"/>
  <c r="N4817" i="10"/>
  <c r="N4815" i="10"/>
  <c r="N4814" i="10"/>
  <c r="N4813" i="10"/>
  <c r="N4812" i="10"/>
  <c r="N4811" i="10"/>
  <c r="N4810" i="10"/>
  <c r="N4809" i="10"/>
  <c r="N4808" i="10"/>
  <c r="N4807" i="10"/>
  <c r="N4806" i="10"/>
  <c r="N4805" i="10"/>
  <c r="N4803" i="10"/>
  <c r="N4802" i="10"/>
  <c r="N4801" i="10"/>
  <c r="N4800" i="10"/>
  <c r="N4799" i="10"/>
  <c r="N4798" i="10"/>
  <c r="N4797" i="10"/>
  <c r="N4796" i="10"/>
  <c r="N4795" i="10"/>
  <c r="N4794" i="10"/>
  <c r="N4793" i="10"/>
  <c r="N4792" i="10"/>
  <c r="N4791" i="10"/>
  <c r="N4790" i="10"/>
  <c r="N4789" i="10"/>
  <c r="N4788" i="10"/>
  <c r="N4787" i="10"/>
  <c r="N4786" i="10"/>
  <c r="N4785" i="10"/>
  <c r="N4784" i="10"/>
  <c r="N4783" i="10"/>
  <c r="N4782" i="10"/>
  <c r="N4781" i="10"/>
  <c r="N4780" i="10"/>
  <c r="N4779" i="10"/>
  <c r="N4778" i="10"/>
  <c r="N4777" i="10"/>
  <c r="N4776" i="10"/>
  <c r="N4775" i="10"/>
  <c r="N4774" i="10"/>
  <c r="N4773" i="10"/>
  <c r="N4772" i="10"/>
  <c r="N4771" i="10"/>
  <c r="N4770" i="10"/>
  <c r="N4769" i="10"/>
  <c r="N4768" i="10"/>
  <c r="N4767" i="10"/>
  <c r="N4766" i="10"/>
  <c r="N4765" i="10"/>
  <c r="N4764" i="10"/>
  <c r="N4763" i="10"/>
  <c r="N4762" i="10"/>
  <c r="N4761" i="10"/>
  <c r="N4760" i="10"/>
  <c r="N4759" i="10"/>
  <c r="N4758" i="10"/>
  <c r="N4757" i="10"/>
  <c r="N4756" i="10"/>
  <c r="N4755" i="10"/>
  <c r="N4754" i="10"/>
  <c r="N4753" i="10"/>
  <c r="N4752" i="10"/>
  <c r="N4751" i="10"/>
  <c r="N4750" i="10"/>
  <c r="N4749" i="10"/>
  <c r="N4748" i="10"/>
  <c r="N4747" i="10"/>
  <c r="N4746" i="10"/>
  <c r="N4745" i="10"/>
  <c r="N4744" i="10"/>
  <c r="N4743" i="10"/>
  <c r="N4742" i="10"/>
  <c r="N4741" i="10"/>
  <c r="N4740" i="10"/>
  <c r="N4739" i="10"/>
  <c r="N4737" i="10"/>
  <c r="N4736" i="10"/>
  <c r="N4735" i="10"/>
  <c r="N4734" i="10"/>
  <c r="N4733" i="10"/>
  <c r="N4732" i="10"/>
  <c r="N4731" i="10"/>
  <c r="N4730" i="10"/>
  <c r="N4729" i="10"/>
  <c r="N4728" i="10"/>
  <c r="N4727" i="10"/>
  <c r="N4725" i="10"/>
  <c r="N4724" i="10"/>
  <c r="N4723" i="10"/>
  <c r="N4722" i="10"/>
  <c r="N4721" i="10"/>
  <c r="N4720" i="10"/>
  <c r="N4719" i="10"/>
  <c r="N4718" i="10"/>
  <c r="N4717" i="10"/>
  <c r="N4716" i="10"/>
  <c r="N4715" i="10"/>
  <c r="N4714" i="10"/>
  <c r="N4713" i="10"/>
  <c r="N4712" i="10"/>
  <c r="N4711" i="10"/>
  <c r="N4709" i="10"/>
  <c r="N4707" i="10"/>
  <c r="N4706" i="10"/>
  <c r="N4705" i="10"/>
  <c r="N4704" i="10"/>
  <c r="N4703" i="10"/>
  <c r="N4702" i="10"/>
  <c r="N4701" i="10"/>
  <c r="N4699" i="10"/>
  <c r="N4698" i="10"/>
  <c r="N4697" i="10"/>
  <c r="N4696" i="10"/>
  <c r="N4695" i="10"/>
  <c r="N4694" i="10"/>
  <c r="N4693" i="10"/>
  <c r="N4692" i="10"/>
  <c r="N4691" i="10"/>
  <c r="N4689" i="10"/>
  <c r="N4687" i="10"/>
  <c r="N4686" i="10"/>
  <c r="N4685" i="10"/>
  <c r="N4684" i="10"/>
  <c r="N4682" i="10"/>
  <c r="N4681" i="10"/>
  <c r="N4679" i="10"/>
  <c r="N4678" i="10"/>
  <c r="N4676" i="10"/>
  <c r="N4675" i="10"/>
  <c r="N4674" i="10"/>
  <c r="N4673" i="10"/>
  <c r="N4672" i="10"/>
  <c r="N4671" i="10"/>
  <c r="N4670" i="10"/>
  <c r="N4669" i="10"/>
  <c r="N4668" i="10"/>
  <c r="N4667" i="10"/>
  <c r="N4666" i="10"/>
  <c r="N4665" i="10"/>
  <c r="N4664" i="10"/>
  <c r="N4663" i="10"/>
  <c r="N4662" i="10"/>
  <c r="N4661" i="10"/>
  <c r="N4660" i="10"/>
  <c r="N4658" i="10"/>
  <c r="N4657" i="10"/>
  <c r="N4656" i="10"/>
  <c r="N4654" i="10"/>
  <c r="N4653" i="10"/>
  <c r="N4652" i="10"/>
  <c r="N4651" i="10"/>
  <c r="N4650" i="10"/>
  <c r="N4649" i="10"/>
  <c r="N4648" i="10"/>
  <c r="N4647" i="10"/>
  <c r="N4646" i="10"/>
  <c r="N4645" i="10"/>
  <c r="N4641" i="10"/>
  <c r="N4640" i="10"/>
  <c r="N4638" i="10"/>
  <c r="N4637" i="10"/>
  <c r="N4636" i="10"/>
  <c r="N4635" i="10"/>
  <c r="N4634" i="10"/>
  <c r="N4633" i="10"/>
  <c r="N4632" i="10"/>
  <c r="N4631" i="10"/>
  <c r="N4630" i="10"/>
  <c r="N4629" i="10"/>
  <c r="N4628" i="10"/>
  <c r="N4627" i="10"/>
  <c r="N4626" i="10"/>
  <c r="N4625" i="10"/>
  <c r="N4624" i="10"/>
  <c r="N4623" i="10"/>
  <c r="N4622" i="10"/>
  <c r="N4621" i="10"/>
  <c r="N4620" i="10"/>
  <c r="N4619" i="10"/>
  <c r="N4618" i="10"/>
  <c r="N4617" i="10"/>
  <c r="N4616" i="10"/>
  <c r="N4615" i="10"/>
  <c r="N4614" i="10"/>
  <c r="N4613" i="10"/>
  <c r="N4612" i="10"/>
  <c r="N4611" i="10"/>
  <c r="N4610" i="10"/>
  <c r="N4609" i="10"/>
  <c r="N4608" i="10"/>
  <c r="N4607" i="10"/>
  <c r="N4606" i="10"/>
  <c r="N4605" i="10"/>
  <c r="N4604" i="10"/>
  <c r="N4600" i="10"/>
  <c r="N4599" i="10"/>
  <c r="N4598" i="10"/>
  <c r="N4597" i="10"/>
  <c r="N4596" i="10"/>
  <c r="N4595" i="10"/>
  <c r="N4593" i="10"/>
  <c r="N4592" i="10"/>
  <c r="N4591" i="10"/>
  <c r="N4590" i="10"/>
  <c r="N4589" i="10"/>
  <c r="N4588" i="10"/>
  <c r="N4587" i="10"/>
  <c r="N4585" i="10"/>
  <c r="N4584" i="10"/>
  <c r="N4583" i="10"/>
  <c r="N4582" i="10"/>
  <c r="N4581" i="10"/>
  <c r="N4580" i="10"/>
  <c r="N4579" i="10"/>
  <c r="N4578" i="10"/>
  <c r="N4577" i="10"/>
  <c r="N4576" i="10"/>
  <c r="N4573" i="10"/>
  <c r="N4571" i="10"/>
  <c r="N4570" i="10"/>
  <c r="N4569" i="10"/>
  <c r="N4568" i="10"/>
  <c r="N4567" i="10"/>
  <c r="N4566" i="10"/>
  <c r="N4565" i="10"/>
  <c r="N4564" i="10"/>
  <c r="N4563" i="10"/>
  <c r="N4562" i="10"/>
  <c r="N4561" i="10"/>
  <c r="N4560" i="10"/>
  <c r="N4559" i="10"/>
  <c r="N4558" i="10"/>
  <c r="N4557" i="10"/>
  <c r="N4556" i="10"/>
  <c r="N4555" i="10"/>
  <c r="N4554" i="10"/>
  <c r="N4553" i="10"/>
  <c r="N4552" i="10"/>
  <c r="N4551" i="10"/>
  <c r="N4550" i="10"/>
  <c r="N4549" i="10"/>
  <c r="N4548" i="10"/>
  <c r="N4547" i="10"/>
  <c r="N4546" i="10"/>
  <c r="N4545" i="10"/>
  <c r="N4544" i="10"/>
  <c r="N4543" i="10"/>
  <c r="N4542" i="10"/>
  <c r="N4541" i="10"/>
  <c r="N4540" i="10"/>
  <c r="N4539" i="10"/>
  <c r="N4538" i="10"/>
  <c r="N4537" i="10"/>
  <c r="N4536" i="10"/>
  <c r="N4535" i="10"/>
  <c r="N4534" i="10"/>
  <c r="N4533" i="10"/>
  <c r="N4532" i="10"/>
  <c r="N4531" i="10"/>
  <c r="N4530" i="10"/>
  <c r="N4529" i="10"/>
  <c r="N4528" i="10"/>
  <c r="N4527" i="10"/>
  <c r="N4526" i="10"/>
  <c r="N4525" i="10"/>
  <c r="N4524" i="10"/>
  <c r="N4523" i="10"/>
  <c r="N4522" i="10"/>
  <c r="N4521" i="10"/>
  <c r="N4519" i="10"/>
  <c r="N4518" i="10"/>
  <c r="N4517" i="10"/>
  <c r="N4516" i="10"/>
  <c r="N4515" i="10"/>
  <c r="N4514" i="10"/>
  <c r="N4513" i="10"/>
  <c r="N4512" i="10"/>
  <c r="N4511" i="10"/>
  <c r="N4510" i="10"/>
  <c r="N4509" i="10"/>
  <c r="N4508" i="10"/>
  <c r="N4507" i="10"/>
  <c r="N4506" i="10"/>
  <c r="N4505" i="10"/>
  <c r="N4504" i="10"/>
  <c r="N4503" i="10"/>
  <c r="N4502" i="10"/>
  <c r="N4501" i="10"/>
  <c r="N4500" i="10"/>
  <c r="N4499" i="10"/>
  <c r="N4498" i="10"/>
  <c r="N4497" i="10"/>
  <c r="N4496" i="10"/>
  <c r="N4495" i="10"/>
  <c r="N4494" i="10"/>
  <c r="N4493" i="10"/>
  <c r="N4492" i="10"/>
  <c r="N4491" i="10"/>
  <c r="N4490" i="10"/>
  <c r="N4489" i="10"/>
  <c r="N4488" i="10"/>
  <c r="N4487" i="10"/>
  <c r="N4486" i="10"/>
  <c r="N4485" i="10"/>
  <c r="N4484" i="10"/>
  <c r="N4482" i="10"/>
  <c r="N4481" i="10"/>
  <c r="N4480" i="10"/>
  <c r="N4479" i="10"/>
  <c r="N4478" i="10"/>
  <c r="N4476" i="10"/>
  <c r="N4475" i="10"/>
  <c r="N4474" i="10"/>
  <c r="N4473" i="10"/>
  <c r="N4472" i="10"/>
  <c r="N4471" i="10"/>
  <c r="N4470" i="10"/>
  <c r="N4469" i="10"/>
  <c r="N4468" i="10"/>
  <c r="N4467" i="10"/>
  <c r="N4466" i="10"/>
  <c r="N4465" i="10"/>
  <c r="N4464" i="10"/>
  <c r="N4463" i="10"/>
  <c r="N4461" i="10"/>
  <c r="N4460" i="10"/>
  <c r="N4459" i="10"/>
  <c r="N4458" i="10"/>
  <c r="N4457" i="10"/>
  <c r="N4456" i="10"/>
  <c r="N4455" i="10"/>
  <c r="N4454" i="10"/>
  <c r="N4452" i="10"/>
  <c r="N4451" i="10"/>
  <c r="N4450" i="10"/>
  <c r="N4449" i="10"/>
  <c r="N4447" i="10"/>
  <c r="N4446" i="10"/>
  <c r="N4445" i="10"/>
  <c r="N4444" i="10"/>
  <c r="N4443" i="10"/>
  <c r="N4441" i="10"/>
  <c r="N4440" i="10"/>
  <c r="N4439" i="10"/>
  <c r="N4438" i="10"/>
  <c r="N4437" i="10"/>
  <c r="N4435" i="10"/>
  <c r="N4434" i="10"/>
  <c r="N4433" i="10"/>
  <c r="N4432" i="10"/>
  <c r="N4431" i="10"/>
  <c r="N4430" i="10"/>
  <c r="N4428" i="10"/>
  <c r="N4426" i="10"/>
  <c r="N4425" i="10"/>
  <c r="N4424" i="10"/>
  <c r="N4422" i="10"/>
  <c r="N4421" i="10"/>
  <c r="N4420" i="10"/>
  <c r="N4419" i="10"/>
  <c r="N4418" i="10"/>
  <c r="N4417" i="10"/>
  <c r="N4416" i="10"/>
  <c r="N4415" i="10"/>
  <c r="N4414" i="10"/>
  <c r="N4413" i="10"/>
  <c r="N4412" i="10"/>
  <c r="N4411" i="10"/>
  <c r="N4410" i="10"/>
  <c r="N4409" i="10"/>
  <c r="N4408" i="10"/>
  <c r="N4407" i="10"/>
  <c r="N4406" i="10"/>
  <c r="N4405" i="10"/>
  <c r="N4404" i="10"/>
  <c r="N4403" i="10"/>
  <c r="N4402" i="10"/>
  <c r="N4401" i="10"/>
  <c r="N4400" i="10"/>
  <c r="N4399" i="10"/>
  <c r="N4398" i="10"/>
  <c r="N4397" i="10"/>
  <c r="N4396" i="10"/>
  <c r="N4395" i="10"/>
  <c r="N4394" i="10"/>
  <c r="N4393" i="10"/>
  <c r="N4392" i="10"/>
  <c r="N4391" i="10"/>
  <c r="N4390" i="10"/>
  <c r="N4389" i="10"/>
  <c r="N4388" i="10"/>
  <c r="N4387" i="10"/>
  <c r="N4386" i="10"/>
  <c r="N4385" i="10"/>
  <c r="N4384" i="10"/>
  <c r="N4383" i="10"/>
  <c r="N4382" i="10"/>
  <c r="N4381" i="10"/>
  <c r="N4380" i="10"/>
  <c r="N4379" i="10"/>
  <c r="N4378" i="10"/>
  <c r="N4377" i="10"/>
  <c r="N4376" i="10"/>
  <c r="N4375" i="10"/>
  <c r="N4374" i="10"/>
  <c r="N4373" i="10"/>
  <c r="N4372" i="10"/>
  <c r="N4371" i="10"/>
  <c r="N4370" i="10"/>
  <c r="N4369" i="10"/>
  <c r="N4368" i="10"/>
  <c r="N4367" i="10"/>
  <c r="N4366" i="10"/>
  <c r="N4365" i="10"/>
  <c r="N4364" i="10"/>
  <c r="N4363" i="10"/>
  <c r="N4362" i="10"/>
  <c r="N4361" i="10"/>
  <c r="N4360" i="10"/>
  <c r="N4359" i="10"/>
  <c r="N4358" i="10"/>
  <c r="N4357" i="10"/>
  <c r="N4356" i="10"/>
  <c r="N4355" i="10"/>
  <c r="N4354" i="10"/>
  <c r="N4353" i="10"/>
  <c r="N4351" i="10"/>
  <c r="N4350" i="10"/>
  <c r="N4349" i="10"/>
  <c r="N4348" i="10"/>
  <c r="N4347" i="10"/>
  <c r="N4346" i="10"/>
  <c r="N4345" i="10"/>
  <c r="N4344" i="10"/>
  <c r="N4343" i="10"/>
  <c r="N4342" i="10"/>
  <c r="N4341" i="10"/>
  <c r="N4340" i="10"/>
  <c r="N4339" i="10"/>
  <c r="N4338" i="10"/>
  <c r="N4337" i="10"/>
  <c r="N4336" i="10"/>
  <c r="N4335" i="10"/>
  <c r="N4334" i="10"/>
  <c r="N4333" i="10"/>
  <c r="N4332" i="10"/>
  <c r="N4331" i="10"/>
  <c r="N4330" i="10"/>
  <c r="N4329" i="10"/>
  <c r="N4328" i="10"/>
  <c r="N4327" i="10"/>
  <c r="N4326" i="10"/>
  <c r="N4325" i="10"/>
  <c r="N4324" i="10"/>
  <c r="N4323" i="10"/>
  <c r="N4322" i="10"/>
  <c r="N4321" i="10"/>
  <c r="N4320" i="10"/>
  <c r="N4319" i="10"/>
  <c r="N4318" i="10"/>
  <c r="N4317" i="10"/>
  <c r="N4316" i="10"/>
  <c r="N4315" i="10"/>
  <c r="N4314" i="10"/>
  <c r="N4313" i="10"/>
  <c r="N4312" i="10"/>
  <c r="N4311" i="10"/>
  <c r="N4310" i="10"/>
  <c r="N4309" i="10"/>
  <c r="N4308" i="10"/>
  <c r="N4307" i="10"/>
  <c r="N4306" i="10"/>
  <c r="N4305" i="10"/>
  <c r="N4304" i="10"/>
  <c r="N4303" i="10"/>
  <c r="N4302" i="10"/>
  <c r="N4301" i="10"/>
  <c r="N4300" i="10"/>
  <c r="N4299" i="10"/>
  <c r="N4298" i="10"/>
  <c r="N4297" i="10"/>
  <c r="N4296" i="10"/>
  <c r="N4295" i="10"/>
  <c r="N4294" i="10"/>
  <c r="N4293" i="10"/>
  <c r="N4292" i="10"/>
  <c r="N4291" i="10"/>
  <c r="N4290" i="10"/>
  <c r="N4289" i="10"/>
  <c r="N4288" i="10"/>
  <c r="N4287" i="10"/>
  <c r="N4286" i="10"/>
  <c r="N4285" i="10"/>
  <c r="N4284" i="10"/>
  <c r="N4283" i="10"/>
  <c r="N4282" i="10"/>
  <c r="N4281" i="10"/>
  <c r="N4280" i="10"/>
  <c r="N4279" i="10"/>
  <c r="N4278" i="10"/>
  <c r="N4277" i="10"/>
  <c r="N4276" i="10"/>
  <c r="N4275" i="10"/>
  <c r="N4274" i="10"/>
  <c r="N4273" i="10"/>
  <c r="N4272" i="10"/>
  <c r="N4271" i="10"/>
  <c r="N4270" i="10"/>
  <c r="N4269" i="10"/>
  <c r="N4268" i="10"/>
  <c r="N4267" i="10"/>
  <c r="N4266" i="10"/>
  <c r="N4265" i="10"/>
  <c r="N4264" i="10"/>
  <c r="N4263" i="10"/>
  <c r="N4262" i="10"/>
  <c r="N4261" i="10"/>
  <c r="N4260" i="10"/>
  <c r="N4259" i="10"/>
  <c r="N4258" i="10"/>
  <c r="N4257" i="10"/>
  <c r="N4256" i="10"/>
  <c r="N4255" i="10"/>
  <c r="N4254" i="10"/>
  <c r="N4253" i="10"/>
  <c r="N4252" i="10"/>
  <c r="N4251" i="10"/>
  <c r="N4250" i="10"/>
  <c r="N4249" i="10"/>
  <c r="N4248" i="10"/>
  <c r="N4247" i="10"/>
  <c r="N4246" i="10"/>
  <c r="N4245" i="10"/>
  <c r="N4244" i="10"/>
  <c r="N4243" i="10"/>
  <c r="N4241" i="10"/>
  <c r="N4240" i="10"/>
  <c r="N4239" i="10"/>
  <c r="N4238" i="10"/>
  <c r="N4236" i="10"/>
  <c r="N4235" i="10"/>
  <c r="N4234" i="10"/>
  <c r="N4233" i="10"/>
  <c r="N4232" i="10"/>
  <c r="N4231" i="10"/>
  <c r="N4230" i="10"/>
  <c r="N4228" i="10"/>
  <c r="N4227" i="10"/>
  <c r="N4226" i="10"/>
  <c r="N4225" i="10"/>
  <c r="N4224" i="10"/>
  <c r="N4222" i="10"/>
  <c r="N4221" i="10"/>
  <c r="N4220" i="10"/>
  <c r="N4219" i="10"/>
  <c r="N4217" i="10"/>
  <c r="N4216" i="10"/>
  <c r="N4215" i="10"/>
  <c r="N4214" i="10"/>
  <c r="N4212" i="10"/>
  <c r="N4211" i="10"/>
  <c r="N4210" i="10"/>
  <c r="N4209" i="10"/>
  <c r="N4203" i="10"/>
  <c r="N4202" i="10"/>
  <c r="N4201" i="10"/>
  <c r="N4200" i="10"/>
  <c r="N4199" i="10"/>
  <c r="N4197" i="10"/>
  <c r="N4196" i="10"/>
  <c r="N4195" i="10"/>
  <c r="N4194" i="10"/>
  <c r="N4193" i="10"/>
  <c r="N4192" i="10"/>
  <c r="N4191" i="10"/>
  <c r="N4190" i="10"/>
  <c r="N4189" i="10"/>
  <c r="N4188" i="10"/>
  <c r="N4187" i="10"/>
  <c r="N4186" i="10"/>
  <c r="N4185" i="10"/>
  <c r="N4184" i="10"/>
  <c r="N4183" i="10"/>
  <c r="N4182" i="10"/>
  <c r="N4181" i="10"/>
  <c r="N4180" i="10"/>
  <c r="N4179" i="10"/>
  <c r="N4178" i="10"/>
  <c r="N4177" i="10"/>
  <c r="N4176" i="10"/>
  <c r="N4175" i="10"/>
  <c r="N4174" i="10"/>
  <c r="N4173" i="10"/>
  <c r="N4172" i="10"/>
  <c r="N4171" i="10"/>
  <c r="N4170" i="10"/>
  <c r="N4169" i="10"/>
  <c r="N4168" i="10"/>
  <c r="N4167" i="10"/>
  <c r="N4166" i="10"/>
  <c r="N4164" i="10"/>
  <c r="N4163" i="10"/>
  <c r="N4162" i="10"/>
  <c r="N4161" i="10"/>
  <c r="N4160" i="10"/>
  <c r="N4159" i="10"/>
  <c r="N4158" i="10"/>
  <c r="N4157" i="10"/>
  <c r="N4156" i="10"/>
  <c r="N4155" i="10"/>
  <c r="N4154" i="10"/>
  <c r="N4153" i="10"/>
  <c r="N4152" i="10"/>
  <c r="N4151" i="10"/>
  <c r="N4150" i="10"/>
  <c r="N4149" i="10"/>
  <c r="N4148" i="10"/>
  <c r="N4147" i="10"/>
  <c r="N4146" i="10"/>
  <c r="N4145" i="10"/>
  <c r="N4144" i="10"/>
  <c r="N4143" i="10"/>
  <c r="N4142" i="10"/>
  <c r="N4141" i="10"/>
  <c r="N4140" i="10"/>
  <c r="N4139" i="10"/>
  <c r="N4138" i="10"/>
  <c r="N4137" i="10"/>
  <c r="N4136" i="10"/>
  <c r="N4135" i="10"/>
  <c r="N4134" i="10"/>
  <c r="N4133" i="10"/>
  <c r="N4132" i="10"/>
  <c r="N4131" i="10"/>
  <c r="N4130" i="10"/>
  <c r="N4129" i="10"/>
  <c r="N4128" i="10"/>
  <c r="N4127" i="10"/>
  <c r="N4126" i="10"/>
  <c r="N4125" i="10"/>
  <c r="N4124" i="10"/>
  <c r="N4123" i="10"/>
  <c r="N4122" i="10"/>
  <c r="N4121" i="10"/>
  <c r="N4120" i="10"/>
  <c r="N4119" i="10"/>
  <c r="N4118" i="10"/>
  <c r="N4117" i="10"/>
  <c r="N4116" i="10"/>
  <c r="N4115" i="10"/>
  <c r="N4114" i="10"/>
  <c r="N4113" i="10"/>
  <c r="N4112" i="10"/>
  <c r="N4111" i="10"/>
  <c r="N4110" i="10"/>
  <c r="N4109" i="10"/>
  <c r="N4108" i="10"/>
  <c r="N4107" i="10"/>
  <c r="N4106" i="10"/>
  <c r="N4105" i="10"/>
  <c r="N4104" i="10"/>
  <c r="N4103" i="10"/>
  <c r="N4102" i="10"/>
  <c r="N4101" i="10"/>
  <c r="N4099" i="10"/>
  <c r="N4098" i="10"/>
  <c r="N4097" i="10"/>
  <c r="N4096" i="10"/>
  <c r="N4095" i="10"/>
  <c r="N4094" i="10"/>
  <c r="N4093" i="10"/>
  <c r="N4092" i="10"/>
  <c r="N4091" i="10"/>
  <c r="N4090" i="10"/>
  <c r="N4089" i="10"/>
  <c r="N4088" i="10"/>
  <c r="N4087" i="10"/>
  <c r="N4086" i="10"/>
  <c r="N4085" i="10"/>
  <c r="N4084" i="10"/>
  <c r="N4083" i="10"/>
  <c r="N4082" i="10"/>
  <c r="N4081" i="10"/>
  <c r="N4080" i="10"/>
  <c r="N4079" i="10"/>
  <c r="N4078" i="10"/>
  <c r="N4077" i="10"/>
  <c r="N4076" i="10"/>
  <c r="N4075" i="10"/>
  <c r="N4074" i="10"/>
  <c r="N4073" i="10"/>
  <c r="N4072" i="10"/>
  <c r="N4071" i="10"/>
  <c r="N4070" i="10"/>
  <c r="N4069" i="10"/>
  <c r="N4068" i="10"/>
  <c r="N4067" i="10"/>
  <c r="N4066" i="10"/>
  <c r="N4065" i="10"/>
  <c r="N4064" i="10"/>
  <c r="N4063" i="10"/>
  <c r="N4062" i="10"/>
  <c r="N4061" i="10"/>
  <c r="N4060" i="10"/>
  <c r="N4058" i="10"/>
  <c r="N4057" i="10"/>
  <c r="N4056" i="10"/>
  <c r="N4054" i="10"/>
  <c r="N4053" i="10"/>
  <c r="N4052" i="10"/>
  <c r="N4051" i="10"/>
  <c r="N4050" i="10"/>
  <c r="N4049" i="10"/>
  <c r="N4048" i="10"/>
  <c r="N4047" i="10"/>
  <c r="N4046" i="10"/>
  <c r="N4045" i="10"/>
  <c r="N4044" i="10"/>
  <c r="N4043" i="10"/>
  <c r="N4042" i="10"/>
  <c r="N4041" i="10"/>
  <c r="N4040" i="10"/>
  <c r="N4039" i="10"/>
  <c r="N4038" i="10"/>
  <c r="N4037" i="10"/>
  <c r="N4036" i="10"/>
  <c r="N4035" i="10"/>
  <c r="N4034" i="10"/>
  <c r="N4033" i="10"/>
  <c r="N4032" i="10"/>
  <c r="N4030" i="10"/>
  <c r="N4029" i="10"/>
  <c r="N4028" i="10"/>
  <c r="N4027" i="10"/>
  <c r="N4026" i="10"/>
  <c r="N4025" i="10"/>
  <c r="N4024" i="10"/>
  <c r="N4023" i="10"/>
  <c r="N4022" i="10"/>
  <c r="N4021" i="10"/>
  <c r="N4020" i="10"/>
  <c r="N4019" i="10"/>
  <c r="N4018" i="10"/>
  <c r="N4017" i="10"/>
  <c r="N4016" i="10"/>
  <c r="N4014" i="10"/>
  <c r="N4013" i="10"/>
  <c r="N4012" i="10"/>
  <c r="N4011" i="10"/>
  <c r="N4010" i="10"/>
  <c r="N4009" i="10"/>
  <c r="N4007" i="10"/>
  <c r="N4006" i="10"/>
  <c r="N4005" i="10"/>
  <c r="N4004" i="10"/>
  <c r="N4003" i="10"/>
  <c r="N4001" i="10"/>
  <c r="N4000" i="10"/>
  <c r="N3999" i="10"/>
  <c r="N3998" i="10"/>
  <c r="N3997" i="10"/>
  <c r="N3996" i="10"/>
  <c r="N3995" i="10"/>
  <c r="N3994" i="10"/>
  <c r="N3993" i="10"/>
  <c r="N3992" i="10"/>
  <c r="N3991" i="10"/>
  <c r="N3989" i="10"/>
  <c r="N3988" i="10"/>
  <c r="N3987" i="10"/>
  <c r="N3986" i="10"/>
  <c r="N3985" i="10"/>
  <c r="N3984" i="10"/>
  <c r="N3983" i="10"/>
  <c r="N3982" i="10"/>
  <c r="N3981" i="10"/>
  <c r="N3980" i="10"/>
  <c r="N3979" i="10"/>
  <c r="N3978" i="10"/>
  <c r="N3977" i="10"/>
  <c r="N3976" i="10"/>
  <c r="N3975" i="10"/>
  <c r="N3974" i="10"/>
  <c r="N3973" i="10"/>
  <c r="N3972" i="10"/>
  <c r="N3971" i="10"/>
  <c r="N3969" i="10"/>
  <c r="N3968" i="10"/>
  <c r="N3967" i="10"/>
  <c r="N3965" i="10"/>
  <c r="N3964" i="10"/>
  <c r="N3963" i="10"/>
  <c r="N3957" i="10"/>
  <c r="N3956" i="10"/>
  <c r="N3955" i="10"/>
  <c r="N3954" i="10"/>
  <c r="N3953" i="10"/>
  <c r="N3952" i="10"/>
  <c r="N3950" i="10"/>
  <c r="N3949" i="10"/>
  <c r="N3948" i="10"/>
  <c r="N3947" i="10"/>
  <c r="N3946" i="10"/>
  <c r="N3944" i="10"/>
  <c r="N3943" i="10"/>
  <c r="N3942" i="10"/>
  <c r="N3941" i="10"/>
  <c r="N3940" i="10"/>
  <c r="N3938" i="10"/>
  <c r="N3936" i="10"/>
  <c r="N3934" i="10"/>
  <c r="N3933" i="10"/>
  <c r="N3932" i="10"/>
  <c r="N3931" i="10"/>
  <c r="N3928" i="10"/>
  <c r="N3927" i="10"/>
  <c r="N3924" i="10"/>
  <c r="N3922" i="10"/>
  <c r="N3921" i="10"/>
  <c r="N3920" i="10"/>
  <c r="N3919" i="10"/>
  <c r="N3918" i="10"/>
  <c r="N3917" i="10"/>
  <c r="N3914" i="10"/>
  <c r="N3913" i="10"/>
  <c r="N3911" i="10"/>
  <c r="N3910" i="10"/>
  <c r="N3909" i="10"/>
  <c r="N3908" i="10"/>
  <c r="N3907" i="10"/>
  <c r="N3906" i="10"/>
  <c r="N3905" i="10"/>
  <c r="N3904" i="10"/>
  <c r="N3903" i="10"/>
  <c r="N3902" i="10"/>
  <c r="N3901" i="10"/>
  <c r="N3900" i="10"/>
  <c r="N3899" i="10"/>
  <c r="N3898" i="10"/>
  <c r="N3897" i="10"/>
  <c r="N3896" i="10"/>
  <c r="N3895" i="10"/>
  <c r="N3894" i="10"/>
  <c r="N3893" i="10"/>
  <c r="N3892" i="10"/>
  <c r="N3891" i="10"/>
  <c r="N3890" i="10"/>
  <c r="N3889" i="10"/>
  <c r="N3888" i="10"/>
  <c r="N3887" i="10"/>
  <c r="N3886" i="10"/>
  <c r="N3885" i="10"/>
  <c r="N3884" i="10"/>
  <c r="N3883" i="10"/>
  <c r="N3882" i="10"/>
  <c r="N3881" i="10"/>
  <c r="N3880" i="10"/>
  <c r="N3879" i="10"/>
  <c r="N3878" i="10"/>
  <c r="N3877" i="10"/>
  <c r="N3876" i="10"/>
  <c r="N3875" i="10"/>
  <c r="N3874" i="10"/>
  <c r="N3873" i="10"/>
  <c r="N3872" i="10"/>
  <c r="N3871" i="10"/>
  <c r="N3870" i="10"/>
  <c r="N3869" i="10"/>
  <c r="N3868" i="10"/>
  <c r="N3867" i="10"/>
  <c r="N3866" i="10"/>
  <c r="N3865" i="10"/>
  <c r="N3864" i="10"/>
  <c r="N3863" i="10"/>
  <c r="N3862" i="10"/>
  <c r="N3861" i="10"/>
  <c r="N3860" i="10"/>
  <c r="N3859" i="10"/>
  <c r="N3858" i="10"/>
  <c r="N3857" i="10"/>
  <c r="N3856" i="10"/>
  <c r="N3855" i="10"/>
  <c r="N3854" i="10"/>
  <c r="N3853" i="10"/>
  <c r="N3852" i="10"/>
  <c r="N3851" i="10"/>
  <c r="N3850" i="10"/>
  <c r="N3846" i="10"/>
  <c r="N3844" i="10"/>
  <c r="N3839" i="10"/>
  <c r="N3838" i="10"/>
  <c r="N3837" i="10"/>
  <c r="N3836" i="10"/>
  <c r="N3834" i="10"/>
  <c r="N3833" i="10"/>
  <c r="N3832" i="10"/>
  <c r="N3831" i="10"/>
  <c r="N3829" i="10"/>
  <c r="N3828" i="10"/>
  <c r="N3827" i="10"/>
  <c r="N3826" i="10"/>
  <c r="N3825" i="10"/>
  <c r="N3824" i="10"/>
  <c r="N3823" i="10"/>
  <c r="N3822" i="10"/>
  <c r="N3821" i="10"/>
  <c r="N3820" i="10"/>
  <c r="N3819" i="10"/>
  <c r="N3804" i="10"/>
  <c r="N3802" i="10"/>
  <c r="N3801" i="10"/>
  <c r="N3800" i="10"/>
  <c r="N3799" i="10"/>
  <c r="N3798" i="10"/>
  <c r="N3797" i="10"/>
  <c r="N3791" i="10"/>
  <c r="N3790" i="10"/>
  <c r="N3789" i="10"/>
  <c r="N3788" i="10"/>
  <c r="N3787" i="10"/>
  <c r="N3786" i="10"/>
  <c r="N3785" i="10"/>
  <c r="N3784" i="10"/>
  <c r="N3783" i="10"/>
  <c r="N3782" i="10"/>
  <c r="N3781" i="10"/>
  <c r="N3780" i="10"/>
  <c r="N3779" i="10"/>
  <c r="N3778" i="10"/>
  <c r="N3777" i="10"/>
  <c r="N3776" i="10"/>
  <c r="N3775" i="10"/>
  <c r="N3774" i="10"/>
  <c r="N3773" i="10"/>
  <c r="N3772" i="10"/>
  <c r="N3771" i="10"/>
  <c r="N3770" i="10"/>
  <c r="N3769" i="10"/>
  <c r="N3768" i="10"/>
  <c r="N3767" i="10"/>
  <c r="N3766" i="10"/>
  <c r="N3765" i="10"/>
  <c r="N3764" i="10"/>
  <c r="N3763" i="10"/>
  <c r="N3762" i="10"/>
  <c r="N3761" i="10"/>
  <c r="N3760" i="10"/>
  <c r="N3759" i="10"/>
  <c r="N3758" i="10"/>
  <c r="N3757" i="10"/>
  <c r="N3756" i="10"/>
  <c r="N3755" i="10"/>
  <c r="N3754" i="10"/>
  <c r="N3753" i="10"/>
  <c r="N3752" i="10"/>
  <c r="N3750" i="10"/>
  <c r="N3749" i="10"/>
  <c r="N3747" i="10"/>
  <c r="N3745" i="10"/>
  <c r="N3744" i="10"/>
  <c r="N3743" i="10"/>
  <c r="N3742" i="10"/>
  <c r="N3741" i="10"/>
  <c r="N3740" i="10"/>
  <c r="N3739" i="10"/>
  <c r="N3738" i="10"/>
  <c r="N3737" i="10"/>
  <c r="N3736" i="10"/>
  <c r="N3735" i="10"/>
  <c r="N3734" i="10"/>
  <c r="N3733" i="10"/>
  <c r="N3732" i="10"/>
  <c r="N3731" i="10"/>
  <c r="N3730" i="10"/>
  <c r="N3728" i="10"/>
  <c r="N3727" i="10"/>
  <c r="N3726" i="10"/>
  <c r="N3724" i="10"/>
  <c r="N3723" i="10"/>
  <c r="N3722" i="10"/>
  <c r="N3721" i="10"/>
  <c r="N3720" i="10"/>
  <c r="N3719" i="10"/>
  <c r="N3717" i="10"/>
  <c r="N3716" i="10"/>
  <c r="N3715" i="10"/>
  <c r="N3713" i="10"/>
  <c r="N3712" i="10"/>
  <c r="N3705" i="10"/>
  <c r="N3704" i="10"/>
  <c r="N3703" i="10"/>
  <c r="N3701" i="10"/>
  <c r="N3700" i="10"/>
  <c r="N3699" i="10"/>
  <c r="N3697" i="10"/>
  <c r="N3696" i="10"/>
  <c r="N3695" i="10"/>
  <c r="N3694" i="10"/>
  <c r="N3693" i="10"/>
  <c r="N3692" i="10"/>
  <c r="N3691" i="10"/>
  <c r="N3690" i="10"/>
  <c r="N3689" i="10"/>
  <c r="N3688" i="10"/>
  <c r="N3687" i="10"/>
  <c r="N3685" i="10"/>
  <c r="N3684" i="10"/>
  <c r="N3683" i="10"/>
  <c r="N3682" i="10"/>
  <c r="N3681" i="10"/>
  <c r="N3680" i="10"/>
  <c r="N3678" i="10"/>
  <c r="N3677" i="10"/>
  <c r="N3676" i="10"/>
  <c r="N3675" i="10"/>
  <c r="N3674" i="10"/>
  <c r="N3673" i="10"/>
  <c r="N3672" i="10"/>
  <c r="N3670" i="10"/>
  <c r="N3669" i="10"/>
  <c r="N3668" i="10"/>
  <c r="N3666" i="10"/>
  <c r="N3664" i="10"/>
  <c r="N3662" i="10"/>
  <c r="N3661" i="10"/>
  <c r="N3660" i="10"/>
  <c r="N3659" i="10"/>
  <c r="N3658" i="10"/>
  <c r="N3657" i="10"/>
  <c r="N3656" i="10"/>
  <c r="N3655" i="10"/>
  <c r="N3654" i="10"/>
  <c r="N3653" i="10"/>
  <c r="N3652" i="10"/>
  <c r="N3650" i="10"/>
  <c r="N3649" i="10"/>
  <c r="N3648" i="10"/>
  <c r="N3647" i="10"/>
  <c r="N3646" i="10"/>
  <c r="N3645" i="10"/>
  <c r="N3644" i="10"/>
  <c r="N3643" i="10"/>
  <c r="N3642" i="10"/>
  <c r="N3641" i="10"/>
  <c r="N3640" i="10"/>
  <c r="N3639" i="10"/>
  <c r="N3638" i="10"/>
  <c r="N3634" i="10"/>
  <c r="N3633" i="10"/>
  <c r="N3632" i="10"/>
  <c r="N3631" i="10"/>
  <c r="N3630" i="10"/>
  <c r="N3629" i="10"/>
  <c r="N3628" i="10"/>
  <c r="N3627" i="10"/>
  <c r="N3626" i="10"/>
  <c r="N3625" i="10"/>
  <c r="N3624" i="10"/>
  <c r="N3623" i="10"/>
  <c r="N3621" i="10"/>
  <c r="N3620" i="10"/>
  <c r="N3619" i="10"/>
  <c r="N3618" i="10"/>
  <c r="N3617" i="10"/>
  <c r="N3616" i="10"/>
  <c r="N3615" i="10"/>
  <c r="N3605" i="10"/>
  <c r="N3604" i="10"/>
  <c r="N3603" i="10"/>
  <c r="N3602" i="10"/>
  <c r="N3601" i="10"/>
  <c r="N3600" i="10"/>
  <c r="N3599" i="10"/>
  <c r="N3598" i="10"/>
  <c r="N3597" i="10"/>
  <c r="N3596" i="10"/>
  <c r="N3595" i="10"/>
  <c r="N3594" i="10"/>
  <c r="N3593" i="10"/>
  <c r="N3592" i="10"/>
  <c r="N3590" i="10"/>
  <c r="N3589" i="10"/>
  <c r="N3588" i="10"/>
  <c r="N3587" i="10"/>
  <c r="N3586" i="10"/>
  <c r="N3584" i="10"/>
  <c r="N3583" i="10"/>
  <c r="N3580" i="10"/>
  <c r="N3578" i="10"/>
  <c r="N3577" i="10"/>
  <c r="N3576" i="10"/>
  <c r="N3575" i="10"/>
  <c r="N3574" i="10"/>
  <c r="N3573" i="10"/>
  <c r="N3571" i="10"/>
  <c r="N3570" i="10"/>
  <c r="N3569" i="10"/>
  <c r="N3568" i="10"/>
  <c r="N3567" i="10"/>
  <c r="N3565" i="10"/>
  <c r="N3564" i="10"/>
  <c r="N3563" i="10"/>
  <c r="N3562" i="10"/>
  <c r="N3561" i="10"/>
  <c r="N3559" i="10"/>
  <c r="N3558" i="10"/>
  <c r="N3557" i="10"/>
  <c r="N3556" i="10"/>
  <c r="N3555" i="10"/>
  <c r="N3554" i="10"/>
  <c r="N3553" i="10"/>
  <c r="N3552" i="10"/>
  <c r="N3548" i="10"/>
  <c r="N3546" i="10"/>
  <c r="N3545" i="10"/>
  <c r="N3543" i="10"/>
  <c r="N3542" i="10"/>
  <c r="N3541" i="10"/>
  <c r="N3540" i="10"/>
  <c r="N3539" i="10"/>
  <c r="N3538" i="10"/>
  <c r="N3537" i="10"/>
  <c r="N3536" i="10"/>
  <c r="N3535" i="10"/>
  <c r="N3533" i="10"/>
  <c r="N3532" i="10"/>
  <c r="N3531" i="10"/>
  <c r="N3530" i="10"/>
  <c r="N3529" i="10"/>
  <c r="N3528" i="10"/>
  <c r="N3527" i="10"/>
  <c r="N3526" i="10"/>
  <c r="N3525" i="10"/>
  <c r="N3524" i="10"/>
  <c r="N3523" i="10"/>
  <c r="N3522" i="10"/>
  <c r="N3521" i="10"/>
  <c r="N3520" i="10"/>
  <c r="N3519" i="10"/>
  <c r="N3518" i="10"/>
  <c r="N3517" i="10"/>
  <c r="N3516" i="10"/>
  <c r="N3515" i="10"/>
  <c r="N3514" i="10"/>
  <c r="N3509" i="10"/>
  <c r="N3507" i="10"/>
  <c r="N3506" i="10"/>
  <c r="N3505" i="10"/>
  <c r="N3504" i="10"/>
  <c r="N3503" i="10"/>
  <c r="N3502" i="10"/>
  <c r="N3501" i="10"/>
  <c r="N3500" i="10"/>
  <c r="N3499" i="10"/>
  <c r="N3498" i="10"/>
  <c r="N3497" i="10"/>
  <c r="N3496" i="10"/>
  <c r="N3495" i="10"/>
  <c r="N3494" i="10"/>
  <c r="N3493" i="10"/>
  <c r="N3492" i="10"/>
  <c r="N3491" i="10"/>
  <c r="N3490" i="10"/>
  <c r="N3489" i="10"/>
  <c r="N3483" i="10"/>
  <c r="N3481" i="10"/>
  <c r="N3480" i="10"/>
  <c r="N3478" i="10"/>
  <c r="N3477" i="10"/>
  <c r="N3476" i="10"/>
  <c r="N3475" i="10"/>
  <c r="N3474" i="10"/>
  <c r="N3473" i="10"/>
  <c r="N3471" i="10"/>
  <c r="N3470" i="10"/>
  <c r="N3469" i="10"/>
  <c r="N3468" i="10"/>
  <c r="N3467" i="10"/>
  <c r="N3466" i="10"/>
  <c r="N3465" i="10"/>
  <c r="N3464" i="10"/>
  <c r="N3463" i="10"/>
  <c r="N3462" i="10"/>
  <c r="N3461" i="10"/>
  <c r="N3460" i="10"/>
  <c r="N3459" i="10"/>
  <c r="N3458" i="10"/>
  <c r="N3457" i="10"/>
  <c r="N3456" i="10"/>
  <c r="N3455" i="10"/>
  <c r="N3454" i="10"/>
  <c r="N3453" i="10"/>
  <c r="N3452" i="10"/>
  <c r="N3451" i="10"/>
  <c r="N3450" i="10"/>
  <c r="N3449" i="10"/>
  <c r="N3448" i="10"/>
  <c r="N3447" i="10"/>
  <c r="N3446" i="10"/>
  <c r="N3445" i="10"/>
  <c r="N3444" i="10"/>
  <c r="N3443" i="10"/>
  <c r="N3442" i="10"/>
  <c r="N3441" i="10"/>
  <c r="N3440" i="10"/>
  <c r="N3439" i="10"/>
  <c r="N3438" i="10"/>
  <c r="N3437" i="10"/>
  <c r="N3436" i="10"/>
  <c r="N3435" i="10"/>
  <c r="N3434" i="10"/>
  <c r="N3433" i="10"/>
  <c r="N3432" i="10"/>
  <c r="N3431" i="10"/>
  <c r="N3430" i="10"/>
  <c r="N3429" i="10"/>
  <c r="N3428" i="10"/>
  <c r="N3427" i="10"/>
  <c r="N3426" i="10"/>
  <c r="N3425" i="10"/>
  <c r="N3424" i="10"/>
  <c r="N3423" i="10"/>
  <c r="N3422" i="10"/>
  <c r="N3421" i="10"/>
  <c r="N3420" i="10"/>
  <c r="N3419" i="10"/>
  <c r="N3418" i="10"/>
  <c r="N3417" i="10"/>
  <c r="N3416" i="10"/>
  <c r="N3415" i="10"/>
  <c r="N3414" i="10"/>
  <c r="N3413" i="10"/>
  <c r="N3412" i="10"/>
  <c r="N3411" i="10"/>
  <c r="N3410" i="10"/>
  <c r="N3409" i="10"/>
  <c r="N3408" i="10"/>
  <c r="N3407" i="10"/>
  <c r="N3406" i="10"/>
  <c r="N3405" i="10"/>
  <c r="N3404" i="10"/>
  <c r="N3403" i="10"/>
  <c r="N3402" i="10"/>
  <c r="N3401" i="10"/>
  <c r="N3400" i="10"/>
  <c r="N3399" i="10"/>
  <c r="N3398" i="10"/>
  <c r="N3397" i="10"/>
  <c r="N3396" i="10"/>
  <c r="N3395" i="10"/>
  <c r="N3394" i="10"/>
  <c r="N3393" i="10"/>
  <c r="N3392" i="10"/>
  <c r="N3391" i="10"/>
  <c r="N3390" i="10"/>
  <c r="N3389" i="10"/>
  <c r="N3388" i="10"/>
  <c r="N3387" i="10"/>
  <c r="N3386" i="10"/>
  <c r="N3385" i="10"/>
  <c r="N3384" i="10"/>
  <c r="N3383" i="10"/>
  <c r="N3382" i="10"/>
  <c r="N3381" i="10"/>
  <c r="N3380" i="10"/>
  <c r="N3379" i="10"/>
  <c r="N3377" i="10"/>
  <c r="N3376" i="10"/>
  <c r="N3375" i="10"/>
  <c r="N3374" i="10"/>
  <c r="N3373" i="10"/>
  <c r="N3372" i="10"/>
  <c r="N3370" i="10"/>
  <c r="N3369" i="10"/>
  <c r="N3368" i="10"/>
  <c r="N3367" i="10"/>
  <c r="N3365" i="10"/>
  <c r="N3364" i="10"/>
  <c r="N3363" i="10"/>
  <c r="N3361" i="10"/>
  <c r="N3360" i="10"/>
  <c r="N3359" i="10"/>
  <c r="N3357" i="10"/>
  <c r="N3356" i="10"/>
  <c r="N3355" i="10"/>
  <c r="N3354" i="10"/>
  <c r="N3353" i="10"/>
  <c r="N3351" i="10"/>
  <c r="N3350" i="10"/>
  <c r="N3349" i="10"/>
  <c r="N3348" i="10"/>
  <c r="N3347" i="10"/>
  <c r="N3346" i="10"/>
  <c r="N3345" i="10"/>
  <c r="N3344" i="10"/>
  <c r="N3343" i="10"/>
  <c r="N3340" i="10"/>
  <c r="N3338" i="10"/>
  <c r="N3337" i="10"/>
  <c r="N3336" i="10"/>
  <c r="N3335" i="10"/>
  <c r="N3334" i="10"/>
  <c r="N3333" i="10"/>
  <c r="N3332" i="10"/>
  <c r="N3330" i="10"/>
  <c r="N3329" i="10"/>
  <c r="N3328" i="10"/>
  <c r="N3327" i="10"/>
  <c r="N3326" i="10"/>
  <c r="N3325" i="10"/>
  <c r="N3324" i="10"/>
  <c r="N3322" i="10"/>
  <c r="N3321" i="10"/>
  <c r="N3320" i="10"/>
  <c r="N3319" i="10"/>
  <c r="N3316" i="10"/>
  <c r="N3315" i="10"/>
  <c r="N3314" i="10"/>
  <c r="N3312" i="10"/>
  <c r="N3311" i="10"/>
  <c r="N3310" i="10"/>
  <c r="N3309" i="10"/>
  <c r="N3308" i="10"/>
  <c r="N3307" i="10"/>
  <c r="N3306" i="10"/>
  <c r="N3302" i="10"/>
  <c r="N3300" i="10"/>
  <c r="N3299" i="10"/>
  <c r="N3298" i="10"/>
  <c r="N3294" i="10"/>
  <c r="N3293" i="10"/>
  <c r="N3292" i="10"/>
  <c r="N3291" i="10"/>
  <c r="N3290" i="10"/>
  <c r="N3288" i="10"/>
  <c r="N3287" i="10"/>
  <c r="N3286" i="10"/>
  <c r="N3284" i="10"/>
  <c r="N3283" i="10"/>
  <c r="N3280" i="10"/>
  <c r="N3279" i="10"/>
  <c r="N3274" i="10"/>
  <c r="N3273" i="10"/>
  <c r="N3272" i="10"/>
  <c r="N3268" i="10"/>
  <c r="N3267" i="10"/>
  <c r="N3266" i="10"/>
  <c r="N3265" i="10"/>
  <c r="N3261" i="10"/>
  <c r="N3260" i="10"/>
  <c r="N3259" i="10"/>
  <c r="N3258" i="10"/>
  <c r="N3257" i="10"/>
  <c r="N3253" i="10"/>
  <c r="N3252" i="10"/>
  <c r="N3251" i="10"/>
  <c r="N3250" i="10"/>
  <c r="N3249" i="10"/>
  <c r="N3248" i="10"/>
  <c r="N3247" i="10"/>
  <c r="N3246" i="10"/>
  <c r="N3244" i="10"/>
  <c r="N3243" i="10"/>
  <c r="N3242" i="10"/>
  <c r="N3240" i="10"/>
  <c r="N3239" i="10"/>
  <c r="N3238" i="10"/>
  <c r="N3237" i="10"/>
  <c r="N3236" i="10"/>
  <c r="N3235" i="10"/>
  <c r="N3234" i="10"/>
  <c r="N3232" i="10"/>
  <c r="N3231" i="10"/>
  <c r="N3230" i="10"/>
  <c r="N3229" i="10"/>
  <c r="N3228" i="10"/>
  <c r="N3227" i="10"/>
  <c r="N3224" i="10"/>
  <c r="N3223" i="10"/>
  <c r="N3222" i="10"/>
  <c r="N3221" i="10"/>
  <c r="N3220" i="10"/>
  <c r="N3218" i="10"/>
  <c r="N3217" i="10"/>
  <c r="N3216" i="10"/>
  <c r="N3215" i="10"/>
  <c r="N3214" i="10"/>
  <c r="N3210" i="10"/>
  <c r="N3209" i="10"/>
  <c r="N3208" i="10"/>
  <c r="N3207" i="10"/>
  <c r="N3204" i="10"/>
  <c r="N3203" i="10"/>
  <c r="N3202" i="10"/>
  <c r="N3201" i="10"/>
  <c r="N3200" i="10"/>
  <c r="N3199" i="10"/>
  <c r="N3198" i="10"/>
  <c r="N3194" i="10"/>
  <c r="N3192" i="10"/>
  <c r="N3191" i="10"/>
  <c r="N3190" i="10"/>
  <c r="N3189" i="10"/>
  <c r="N3188" i="10"/>
  <c r="N3186" i="10"/>
  <c r="N3185" i="10"/>
  <c r="N3184" i="10"/>
  <c r="N3182" i="10"/>
  <c r="N3181" i="10"/>
  <c r="N3180" i="10"/>
  <c r="N3179" i="10"/>
  <c r="N3177" i="10"/>
  <c r="N3176" i="10"/>
  <c r="N3175" i="10"/>
  <c r="N3174" i="10"/>
  <c r="N3172" i="10"/>
  <c r="N3171" i="10"/>
  <c r="N3170" i="10"/>
  <c r="N3169" i="10"/>
  <c r="N3168" i="10"/>
  <c r="N3167" i="10"/>
  <c r="N3166" i="10"/>
  <c r="N3164" i="10"/>
  <c r="N3163" i="10"/>
  <c r="N3162" i="10"/>
  <c r="N3161" i="10"/>
  <c r="N3160" i="10"/>
  <c r="N3159" i="10"/>
  <c r="N3158" i="10"/>
  <c r="N3157" i="10"/>
  <c r="N3156" i="10"/>
  <c r="N3147" i="10"/>
  <c r="N3146" i="10"/>
  <c r="N3145" i="10"/>
  <c r="N3144" i="10"/>
  <c r="N3143" i="10"/>
  <c r="N3142" i="10"/>
  <c r="N3140" i="10"/>
  <c r="N3139" i="10"/>
  <c r="N3138" i="10"/>
  <c r="N3137" i="10"/>
  <c r="N3136" i="10"/>
  <c r="N3134" i="10"/>
  <c r="N3133" i="10"/>
  <c r="N3132" i="10"/>
  <c r="N3130" i="10"/>
  <c r="N3129" i="10"/>
  <c r="N3128" i="10"/>
  <c r="N3127" i="10"/>
  <c r="N3126" i="10"/>
  <c r="N3125" i="10"/>
  <c r="N3124" i="10"/>
  <c r="N3123" i="10"/>
  <c r="N3122" i="10"/>
  <c r="N3121" i="10"/>
  <c r="N3120" i="10"/>
  <c r="N3119" i="10"/>
  <c r="N3118" i="10"/>
  <c r="N3117" i="10"/>
  <c r="N3116" i="10"/>
  <c r="N3115" i="10"/>
  <c r="N3114" i="10"/>
  <c r="N3113" i="10"/>
  <c r="N3112" i="10"/>
  <c r="N3111" i="10"/>
  <c r="N3110" i="10"/>
  <c r="N3109" i="10"/>
  <c r="N3108" i="10"/>
  <c r="N3107" i="10"/>
  <c r="N3106" i="10"/>
  <c r="N3105" i="10"/>
  <c r="N3101" i="10"/>
  <c r="N3099" i="10"/>
  <c r="N3098" i="10"/>
  <c r="N3097" i="10"/>
  <c r="N3096" i="10"/>
  <c r="N3095" i="10"/>
  <c r="N3094" i="10"/>
  <c r="N3093" i="10"/>
  <c r="N3092" i="10"/>
  <c r="N3091" i="10"/>
  <c r="N3089" i="10"/>
  <c r="N3088" i="10"/>
  <c r="N3087" i="10"/>
  <c r="N3086" i="10"/>
  <c r="N3085" i="10"/>
  <c r="N3083" i="10"/>
  <c r="N3082" i="10"/>
  <c r="N3080" i="10"/>
  <c r="N3079" i="10"/>
  <c r="N3078" i="10"/>
  <c r="N3077" i="10"/>
  <c r="N3076" i="10"/>
  <c r="N3075" i="10"/>
  <c r="N3071" i="10"/>
  <c r="N3069" i="10"/>
  <c r="N3068" i="10"/>
  <c r="N3067" i="10"/>
  <c r="N3066" i="10"/>
  <c r="N3065" i="10"/>
  <c r="N3064" i="10"/>
  <c r="N3063" i="10"/>
  <c r="N3062" i="10"/>
  <c r="N3060" i="10"/>
  <c r="N3059" i="10"/>
  <c r="N3058" i="10"/>
  <c r="N3056" i="10"/>
  <c r="N3055" i="10"/>
  <c r="N3054" i="10"/>
  <c r="N3052" i="10"/>
  <c r="N3051" i="10"/>
  <c r="N3050" i="10"/>
  <c r="N3049" i="10"/>
  <c r="N3048" i="10"/>
  <c r="N3047" i="10"/>
  <c r="N3046" i="10"/>
  <c r="N3045" i="10"/>
  <c r="N3044" i="10"/>
  <c r="N3043" i="10"/>
  <c r="N3042" i="10"/>
  <c r="N3041" i="10"/>
  <c r="N3040" i="10"/>
  <c r="N3039" i="10"/>
  <c r="N3037" i="10"/>
  <c r="N3036" i="10"/>
  <c r="N3035" i="10"/>
  <c r="N3034" i="10"/>
  <c r="N3033" i="10"/>
  <c r="N3032" i="10"/>
  <c r="N3031" i="10"/>
  <c r="N3030" i="10"/>
  <c r="N3029" i="10"/>
  <c r="N3027" i="10"/>
  <c r="N3026" i="10"/>
  <c r="N3025" i="10"/>
  <c r="N3024" i="10"/>
  <c r="N3023" i="10"/>
  <c r="N3022" i="10"/>
  <c r="N3020" i="10"/>
  <c r="N3019" i="10"/>
  <c r="N3018" i="10"/>
  <c r="N3017" i="10"/>
  <c r="N3016" i="10"/>
  <c r="N3015" i="10"/>
  <c r="N3014" i="10"/>
  <c r="N3013" i="10"/>
  <c r="N3012" i="10"/>
  <c r="N3011" i="10"/>
  <c r="N3010" i="10"/>
  <c r="N3009" i="10"/>
  <c r="N3008" i="10"/>
  <c r="N3007" i="10"/>
  <c r="N3005" i="10"/>
  <c r="N3004" i="10"/>
  <c r="N3001" i="10"/>
  <c r="N3000" i="10"/>
  <c r="N2999" i="10"/>
  <c r="N2998" i="10"/>
  <c r="N2997" i="10"/>
  <c r="N2996" i="10"/>
  <c r="N2995" i="10"/>
  <c r="N2994" i="10"/>
  <c r="N2993" i="10"/>
  <c r="N2992" i="10"/>
  <c r="N2991" i="10"/>
  <c r="N2990" i="10"/>
  <c r="N2989" i="10"/>
  <c r="N2988" i="10"/>
  <c r="N2980" i="10"/>
  <c r="N2979" i="10"/>
  <c r="N2978" i="10"/>
  <c r="N2977" i="10"/>
  <c r="N2974" i="10"/>
  <c r="N2973" i="10"/>
  <c r="N2972" i="10"/>
  <c r="N2971" i="10"/>
  <c r="N2970" i="10"/>
  <c r="N2969" i="10"/>
  <c r="N2968" i="10"/>
  <c r="N2967" i="10"/>
  <c r="N2965" i="10"/>
  <c r="N2964" i="10"/>
  <c r="N2963" i="10"/>
  <c r="N2962" i="10"/>
  <c r="N2961" i="10"/>
  <c r="N2960" i="10"/>
  <c r="N2959" i="10"/>
  <c r="N2957" i="10"/>
  <c r="N2956" i="10"/>
  <c r="N2955" i="10"/>
  <c r="N2953" i="10"/>
  <c r="N2952" i="10"/>
  <c r="N2951" i="10"/>
  <c r="N2950" i="10"/>
  <c r="N2949" i="10"/>
  <c r="N2948" i="10"/>
  <c r="N2946" i="10"/>
  <c r="N2945" i="10"/>
  <c r="N2944" i="10"/>
  <c r="N2943" i="10"/>
  <c r="N2942" i="10"/>
  <c r="N2941" i="10"/>
  <c r="N2940" i="10"/>
  <c r="N2939" i="10"/>
  <c r="N2938" i="10"/>
  <c r="N2937" i="10"/>
  <c r="N2935" i="10"/>
  <c r="N2934" i="10"/>
  <c r="N2933" i="10"/>
  <c r="N2932" i="10"/>
  <c r="N2930" i="10"/>
  <c r="N2929" i="10"/>
  <c r="N2928" i="10"/>
  <c r="N2927" i="10"/>
  <c r="N2926" i="10"/>
  <c r="N2924" i="10"/>
  <c r="N2923" i="10"/>
  <c r="N2922" i="10"/>
  <c r="N2921" i="10"/>
  <c r="N2920" i="10"/>
  <c r="N2919" i="10"/>
  <c r="N2918" i="10"/>
  <c r="N2917" i="10"/>
  <c r="N2916" i="10"/>
  <c r="N2915" i="10"/>
  <c r="N2906" i="10"/>
  <c r="N2905" i="10"/>
  <c r="N2904" i="10"/>
  <c r="N2903" i="10"/>
  <c r="N2902" i="10"/>
  <c r="N2901" i="10"/>
  <c r="N2900" i="10"/>
  <c r="N2899" i="10"/>
  <c r="N2897" i="10"/>
  <c r="N2896" i="10"/>
  <c r="N2895" i="10"/>
  <c r="N2894" i="10"/>
  <c r="N2893" i="10"/>
  <c r="N2892" i="10"/>
  <c r="N2891" i="10"/>
  <c r="N2890" i="10"/>
  <c r="N2889" i="10"/>
  <c r="N2888" i="10"/>
  <c r="N2887" i="10"/>
  <c r="N2886" i="10"/>
  <c r="N2885" i="10"/>
  <c r="N2884" i="10"/>
  <c r="N2883" i="10"/>
  <c r="N2881" i="10"/>
  <c r="N2880" i="10"/>
  <c r="N2879" i="10"/>
  <c r="N2878" i="10"/>
  <c r="N2877" i="10"/>
  <c r="N2876" i="10"/>
  <c r="N2875" i="10"/>
  <c r="N2874" i="10"/>
  <c r="N2873" i="10"/>
  <c r="N2872" i="10"/>
  <c r="N2871" i="10"/>
  <c r="N2870" i="10"/>
  <c r="N2869" i="10"/>
  <c r="N2868" i="10"/>
  <c r="N2867" i="10"/>
  <c r="N2866" i="10"/>
  <c r="N2865" i="10"/>
  <c r="N2864" i="10"/>
  <c r="N2863" i="10"/>
  <c r="N2862" i="10"/>
  <c r="N2860" i="10"/>
  <c r="N2859" i="10"/>
  <c r="N2858" i="10"/>
  <c r="N2857" i="10"/>
  <c r="N2856" i="10"/>
  <c r="N2855" i="10"/>
  <c r="N2854" i="10"/>
  <c r="N2853" i="10"/>
  <c r="N2852" i="10"/>
  <c r="N2851" i="10"/>
  <c r="N2850" i="10"/>
  <c r="N2849" i="10"/>
  <c r="N2848" i="10"/>
  <c r="N2847" i="10"/>
  <c r="N2846" i="10"/>
  <c r="N2845" i="10"/>
  <c r="N2844" i="10"/>
  <c r="N2843" i="10"/>
  <c r="N2842" i="10"/>
  <c r="N2841" i="10"/>
  <c r="N2840" i="10"/>
  <c r="N2839" i="10"/>
  <c r="N2838" i="10"/>
  <c r="N2837" i="10"/>
  <c r="N2836" i="10"/>
  <c r="N2835" i="10"/>
  <c r="N2834" i="10"/>
  <c r="N2833" i="10"/>
  <c r="N2832" i="10"/>
  <c r="N2831" i="10"/>
  <c r="N2830" i="10"/>
  <c r="N2829" i="10"/>
  <c r="N2828" i="10"/>
  <c r="N2827" i="10"/>
  <c r="N2826" i="10"/>
  <c r="N2825" i="10"/>
  <c r="N2824" i="10"/>
  <c r="N2823" i="10"/>
  <c r="N2822" i="10"/>
  <c r="N2821" i="10"/>
  <c r="N2810" i="10"/>
  <c r="N2809" i="10"/>
  <c r="N2808" i="10"/>
  <c r="N2807" i="10"/>
  <c r="N2806" i="10"/>
  <c r="N2805" i="10"/>
  <c r="N2800" i="10"/>
  <c r="N2799" i="10"/>
  <c r="N2798" i="10"/>
  <c r="N2797" i="10"/>
  <c r="N2796" i="10"/>
  <c r="N2795" i="10"/>
  <c r="N2794" i="10"/>
  <c r="N2793" i="10"/>
  <c r="N2791" i="10"/>
  <c r="N2790" i="10"/>
  <c r="N2789" i="10"/>
  <c r="N2788" i="10"/>
  <c r="N2786" i="10"/>
  <c r="N2785" i="10"/>
  <c r="N2784" i="10"/>
  <c r="N2783" i="10"/>
  <c r="N2782" i="10"/>
  <c r="N2781" i="10"/>
  <c r="N2780" i="10"/>
  <c r="N2779" i="10"/>
  <c r="N2778" i="10"/>
  <c r="N2776" i="10"/>
  <c r="N2775" i="10"/>
  <c r="N2773" i="10"/>
  <c r="N2771" i="10"/>
  <c r="N2770" i="10"/>
  <c r="N2769" i="10"/>
  <c r="N2768" i="10"/>
  <c r="N2767" i="10"/>
  <c r="N2766" i="10"/>
  <c r="N2764" i="10"/>
  <c r="N2763" i="10"/>
  <c r="N2762" i="10"/>
  <c r="N2761" i="10"/>
  <c r="N2760" i="10"/>
  <c r="N2759" i="10"/>
  <c r="N2758" i="10"/>
  <c r="N2757" i="10"/>
  <c r="N2756" i="10"/>
  <c r="N2755" i="10"/>
  <c r="N2749" i="10"/>
  <c r="N2748" i="10"/>
  <c r="N2747" i="10"/>
  <c r="N2746" i="10"/>
  <c r="N2745" i="10"/>
  <c r="N2744" i="10"/>
  <c r="N2743" i="10"/>
  <c r="N2742" i="10"/>
  <c r="N2741" i="10"/>
  <c r="N2739" i="10"/>
  <c r="N2738" i="10"/>
  <c r="N2736" i="10"/>
  <c r="N2735" i="10"/>
  <c r="N2733" i="10"/>
  <c r="N2732" i="10"/>
  <c r="N2731" i="10"/>
  <c r="N2730" i="10"/>
  <c r="N2729" i="10"/>
  <c r="N2728" i="10"/>
  <c r="N2727" i="10"/>
  <c r="N2726" i="10"/>
  <c r="N2725" i="10"/>
  <c r="N2724" i="10"/>
  <c r="N2723" i="10"/>
  <c r="N2722" i="10"/>
  <c r="N2721" i="10"/>
  <c r="N2720" i="10"/>
  <c r="N2719" i="10"/>
  <c r="N2718" i="10"/>
  <c r="N2717" i="10"/>
  <c r="N2716" i="10"/>
  <c r="N2715" i="10"/>
  <c r="N2714" i="10"/>
  <c r="N2713" i="10"/>
  <c r="N2712" i="10"/>
  <c r="N2711" i="10"/>
  <c r="N2710" i="10"/>
  <c r="N2708" i="10"/>
  <c r="N2707" i="10"/>
  <c r="N2705" i="10"/>
  <c r="N2703" i="10"/>
  <c r="N2702" i="10"/>
  <c r="N2701" i="10"/>
  <c r="N2700" i="10"/>
  <c r="N2699" i="10"/>
  <c r="N2698" i="10"/>
  <c r="N2697" i="10"/>
  <c r="N2695" i="10"/>
  <c r="N2694" i="10"/>
  <c r="N2693" i="10"/>
  <c r="N2692" i="10"/>
  <c r="N2691" i="10"/>
  <c r="N2690" i="10"/>
  <c r="N2689" i="10"/>
  <c r="N2688" i="10"/>
  <c r="N2686" i="10"/>
  <c r="N2685" i="10"/>
  <c r="N2684" i="10"/>
  <c r="N2683" i="10"/>
  <c r="N2682" i="10"/>
  <c r="N2680" i="10"/>
  <c r="N2679" i="10"/>
  <c r="N2678" i="10"/>
  <c r="N2677" i="10"/>
  <c r="N2676" i="10"/>
  <c r="N2675" i="10"/>
  <c r="N2674" i="10"/>
  <c r="N2672" i="10"/>
  <c r="N2671" i="10"/>
  <c r="N2670" i="10"/>
  <c r="N2669" i="10"/>
  <c r="N2668" i="10"/>
  <c r="N2667" i="10"/>
  <c r="N2665" i="10"/>
  <c r="N2664" i="10"/>
  <c r="N2663" i="10"/>
  <c r="N2662" i="10"/>
  <c r="N2661" i="10"/>
  <c r="N2660" i="10"/>
  <c r="N2659" i="10"/>
  <c r="N2658" i="10"/>
  <c r="N2657" i="10"/>
  <c r="N2656" i="10"/>
  <c r="N2655" i="10"/>
  <c r="N2650" i="10"/>
  <c r="N2649" i="10"/>
  <c r="N2648" i="10"/>
  <c r="N2647" i="10"/>
  <c r="N2646" i="10"/>
  <c r="N2645" i="10"/>
  <c r="N2644" i="10"/>
  <c r="N2643" i="10"/>
  <c r="N2642" i="10"/>
  <c r="N2641" i="10"/>
  <c r="N2640" i="10"/>
  <c r="N2638" i="10"/>
  <c r="N2637" i="10"/>
  <c r="N2636" i="10"/>
  <c r="N2635" i="10"/>
  <c r="N2634" i="10"/>
  <c r="N2633" i="10"/>
  <c r="N2632" i="10"/>
  <c r="N2630" i="10"/>
  <c r="N2629" i="10"/>
  <c r="N2628" i="10"/>
  <c r="N2627" i="10"/>
  <c r="N2626" i="10"/>
  <c r="N2625" i="10"/>
  <c r="N2623" i="10"/>
  <c r="N2622" i="10"/>
  <c r="N2621" i="10"/>
  <c r="N2619" i="10"/>
  <c r="N2618" i="10"/>
  <c r="N2617" i="10"/>
  <c r="N2616" i="10"/>
  <c r="N2615" i="10"/>
  <c r="N2614" i="10"/>
  <c r="N2613" i="10"/>
  <c r="N2612" i="10"/>
  <c r="N2611" i="10"/>
  <c r="N2610" i="10"/>
  <c r="N2608" i="10"/>
  <c r="N2607" i="10"/>
  <c r="N2606" i="10"/>
  <c r="N2605" i="10"/>
  <c r="N2604" i="10"/>
  <c r="N2603" i="10"/>
  <c r="N2602" i="10"/>
  <c r="N2601" i="10"/>
  <c r="N2600" i="10"/>
  <c r="N2599" i="10"/>
  <c r="N2598" i="10"/>
  <c r="N2597" i="10"/>
  <c r="N2596" i="10"/>
  <c r="N2595" i="10"/>
  <c r="N2594" i="10"/>
  <c r="N2592" i="10"/>
  <c r="N2591" i="10"/>
  <c r="N2590" i="10"/>
  <c r="N2589" i="10"/>
  <c r="N2588" i="10"/>
  <c r="N2587" i="10"/>
  <c r="N2586" i="10"/>
  <c r="N2585" i="10"/>
  <c r="N2583" i="10"/>
  <c r="N2582" i="10"/>
  <c r="N2581" i="10"/>
  <c r="N2580" i="10"/>
  <c r="N2579" i="10"/>
  <c r="N2578" i="10"/>
  <c r="N2577" i="10"/>
  <c r="N2576" i="10"/>
  <c r="N2575" i="10"/>
  <c r="N2574" i="10"/>
  <c r="N2573" i="10"/>
  <c r="N2571" i="10"/>
  <c r="N2570" i="10"/>
  <c r="N2569" i="10"/>
  <c r="N2568" i="10"/>
  <c r="N2567" i="10"/>
  <c r="N2566" i="10"/>
  <c r="N2565" i="10"/>
  <c r="N2564" i="10"/>
  <c r="N2563" i="10"/>
  <c r="N2562" i="10"/>
  <c r="N2561" i="10"/>
  <c r="N2560" i="10"/>
  <c r="N2559" i="10"/>
  <c r="N2558" i="10"/>
  <c r="N2557" i="10"/>
  <c r="N2556" i="10"/>
  <c r="N2555" i="10"/>
  <c r="N2554" i="10"/>
  <c r="N2553" i="10"/>
  <c r="N2552" i="10"/>
  <c r="N2551" i="10"/>
  <c r="N2550" i="10"/>
  <c r="N2549" i="10"/>
  <c r="N2548" i="10"/>
  <c r="N2547" i="10"/>
  <c r="N2546" i="10"/>
  <c r="N2545" i="10"/>
  <c r="N2544" i="10"/>
  <c r="N2543" i="10"/>
  <c r="N2542" i="10"/>
  <c r="N2541" i="10"/>
  <c r="N2540" i="10"/>
  <c r="N2539" i="10"/>
  <c r="N2538" i="10"/>
  <c r="N2537" i="10"/>
  <c r="N2536" i="10"/>
  <c r="N2535" i="10"/>
  <c r="N2534" i="10"/>
  <c r="N2533" i="10"/>
  <c r="N2532" i="10"/>
  <c r="N2531" i="10"/>
  <c r="N2530" i="10"/>
  <c r="N2529" i="10"/>
  <c r="N2527" i="10"/>
  <c r="N2526" i="10"/>
  <c r="N2525" i="10"/>
  <c r="N2524" i="10"/>
  <c r="N2523" i="10"/>
  <c r="N2522" i="10"/>
  <c r="N2521" i="10"/>
  <c r="N2520" i="10"/>
  <c r="N2519" i="10"/>
  <c r="N2518" i="10"/>
  <c r="N2517" i="10"/>
  <c r="N2516" i="10"/>
  <c r="N2515" i="10"/>
  <c r="N2514" i="10"/>
  <c r="N2512" i="10"/>
  <c r="N2511" i="10"/>
  <c r="N2510" i="10"/>
  <c r="N2509" i="10"/>
  <c r="N2506" i="10"/>
  <c r="N2505" i="10"/>
  <c r="N2504" i="10"/>
  <c r="N2503" i="10"/>
  <c r="N2502" i="10"/>
  <c r="N2501" i="10"/>
  <c r="N2500" i="10"/>
  <c r="N2499" i="10"/>
  <c r="N2497" i="10"/>
  <c r="N2496" i="10"/>
  <c r="N2495" i="10"/>
  <c r="N2494" i="10"/>
  <c r="N2493" i="10"/>
  <c r="N2492" i="10"/>
  <c r="N2491" i="10"/>
  <c r="N2490" i="10"/>
  <c r="N2489" i="10"/>
  <c r="N2487" i="10"/>
  <c r="N2486" i="10"/>
  <c r="N2484" i="10"/>
  <c r="N2483" i="10"/>
  <c r="N2482" i="10"/>
  <c r="N2481" i="10"/>
  <c r="N2480" i="10"/>
  <c r="N2478" i="10"/>
  <c r="N2477" i="10"/>
  <c r="N2476" i="10"/>
  <c r="N2475" i="10"/>
  <c r="N2474" i="10"/>
  <c r="N2472" i="10"/>
  <c r="N2471" i="10"/>
  <c r="N2470" i="10"/>
  <c r="N2469" i="10"/>
  <c r="N2467" i="10"/>
  <c r="N2466" i="10"/>
  <c r="N2465" i="10"/>
  <c r="N2463" i="10"/>
  <c r="N2462" i="10"/>
  <c r="N2461" i="10"/>
  <c r="N2459" i="10"/>
  <c r="N2458" i="10"/>
  <c r="N2456" i="10"/>
  <c r="N2455" i="10"/>
  <c r="N2454" i="10"/>
  <c r="N2453" i="10"/>
  <c r="N2452" i="10"/>
  <c r="N2450" i="10"/>
  <c r="N2449" i="10"/>
  <c r="N2448" i="10"/>
  <c r="N2447" i="10"/>
  <c r="N2446" i="10"/>
  <c r="N2445" i="10"/>
  <c r="N2444" i="10"/>
  <c r="N2443" i="10"/>
  <c r="N2442" i="10"/>
  <c r="N2441" i="10"/>
  <c r="N2440" i="10"/>
  <c r="N2439" i="10"/>
  <c r="N2438" i="10"/>
  <c r="N2437" i="10"/>
  <c r="N2436" i="10"/>
  <c r="N2435" i="10"/>
  <c r="N2434" i="10"/>
  <c r="N2433" i="10"/>
  <c r="N2432" i="10"/>
  <c r="N2431" i="10"/>
  <c r="N2430" i="10"/>
  <c r="N2429" i="10"/>
  <c r="N2428" i="10"/>
  <c r="N2427" i="10"/>
  <c r="N2426" i="10"/>
  <c r="N2425" i="10"/>
  <c r="N2424" i="10"/>
  <c r="N2423" i="10"/>
  <c r="N2422" i="10"/>
  <c r="N2421" i="10"/>
  <c r="N2420" i="10"/>
  <c r="N2419" i="10"/>
  <c r="N2418" i="10"/>
  <c r="N2417" i="10"/>
  <c r="N2416" i="10"/>
  <c r="N2415" i="10"/>
  <c r="N2414" i="10"/>
  <c r="N2413" i="10"/>
  <c r="N2412" i="10"/>
  <c r="N2411" i="10"/>
  <c r="N2410" i="10"/>
  <c r="N2409" i="10"/>
  <c r="N2408" i="10"/>
  <c r="N2407" i="10"/>
  <c r="N2406" i="10"/>
  <c r="N2405" i="10"/>
  <c r="N2404" i="10"/>
  <c r="N2403" i="10"/>
  <c r="N2402" i="10"/>
  <c r="N2401" i="10"/>
  <c r="N2400" i="10"/>
  <c r="N2399" i="10"/>
  <c r="N2398" i="10"/>
  <c r="N2397" i="10"/>
  <c r="N2396" i="10"/>
  <c r="N2395" i="10"/>
  <c r="N2394" i="10"/>
  <c r="N2393" i="10"/>
  <c r="N2392" i="10"/>
  <c r="N2391" i="10"/>
  <c r="N2390" i="10"/>
  <c r="N2389" i="10"/>
  <c r="N2388" i="10"/>
  <c r="N2387" i="10"/>
  <c r="N2386" i="10"/>
  <c r="N2385" i="10"/>
  <c r="N2384" i="10"/>
  <c r="N2383" i="10"/>
  <c r="N2382" i="10"/>
  <c r="N2381" i="10"/>
  <c r="N2380" i="10"/>
  <c r="N2379" i="10"/>
  <c r="N2378" i="10"/>
  <c r="N2377" i="10"/>
  <c r="N2376" i="10"/>
  <c r="N2375" i="10"/>
  <c r="N2374" i="10"/>
  <c r="N2373" i="10"/>
  <c r="N2372" i="10"/>
  <c r="N2371" i="10"/>
  <c r="N2370" i="10"/>
  <c r="N2369" i="10"/>
  <c r="N2368" i="10"/>
  <c r="N2367" i="10"/>
  <c r="N2366" i="10"/>
  <c r="N2365" i="10"/>
  <c r="N2364" i="10"/>
  <c r="N2363" i="10"/>
  <c r="N2362" i="10"/>
  <c r="N2361" i="10"/>
  <c r="N2360" i="10"/>
  <c r="N2359" i="10"/>
  <c r="N2358" i="10"/>
  <c r="N2357" i="10"/>
  <c r="N2356" i="10"/>
  <c r="N2355" i="10"/>
  <c r="N2354" i="10"/>
  <c r="N2353" i="10"/>
  <c r="N2352" i="10"/>
  <c r="N2350" i="10"/>
  <c r="N2349" i="10"/>
  <c r="N2348" i="10"/>
  <c r="N2347" i="10"/>
  <c r="N2346" i="10"/>
  <c r="N2345" i="10"/>
  <c r="N2344" i="10"/>
  <c r="N2343" i="10"/>
  <c r="N2342" i="10"/>
  <c r="N2341" i="10"/>
  <c r="N2340" i="10"/>
  <c r="N2339" i="10"/>
  <c r="N2338" i="10"/>
  <c r="N2337" i="10"/>
  <c r="N2336" i="10"/>
  <c r="N2335" i="10"/>
  <c r="N2334" i="10"/>
  <c r="N2333" i="10"/>
  <c r="N2332" i="10"/>
  <c r="N2331" i="10"/>
  <c r="N2330" i="10"/>
  <c r="N2329" i="10"/>
  <c r="N2328" i="10"/>
  <c r="N2327" i="10"/>
  <c r="N2326" i="10"/>
  <c r="N2325" i="10"/>
  <c r="N2324" i="10"/>
  <c r="N2323" i="10"/>
  <c r="N2322" i="10"/>
  <c r="N2321" i="10"/>
  <c r="N2320" i="10"/>
  <c r="N2319" i="10"/>
  <c r="N2318" i="10"/>
  <c r="N2317" i="10"/>
  <c r="N2316" i="10"/>
  <c r="N2315" i="10"/>
  <c r="N2314" i="10"/>
  <c r="N2313" i="10"/>
  <c r="N2312" i="10"/>
  <c r="N2311" i="10"/>
  <c r="N2310" i="10"/>
  <c r="N2309" i="10"/>
  <c r="N2307" i="10"/>
  <c r="N2306" i="10"/>
  <c r="N2305" i="10"/>
  <c r="N2303" i="10"/>
  <c r="N2302" i="10"/>
  <c r="N2301" i="10"/>
  <c r="N2300" i="10"/>
  <c r="N2298" i="10"/>
  <c r="N2297" i="10"/>
  <c r="N2296" i="10"/>
  <c r="N2295" i="10"/>
  <c r="N2294" i="10"/>
  <c r="N2293" i="10"/>
  <c r="N2291" i="10"/>
  <c r="N2290" i="10"/>
  <c r="N2289" i="10"/>
  <c r="N2288" i="10"/>
  <c r="N2287" i="10"/>
  <c r="N2286" i="10"/>
  <c r="N2285" i="10"/>
  <c r="N2283" i="10"/>
  <c r="N2282" i="10"/>
  <c r="N2281" i="10"/>
  <c r="N2279" i="10"/>
  <c r="N2278" i="10"/>
  <c r="N2277" i="10"/>
  <c r="N2276" i="10"/>
  <c r="N2275" i="10"/>
  <c r="N2274" i="10"/>
  <c r="N2273" i="10"/>
  <c r="N2272" i="10"/>
  <c r="N2270" i="10"/>
  <c r="N2269" i="10"/>
  <c r="N2268" i="10"/>
  <c r="N2266" i="10"/>
  <c r="N2265" i="10"/>
  <c r="N2264" i="10"/>
  <c r="N2263" i="10"/>
  <c r="N2262" i="10"/>
  <c r="N2260" i="10"/>
  <c r="N2259" i="10"/>
  <c r="N2258" i="10"/>
  <c r="N2257" i="10"/>
  <c r="N2256" i="10"/>
  <c r="N2255" i="10"/>
  <c r="N2253" i="10"/>
  <c r="N2252" i="10"/>
  <c r="N2251" i="10"/>
  <c r="N2250" i="10"/>
  <c r="N2249" i="10"/>
  <c r="N2248" i="10"/>
  <c r="N2247" i="10"/>
  <c r="N2246" i="10"/>
  <c r="N2245" i="10"/>
  <c r="N2243" i="10"/>
  <c r="N2242" i="10"/>
  <c r="N2241" i="10"/>
  <c r="N2240" i="10"/>
  <c r="N2239" i="10"/>
  <c r="N2238" i="10"/>
  <c r="N2237" i="10"/>
  <c r="N2236" i="10"/>
  <c r="N2235" i="10"/>
  <c r="N2234" i="10"/>
  <c r="N2232" i="10"/>
  <c r="N2231" i="10"/>
  <c r="N2230" i="10"/>
  <c r="N2229" i="10"/>
  <c r="N2227" i="10"/>
  <c r="N2226" i="10"/>
  <c r="N2225" i="10"/>
  <c r="N2224" i="10"/>
  <c r="N2223" i="10"/>
  <c r="N2222" i="10"/>
  <c r="N2221" i="10"/>
  <c r="N2220" i="10"/>
  <c r="N2219" i="10"/>
  <c r="N2218" i="10"/>
  <c r="N2216" i="10"/>
  <c r="N2215" i="10"/>
  <c r="N2214" i="10"/>
  <c r="N2213" i="10"/>
  <c r="N2212" i="10"/>
  <c r="N2211" i="10"/>
  <c r="N2210" i="10"/>
  <c r="N2209" i="10"/>
  <c r="N2208" i="10"/>
  <c r="N2207" i="10"/>
  <c r="N2194" i="10"/>
  <c r="N2193" i="10"/>
  <c r="N2192" i="10"/>
  <c r="N2191" i="10"/>
  <c r="N2189" i="10"/>
  <c r="N2188" i="10"/>
  <c r="N2187" i="10"/>
  <c r="N2186" i="10"/>
  <c r="N2185" i="10"/>
  <c r="N2184" i="10"/>
  <c r="N2183" i="10"/>
  <c r="N2182" i="10"/>
  <c r="N2181" i="10"/>
  <c r="N2180" i="10"/>
  <c r="N2179" i="10"/>
  <c r="N2178" i="10"/>
  <c r="N2177" i="10"/>
  <c r="N2176" i="10"/>
  <c r="N2172" i="10"/>
  <c r="N2171" i="10"/>
  <c r="N2170" i="10"/>
  <c r="N2169" i="10"/>
  <c r="N2168" i="10"/>
  <c r="N2167" i="10"/>
  <c r="N2166" i="10"/>
  <c r="N2165" i="10"/>
  <c r="N2164" i="10"/>
  <c r="N2162" i="10"/>
  <c r="N2161" i="10"/>
  <c r="N2160" i="10"/>
  <c r="N2159" i="10"/>
  <c r="N2157" i="10"/>
  <c r="N2156" i="10"/>
  <c r="N2154" i="10"/>
  <c r="N2153" i="10"/>
  <c r="N2152" i="10"/>
  <c r="N2151" i="10"/>
  <c r="N2150" i="10"/>
  <c r="N2149" i="10"/>
  <c r="N2147" i="10"/>
  <c r="N2146" i="10"/>
  <c r="N2145" i="10"/>
  <c r="N2144" i="10"/>
  <c r="N2143" i="10"/>
  <c r="N2142" i="10"/>
  <c r="N2141" i="10"/>
  <c r="N2140" i="10"/>
  <c r="N2135" i="10"/>
  <c r="N2134" i="10"/>
  <c r="N2133" i="10"/>
  <c r="N2132" i="10"/>
  <c r="N2131" i="10"/>
  <c r="N2130" i="10"/>
  <c r="N2129" i="10"/>
  <c r="N2128" i="10"/>
  <c r="N2127" i="10"/>
  <c r="N2126" i="10"/>
  <c r="N2125" i="10"/>
  <c r="N2124" i="10"/>
  <c r="N2123" i="10"/>
  <c r="N2122" i="10"/>
  <c r="N2121" i="10"/>
  <c r="N2120" i="10"/>
  <c r="N2119" i="10"/>
  <c r="N2118" i="10"/>
  <c r="N2117" i="10"/>
  <c r="N2116" i="10"/>
  <c r="N2114" i="10"/>
  <c r="N2113" i="10"/>
  <c r="N2112" i="10"/>
  <c r="N2111" i="10"/>
  <c r="N2110" i="10"/>
  <c r="N2109" i="10"/>
  <c r="N2107" i="10"/>
  <c r="N2106" i="10"/>
  <c r="N2105" i="10"/>
  <c r="N2104" i="10"/>
  <c r="N2103" i="10"/>
  <c r="N2102" i="10"/>
  <c r="N2101" i="10"/>
  <c r="N2100" i="10"/>
  <c r="N2099" i="10"/>
  <c r="N2098" i="10"/>
  <c r="N2097" i="10"/>
  <c r="N2096" i="10"/>
  <c r="N2095" i="10"/>
  <c r="N2093" i="10"/>
  <c r="N2092" i="10"/>
  <c r="N2091" i="10"/>
  <c r="N2090" i="10"/>
  <c r="N2088" i="10"/>
  <c r="N2087" i="10"/>
  <c r="N2086" i="10"/>
  <c r="N2085" i="10"/>
  <c r="N2083" i="10"/>
  <c r="N2082" i="10"/>
  <c r="N2081" i="10"/>
  <c r="N2080" i="10"/>
  <c r="N2079" i="10"/>
  <c r="N2078" i="10"/>
  <c r="N2077" i="10"/>
  <c r="N2076" i="10"/>
  <c r="N2075" i="10"/>
  <c r="N2074" i="10"/>
  <c r="N2073" i="10"/>
  <c r="N2072" i="10"/>
  <c r="N2071" i="10"/>
  <c r="N2070" i="10"/>
  <c r="N2069" i="10"/>
  <c r="N2068" i="10"/>
  <c r="N2067" i="10"/>
  <c r="N2066" i="10"/>
  <c r="N2065" i="10"/>
  <c r="N2064" i="10"/>
  <c r="N2063" i="10"/>
  <c r="N2062" i="10"/>
  <c r="N2061" i="10"/>
  <c r="N2060" i="10"/>
  <c r="N2059" i="10"/>
  <c r="N2058" i="10"/>
  <c r="N2057" i="10"/>
  <c r="N2056" i="10"/>
  <c r="N2055" i="10"/>
  <c r="N2054" i="10"/>
  <c r="N2045" i="10"/>
  <c r="N2043" i="10"/>
  <c r="N2042" i="10"/>
  <c r="N2041" i="10"/>
  <c r="N2040" i="10"/>
  <c r="N2039" i="10"/>
  <c r="N2038" i="10"/>
  <c r="N2037" i="10"/>
  <c r="N2036" i="10"/>
  <c r="N2035" i="10"/>
  <c r="N2034" i="10"/>
  <c r="N2032" i="10"/>
  <c r="N2031" i="10"/>
  <c r="N2030" i="10"/>
  <c r="N2029" i="10"/>
  <c r="N2028" i="10"/>
  <c r="N2027" i="10"/>
  <c r="N2026" i="10"/>
  <c r="N2025" i="10"/>
  <c r="N2024" i="10"/>
  <c r="N2023" i="10"/>
  <c r="N2022" i="10"/>
  <c r="N2020" i="10"/>
  <c r="N2019" i="10"/>
  <c r="N2018" i="10"/>
  <c r="N2017" i="10"/>
  <c r="N2015" i="10"/>
  <c r="N2014" i="10"/>
  <c r="N2013" i="10"/>
  <c r="N2012" i="10"/>
  <c r="N2011" i="10"/>
  <c r="N2009" i="10"/>
  <c r="N2008" i="10"/>
  <c r="N2007" i="10"/>
  <c r="N2006" i="10"/>
  <c r="N2005" i="10"/>
  <c r="N2004" i="10"/>
  <c r="N2003" i="10"/>
  <c r="N2002" i="10"/>
  <c r="N2001" i="10"/>
  <c r="N2000" i="10"/>
  <c r="N1999" i="10"/>
  <c r="N1998" i="10"/>
  <c r="N1997" i="10"/>
  <c r="N1996" i="10"/>
  <c r="N1995" i="10"/>
  <c r="N1994" i="10"/>
  <c r="N1993" i="10"/>
  <c r="N1992" i="10"/>
  <c r="N1991" i="10"/>
  <c r="N1990" i="10"/>
  <c r="N1989" i="10"/>
  <c r="N1988" i="10"/>
  <c r="N1987" i="10"/>
  <c r="N1986" i="10"/>
  <c r="N1985" i="10"/>
  <c r="N1983" i="10"/>
  <c r="N1982" i="10"/>
  <c r="N1981" i="10"/>
  <c r="N1980" i="10"/>
  <c r="N1979" i="10"/>
  <c r="N1978" i="10"/>
  <c r="N1977" i="10"/>
  <c r="N1976" i="10"/>
  <c r="N1975" i="10"/>
  <c r="N1974" i="10"/>
  <c r="N1973" i="10"/>
  <c r="N1972" i="10"/>
  <c r="N1971" i="10"/>
  <c r="N1970" i="10"/>
  <c r="N1969" i="10"/>
  <c r="N1968" i="10"/>
  <c r="N1967" i="10"/>
  <c r="N1966" i="10"/>
  <c r="N1965" i="10"/>
  <c r="N1964" i="10"/>
  <c r="N1963" i="10"/>
  <c r="N1962" i="10"/>
  <c r="N1961" i="10"/>
  <c r="N1960" i="10"/>
  <c r="N1959" i="10"/>
  <c r="N1958" i="10"/>
  <c r="N1957" i="10"/>
  <c r="N1956" i="10"/>
  <c r="N1955" i="10"/>
  <c r="N1954" i="10"/>
  <c r="N1953" i="10"/>
  <c r="N1952" i="10"/>
  <c r="N1951" i="10"/>
  <c r="N1950" i="10"/>
  <c r="N1949" i="10"/>
  <c r="N1948" i="10"/>
  <c r="N1947" i="10"/>
  <c r="N1946" i="10"/>
  <c r="N1945" i="10"/>
  <c r="N1944" i="10"/>
  <c r="N1943" i="10"/>
  <c r="N1942" i="10"/>
  <c r="N1941" i="10"/>
  <c r="N1940" i="10"/>
  <c r="N1939" i="10"/>
  <c r="N1938" i="10"/>
  <c r="N1937" i="10"/>
  <c r="N1936" i="10"/>
  <c r="N1935" i="10"/>
  <c r="N1934" i="10"/>
  <c r="N1933" i="10"/>
  <c r="N1932" i="10"/>
  <c r="N1931" i="10"/>
  <c r="N1930" i="10"/>
  <c r="N1929" i="10"/>
  <c r="N1928" i="10"/>
  <c r="N1927" i="10"/>
  <c r="N1926" i="10"/>
  <c r="N1925" i="10"/>
  <c r="N1924" i="10"/>
  <c r="N1923" i="10"/>
  <c r="N1922" i="10"/>
  <c r="N1921" i="10"/>
  <c r="N1920" i="10"/>
  <c r="N1919" i="10"/>
  <c r="N1918" i="10"/>
  <c r="N1917" i="10"/>
  <c r="N1916" i="10"/>
  <c r="N1915" i="10"/>
  <c r="N1914" i="10"/>
  <c r="N1913" i="10"/>
  <c r="N1911" i="10"/>
  <c r="N1910" i="10"/>
  <c r="N1909" i="10"/>
  <c r="N1908" i="10"/>
  <c r="N1907" i="10"/>
  <c r="N1906" i="10"/>
  <c r="N1905" i="10"/>
  <c r="N1904" i="10"/>
  <c r="N1902" i="10"/>
  <c r="N1901" i="10"/>
  <c r="N1900" i="10"/>
  <c r="N1899" i="10"/>
  <c r="N1898" i="10"/>
  <c r="N1896" i="10"/>
  <c r="N1895" i="10"/>
  <c r="N1894" i="10"/>
  <c r="N1893" i="10"/>
  <c r="N1892" i="10"/>
  <c r="N1889" i="10"/>
  <c r="N1887" i="10"/>
  <c r="N1886" i="10"/>
  <c r="N1885" i="10"/>
  <c r="N1884" i="10"/>
  <c r="N1883" i="10"/>
  <c r="N1882" i="10"/>
  <c r="N1881" i="10"/>
  <c r="N1880" i="10"/>
  <c r="N1879" i="10"/>
  <c r="N1878" i="10"/>
  <c r="N1876" i="10"/>
  <c r="N1875" i="10"/>
  <c r="N1873" i="10"/>
  <c r="N1872" i="10"/>
  <c r="N1871" i="10"/>
  <c r="N1870" i="10"/>
  <c r="N1869" i="10"/>
  <c r="N1868" i="10"/>
  <c r="N1867" i="10"/>
  <c r="N1866" i="10"/>
  <c r="N1865" i="10"/>
  <c r="N1864" i="10"/>
  <c r="N1863" i="10"/>
  <c r="N1862" i="10"/>
  <c r="N1861" i="10"/>
  <c r="N1860" i="10"/>
  <c r="N1859" i="10"/>
  <c r="N1858" i="10"/>
  <c r="N1857" i="10"/>
  <c r="N1856" i="10"/>
  <c r="N1854" i="10"/>
  <c r="N1853" i="10"/>
  <c r="N1852" i="10"/>
  <c r="N1851" i="10"/>
  <c r="N1850" i="10"/>
  <c r="N1849" i="10"/>
  <c r="N1848" i="10"/>
  <c r="N1847" i="10"/>
  <c r="N1846" i="10"/>
  <c r="N1845" i="10"/>
  <c r="N1844" i="10"/>
  <c r="N1843" i="10"/>
  <c r="N1842" i="10"/>
  <c r="N1841" i="10"/>
  <c r="N1840" i="10"/>
  <c r="N1839" i="10"/>
  <c r="N1838" i="10"/>
  <c r="N1837" i="10"/>
  <c r="N1836" i="10"/>
  <c r="N1835" i="10"/>
  <c r="N1833" i="10"/>
  <c r="N1832" i="10"/>
  <c r="N1831" i="10"/>
  <c r="N1829" i="10"/>
  <c r="N1827" i="10"/>
  <c r="N1826" i="10"/>
  <c r="N1825" i="10"/>
  <c r="N1824" i="10"/>
  <c r="N1822" i="10"/>
  <c r="N1821" i="10"/>
  <c r="N1819" i="10"/>
  <c r="N1818" i="10"/>
  <c r="N1817" i="10"/>
  <c r="N1816" i="10"/>
  <c r="N1814" i="10"/>
  <c r="N1812" i="10"/>
  <c r="N1811" i="10"/>
  <c r="N1810" i="10"/>
  <c r="N1809" i="10"/>
  <c r="N1808" i="10"/>
  <c r="N1807" i="10"/>
  <c r="N1806" i="10"/>
  <c r="N1805" i="10"/>
  <c r="N1804" i="10"/>
  <c r="N1802" i="10"/>
  <c r="N1801" i="10"/>
  <c r="N1800" i="10"/>
  <c r="N1799" i="10"/>
  <c r="N1798" i="10"/>
  <c r="N1797" i="10"/>
  <c r="N1796" i="10"/>
  <c r="N1795" i="10"/>
  <c r="N1794" i="10"/>
  <c r="N1793" i="10"/>
  <c r="N1792" i="10"/>
  <c r="N1791" i="10"/>
  <c r="N1790" i="10"/>
  <c r="N1789" i="10"/>
  <c r="N1788" i="10"/>
  <c r="N1786" i="10"/>
  <c r="N1785" i="10"/>
  <c r="N1784" i="10"/>
  <c r="N1783" i="10"/>
  <c r="N1781" i="10"/>
  <c r="N1780" i="10"/>
  <c r="N1778" i="10"/>
  <c r="N1777" i="10"/>
  <c r="N1775" i="10"/>
  <c r="N1774" i="10"/>
  <c r="N1773" i="10"/>
  <c r="N1772" i="10"/>
  <c r="N1771" i="10"/>
  <c r="N1770" i="10"/>
  <c r="N1769" i="10"/>
  <c r="N1768" i="10"/>
  <c r="N1762" i="10"/>
  <c r="N1760" i="10"/>
  <c r="N1759" i="10"/>
  <c r="N1758" i="10"/>
  <c r="N1757" i="10"/>
  <c r="N1755" i="10"/>
  <c r="N1754" i="10"/>
  <c r="N1753" i="10"/>
  <c r="N1752" i="10"/>
  <c r="N1751" i="10"/>
  <c r="N1750" i="10"/>
  <c r="N1749" i="10"/>
  <c r="N1748" i="10"/>
  <c r="N1747" i="10"/>
  <c r="N1746" i="10"/>
  <c r="N1745" i="10"/>
  <c r="N1744" i="10"/>
  <c r="N1743" i="10"/>
  <c r="N1742" i="10"/>
  <c r="N1741" i="10"/>
  <c r="N1740" i="10"/>
  <c r="N1739" i="10"/>
  <c r="N1738" i="10"/>
  <c r="N1728" i="10"/>
  <c r="N1726" i="10"/>
  <c r="N1725" i="10"/>
  <c r="N1723" i="10"/>
  <c r="N1722" i="10"/>
  <c r="N1721" i="10"/>
  <c r="N1720" i="10"/>
  <c r="N1719" i="10"/>
  <c r="N1718" i="10"/>
  <c r="N1717" i="10"/>
  <c r="N1716" i="10"/>
  <c r="N1715" i="10"/>
  <c r="N1714" i="10"/>
  <c r="N1713" i="10"/>
  <c r="N1712" i="10"/>
  <c r="N1711" i="10"/>
  <c r="N1710" i="10"/>
  <c r="N1709" i="10"/>
  <c r="N1708" i="10"/>
  <c r="N1707" i="10"/>
  <c r="N1706" i="10"/>
  <c r="N1705" i="10"/>
  <c r="N1704" i="10"/>
  <c r="N1702" i="10"/>
  <c r="N1701" i="10"/>
  <c r="N1700" i="10"/>
  <c r="N1699" i="10"/>
  <c r="N1698" i="10"/>
  <c r="N1696" i="10"/>
  <c r="N1695" i="10"/>
  <c r="N1694" i="10"/>
  <c r="N1692" i="10"/>
  <c r="N1691" i="10"/>
  <c r="N1690" i="10"/>
  <c r="N1689" i="10"/>
  <c r="N1688" i="10"/>
  <c r="N1687" i="10"/>
  <c r="N1686" i="10"/>
  <c r="N1685" i="10"/>
  <c r="N1684" i="10"/>
  <c r="N1683" i="10"/>
  <c r="N1682" i="10"/>
  <c r="N1681" i="10"/>
  <c r="N1680" i="10"/>
  <c r="N1679" i="10"/>
  <c r="N1678" i="10"/>
  <c r="N1677" i="10"/>
  <c r="N1676" i="10"/>
  <c r="N1675" i="10"/>
  <c r="N1674" i="10"/>
  <c r="N1673" i="10"/>
  <c r="N1672" i="10"/>
  <c r="N1671" i="10"/>
  <c r="N1670" i="10"/>
  <c r="N1669" i="10"/>
  <c r="N1668" i="10"/>
  <c r="N1667" i="10"/>
  <c r="N1666" i="10"/>
  <c r="N1665" i="10"/>
  <c r="N1664" i="10"/>
  <c r="N1663" i="10"/>
  <c r="N1662" i="10"/>
  <c r="N1661" i="10"/>
  <c r="N1660" i="10"/>
  <c r="N1659" i="10"/>
  <c r="N1658" i="10"/>
  <c r="N1656" i="10"/>
  <c r="N1655" i="10"/>
  <c r="N1654" i="10"/>
  <c r="N1653" i="10"/>
  <c r="N1652" i="10"/>
  <c r="N1650" i="10"/>
  <c r="N1649" i="10"/>
  <c r="N1646" i="10"/>
  <c r="N1645" i="10"/>
  <c r="N1644" i="10"/>
  <c r="N1641" i="10"/>
  <c r="N1639" i="10"/>
  <c r="N1638" i="10"/>
  <c r="N1637" i="10"/>
  <c r="N1636" i="10"/>
  <c r="N1635" i="10"/>
  <c r="N1634" i="10"/>
  <c r="N1633" i="10"/>
  <c r="N1631" i="10"/>
  <c r="N1630" i="10"/>
  <c r="N1628" i="10"/>
  <c r="N1627" i="10"/>
  <c r="N1626" i="10"/>
  <c r="N1624" i="10"/>
  <c r="N1623" i="10"/>
  <c r="N1622" i="10"/>
  <c r="N1620" i="10"/>
  <c r="N1619" i="10"/>
  <c r="N1618" i="10"/>
  <c r="N1617" i="10"/>
  <c r="N1616" i="10"/>
  <c r="N1614" i="10"/>
  <c r="N1613" i="10"/>
  <c r="N1612" i="10"/>
  <c r="N1611" i="10"/>
  <c r="N1610" i="10"/>
  <c r="N1608" i="10"/>
  <c r="N1607" i="10"/>
  <c r="N1606" i="10"/>
  <c r="N1605" i="10"/>
  <c r="N1603" i="10"/>
  <c r="N1600" i="10"/>
  <c r="N1598" i="10"/>
  <c r="N1597" i="10"/>
  <c r="N1596" i="10"/>
  <c r="N1595" i="10"/>
  <c r="N1593" i="10"/>
  <c r="N1592" i="10"/>
  <c r="N1591" i="10"/>
  <c r="N1590" i="10"/>
  <c r="N1589" i="10"/>
  <c r="N1588" i="10"/>
  <c r="N1587" i="10"/>
  <c r="N1586" i="10"/>
  <c r="N1585" i="10"/>
  <c r="N1584" i="10"/>
  <c r="N1583" i="10"/>
  <c r="N1582" i="10"/>
  <c r="N1578" i="10"/>
  <c r="N1576" i="10"/>
  <c r="N1575" i="10"/>
  <c r="N1574" i="10"/>
  <c r="N1573" i="10"/>
  <c r="N1572" i="10"/>
  <c r="N1571" i="10"/>
  <c r="N1570" i="10"/>
  <c r="N1569" i="10"/>
  <c r="N1567" i="10"/>
  <c r="N1566" i="10"/>
  <c r="N1565" i="10"/>
  <c r="N1564" i="10"/>
  <c r="N1563" i="10"/>
  <c r="N1562" i="10"/>
  <c r="N1561" i="10"/>
  <c r="N1560" i="10"/>
  <c r="N1559" i="10"/>
  <c r="N1558" i="10"/>
  <c r="N1557" i="10"/>
  <c r="N1555" i="10"/>
  <c r="N1554" i="10"/>
  <c r="N1553" i="10"/>
  <c r="N1552" i="10"/>
  <c r="N1551" i="10"/>
  <c r="N1550" i="10"/>
  <c r="N1549" i="10"/>
  <c r="N1548" i="10"/>
  <c r="N1547" i="10"/>
  <c r="N1546" i="10"/>
  <c r="N1545" i="10"/>
  <c r="N1544" i="10"/>
  <c r="N1543" i="10"/>
  <c r="N1542" i="10"/>
  <c r="N1541" i="10"/>
  <c r="N1540" i="10"/>
  <c r="N1539" i="10"/>
  <c r="N1538" i="10"/>
  <c r="N1537" i="10"/>
  <c r="N1536" i="10"/>
  <c r="N1535" i="10"/>
  <c r="N1534" i="10"/>
  <c r="N1533" i="10"/>
  <c r="N1532" i="10"/>
  <c r="N1531" i="10"/>
  <c r="N1530" i="10"/>
  <c r="N1529" i="10"/>
  <c r="N1528" i="10"/>
  <c r="N1527" i="10"/>
  <c r="N1526" i="10"/>
  <c r="N1525" i="10"/>
  <c r="N1524" i="10"/>
  <c r="N1523" i="10"/>
  <c r="N1522" i="10"/>
  <c r="N1521" i="10"/>
  <c r="N1520" i="10"/>
  <c r="N1519" i="10"/>
  <c r="N1518" i="10"/>
  <c r="N1517" i="10"/>
  <c r="N1516" i="10"/>
  <c r="N1515" i="10"/>
  <c r="N1514" i="10"/>
  <c r="N1513" i="10"/>
  <c r="N1512" i="10"/>
  <c r="N1511" i="10"/>
  <c r="N1510" i="10"/>
  <c r="N1509" i="10"/>
  <c r="N1508" i="10"/>
  <c r="N1507" i="10"/>
  <c r="N1506" i="10"/>
  <c r="N1505" i="10"/>
  <c r="N1504" i="10"/>
  <c r="N1503" i="10"/>
  <c r="N1502" i="10"/>
  <c r="N1501" i="10"/>
  <c r="N1500" i="10"/>
  <c r="N1499" i="10"/>
  <c r="N1498" i="10"/>
  <c r="N1497" i="10"/>
  <c r="N1496" i="10"/>
  <c r="N1495" i="10"/>
  <c r="N1494" i="10"/>
  <c r="N1493" i="10"/>
  <c r="N1492" i="10"/>
  <c r="N1491" i="10"/>
  <c r="N1490" i="10"/>
  <c r="N1489" i="10"/>
  <c r="N1488" i="10"/>
  <c r="N1487" i="10"/>
  <c r="N1486" i="10"/>
  <c r="N1485" i="10"/>
  <c r="N1484" i="10"/>
  <c r="N1483" i="10"/>
  <c r="N1482" i="10"/>
  <c r="N1481" i="10"/>
  <c r="N1480" i="10"/>
  <c r="N1479" i="10"/>
  <c r="N1478" i="10"/>
  <c r="N1477" i="10"/>
  <c r="N1476" i="10"/>
  <c r="N1475" i="10"/>
  <c r="N1474" i="10"/>
  <c r="N1473" i="10"/>
  <c r="N1472" i="10"/>
  <c r="N1471" i="10"/>
  <c r="N1470" i="10"/>
  <c r="N1469" i="10"/>
  <c r="N1468" i="10"/>
  <c r="N1467" i="10"/>
  <c r="N1466" i="10"/>
  <c r="N1465" i="10"/>
  <c r="N1464" i="10"/>
  <c r="N1463" i="10"/>
  <c r="N1462" i="10"/>
  <c r="N1461" i="10"/>
  <c r="N1460" i="10"/>
  <c r="N1459" i="10"/>
  <c r="N1458" i="10"/>
  <c r="N1457" i="10"/>
  <c r="N1456" i="10"/>
  <c r="N1455" i="10"/>
  <c r="N1454" i="10"/>
  <c r="N1453" i="10"/>
  <c r="N1452" i="10"/>
  <c r="N1451" i="10"/>
  <c r="N1450" i="10"/>
  <c r="N1449" i="10"/>
  <c r="N1448" i="10"/>
  <c r="N1447" i="10"/>
  <c r="N1446" i="10"/>
  <c r="N1445" i="10"/>
  <c r="N1444" i="10"/>
  <c r="N1443" i="10"/>
  <c r="N1442" i="10"/>
  <c r="N1441" i="10"/>
  <c r="N1440" i="10"/>
  <c r="N1439" i="10"/>
  <c r="N1438" i="10"/>
  <c r="N1437" i="10"/>
  <c r="N1436" i="10"/>
  <c r="N1435" i="10"/>
  <c r="N1434" i="10"/>
  <c r="N1433" i="10"/>
  <c r="N1432" i="10"/>
  <c r="N1431" i="10"/>
  <c r="N1430" i="10"/>
  <c r="N1429" i="10"/>
  <c r="N1428" i="10"/>
  <c r="N1427" i="10"/>
  <c r="N1426" i="10"/>
  <c r="N1425" i="10"/>
  <c r="N1424" i="10"/>
  <c r="N1423" i="10"/>
  <c r="N1422" i="10"/>
  <c r="N1421" i="10"/>
  <c r="N1420" i="10"/>
  <c r="N1419" i="10"/>
  <c r="N1418" i="10"/>
  <c r="N1417" i="10"/>
  <c r="N1416" i="10"/>
  <c r="N1415" i="10"/>
  <c r="N1414" i="10"/>
  <c r="N1413" i="10"/>
  <c r="N1412" i="10"/>
  <c r="N1411" i="10"/>
  <c r="N1410" i="10"/>
  <c r="N1409" i="10"/>
  <c r="N1408" i="10"/>
  <c r="N1407" i="10"/>
  <c r="N1406" i="10"/>
  <c r="N1405" i="10"/>
  <c r="N1404" i="10"/>
  <c r="N1403" i="10"/>
  <c r="N1402" i="10"/>
  <c r="N1401" i="10"/>
  <c r="N1400" i="10"/>
  <c r="N1399" i="10"/>
  <c r="N1397" i="10"/>
  <c r="N1396" i="10"/>
  <c r="N1395" i="10"/>
  <c r="N1394" i="10"/>
  <c r="N1393" i="10"/>
  <c r="N1392" i="10"/>
  <c r="N1391" i="10"/>
  <c r="N1389" i="10"/>
  <c r="N1388" i="10"/>
  <c r="N1387" i="10"/>
  <c r="N1385" i="10"/>
  <c r="N1383" i="10"/>
  <c r="N1381" i="10"/>
  <c r="N1380" i="10"/>
  <c r="N1376" i="10"/>
  <c r="N1374" i="10"/>
  <c r="N1373" i="10"/>
  <c r="N1372" i="10"/>
  <c r="N1370" i="10"/>
  <c r="N1369" i="10"/>
  <c r="N1368" i="10"/>
  <c r="N1367" i="10"/>
  <c r="N1366" i="10"/>
  <c r="N1365" i="10"/>
  <c r="N1364" i="10"/>
  <c r="N1362" i="10"/>
  <c r="N1361" i="10"/>
  <c r="N1359" i="10"/>
  <c r="N1358" i="10"/>
  <c r="N1357" i="10"/>
  <c r="N1356" i="10"/>
  <c r="N1355" i="10"/>
  <c r="N1354" i="10"/>
  <c r="N1353" i="10"/>
  <c r="N1351" i="10"/>
  <c r="N1350" i="10"/>
  <c r="N1349" i="10"/>
  <c r="N1348" i="10"/>
  <c r="N1347" i="10"/>
  <c r="N1346" i="10"/>
  <c r="N1344" i="10"/>
  <c r="N1343" i="10"/>
  <c r="N1341" i="10"/>
  <c r="N1340" i="10"/>
  <c r="N1339" i="10"/>
  <c r="N1338" i="10"/>
  <c r="N1337" i="10"/>
  <c r="N1336" i="10"/>
  <c r="N1335" i="10"/>
  <c r="N1334" i="10"/>
  <c r="N1333" i="10"/>
  <c r="N1332" i="10"/>
  <c r="N1331" i="10"/>
  <c r="N1330" i="10"/>
  <c r="N1329" i="10"/>
  <c r="N1328" i="10"/>
  <c r="N1327" i="10"/>
  <c r="N1326" i="10"/>
  <c r="N1325" i="10"/>
  <c r="N1324" i="10"/>
  <c r="N1323" i="10"/>
  <c r="N1322" i="10"/>
  <c r="N1321" i="10"/>
  <c r="N1320" i="10"/>
  <c r="N1319" i="10"/>
  <c r="N1318" i="10"/>
  <c r="N1317" i="10"/>
  <c r="N1316" i="10"/>
  <c r="N1315" i="10"/>
  <c r="N1313" i="10"/>
  <c r="N1312" i="10"/>
  <c r="N1311" i="10"/>
  <c r="N1310" i="10"/>
  <c r="N1309" i="10"/>
  <c r="N1308" i="10"/>
  <c r="N1307" i="10"/>
  <c r="N1306" i="10"/>
  <c r="N1305" i="10"/>
  <c r="N1304" i="10"/>
  <c r="N1303" i="10"/>
  <c r="N1301" i="10"/>
  <c r="N1300" i="10"/>
  <c r="N1299" i="10"/>
  <c r="N1298" i="10"/>
  <c r="N1297" i="10"/>
  <c r="N1296" i="10"/>
  <c r="N1295" i="10"/>
  <c r="N1294" i="10"/>
  <c r="N1293" i="10"/>
  <c r="N1292" i="10"/>
  <c r="N1291" i="10"/>
  <c r="N1290" i="10"/>
  <c r="N1288" i="10"/>
  <c r="N1287" i="10"/>
  <c r="N1286" i="10"/>
  <c r="N1285" i="10"/>
  <c r="N1284" i="10"/>
  <c r="N1283" i="10"/>
  <c r="N1282" i="10"/>
  <c r="N1281" i="10"/>
  <c r="N1279" i="10"/>
  <c r="N1278" i="10"/>
  <c r="N1277" i="10"/>
  <c r="N1276" i="10"/>
  <c r="N1275" i="10"/>
  <c r="N1274" i="10"/>
  <c r="N1272" i="10"/>
  <c r="N1271" i="10"/>
  <c r="N1270" i="10"/>
  <c r="N1269" i="10"/>
  <c r="N1268" i="10"/>
  <c r="N1267" i="10"/>
  <c r="N1266" i="10"/>
  <c r="N1265" i="10"/>
  <c r="N1264" i="10"/>
  <c r="N1263" i="10"/>
  <c r="N1262" i="10"/>
  <c r="N1260" i="10"/>
  <c r="N1259" i="10"/>
  <c r="N1258" i="10"/>
  <c r="N1257" i="10"/>
  <c r="N1256" i="10"/>
  <c r="N1255" i="10"/>
  <c r="N1254" i="10"/>
  <c r="N1253" i="10"/>
  <c r="N1252" i="10"/>
  <c r="N1251" i="10"/>
  <c r="N1249" i="10"/>
  <c r="N1248" i="10"/>
  <c r="N1247" i="10"/>
  <c r="N1245" i="10"/>
  <c r="N1244" i="10"/>
  <c r="N1243" i="10"/>
  <c r="N1241" i="10"/>
  <c r="N1240" i="10"/>
  <c r="N1237" i="10"/>
  <c r="N1236" i="10"/>
  <c r="N1235" i="10"/>
  <c r="N1233" i="10"/>
  <c r="N1232" i="10"/>
  <c r="N1231" i="10"/>
  <c r="N1230" i="10"/>
  <c r="N1229" i="10"/>
  <c r="N1228" i="10"/>
  <c r="N1226" i="10"/>
  <c r="N1225" i="10"/>
  <c r="N1223" i="10"/>
  <c r="N1222" i="10"/>
  <c r="N1220" i="10"/>
  <c r="N1219" i="10"/>
  <c r="N1217" i="10"/>
  <c r="N1216" i="10"/>
  <c r="N1215" i="10"/>
  <c r="N1213" i="10"/>
  <c r="N1212" i="10"/>
  <c r="N1211" i="10"/>
  <c r="N1210" i="10"/>
  <c r="N1209" i="10"/>
  <c r="N1207" i="10"/>
  <c r="N1206" i="10"/>
  <c r="N1204" i="10"/>
  <c r="N1203" i="10"/>
  <c r="N1202" i="10"/>
  <c r="N1201" i="10"/>
  <c r="N1200" i="10"/>
  <c r="N1199" i="10"/>
  <c r="N1198" i="10"/>
  <c r="N1197" i="10"/>
  <c r="N1196" i="10"/>
  <c r="N1195" i="10"/>
  <c r="N1194" i="10"/>
  <c r="N1193" i="10"/>
  <c r="N1192" i="10"/>
  <c r="N1191" i="10"/>
  <c r="N1190" i="10"/>
  <c r="N1189" i="10"/>
  <c r="N1188" i="10"/>
  <c r="N1187" i="10"/>
  <c r="N1186" i="10"/>
  <c r="N1185" i="10"/>
  <c r="N1183" i="10"/>
  <c r="N1182" i="10"/>
  <c r="N1181" i="10"/>
  <c r="N1180" i="10"/>
  <c r="N1179" i="10"/>
  <c r="N1178" i="10"/>
  <c r="N1177" i="10"/>
  <c r="N1176" i="10"/>
  <c r="N1175" i="10"/>
  <c r="N1174" i="10"/>
  <c r="N1173" i="10"/>
  <c r="N1172" i="10"/>
  <c r="N1171" i="10"/>
  <c r="N1170" i="10"/>
  <c r="N1169" i="10"/>
  <c r="N1168" i="10"/>
  <c r="N1167" i="10"/>
  <c r="N1166" i="10"/>
  <c r="N1165" i="10"/>
  <c r="N1163" i="10"/>
  <c r="N1162" i="10"/>
  <c r="N1161" i="10"/>
  <c r="N1160" i="10"/>
  <c r="N1159" i="10"/>
  <c r="N1157" i="10"/>
  <c r="N1156" i="10"/>
  <c r="N1155" i="10"/>
  <c r="N1154" i="10"/>
  <c r="N1153" i="10"/>
  <c r="N1152" i="10"/>
  <c r="N1151" i="10"/>
  <c r="N1150" i="10"/>
  <c r="N1149" i="10"/>
  <c r="N1148" i="10"/>
  <c r="N1147" i="10"/>
  <c r="N1146" i="10"/>
  <c r="N1145" i="10"/>
  <c r="N1144" i="10"/>
  <c r="N1143" i="10"/>
  <c r="N1141" i="10"/>
  <c r="N1140" i="10"/>
  <c r="N1139" i="10"/>
  <c r="N1138" i="10"/>
  <c r="N1137" i="10"/>
  <c r="N1136" i="10"/>
  <c r="N1135" i="10"/>
  <c r="N1134" i="10"/>
  <c r="N1133" i="10"/>
  <c r="N1132" i="10"/>
  <c r="N1131" i="10"/>
  <c r="N1130" i="10"/>
  <c r="N1126" i="10"/>
  <c r="N1116" i="10"/>
  <c r="N1114" i="10"/>
  <c r="N1113" i="10"/>
  <c r="N1112" i="10"/>
  <c r="N1109" i="10"/>
  <c r="N1108" i="10"/>
  <c r="N1107" i="10"/>
  <c r="N1099" i="10"/>
  <c r="N1098" i="10"/>
  <c r="N1097" i="10"/>
  <c r="N1096" i="10"/>
  <c r="N1094" i="10"/>
  <c r="N1093" i="10"/>
  <c r="N1092" i="10"/>
  <c r="N1091" i="10"/>
  <c r="N1088" i="10"/>
  <c r="N1086" i="10"/>
  <c r="N1085" i="10"/>
  <c r="N1084" i="10"/>
  <c r="N1083" i="10"/>
  <c r="N1081" i="10"/>
  <c r="N1080" i="10"/>
  <c r="N1078" i="10"/>
  <c r="N1076" i="10"/>
  <c r="N1075" i="10"/>
  <c r="N1074" i="10"/>
  <c r="N1072" i="10"/>
  <c r="N1071" i="10"/>
  <c r="N1070" i="10"/>
  <c r="N1069" i="10"/>
  <c r="N1068" i="10"/>
  <c r="N1067" i="10"/>
  <c r="N1066" i="10"/>
  <c r="N1064" i="10"/>
  <c r="N1063" i="10"/>
  <c r="N1062" i="10"/>
  <c r="N1061" i="10"/>
  <c r="N1060" i="10"/>
  <c r="N1058" i="10"/>
  <c r="N1057" i="10"/>
  <c r="N1056" i="10"/>
  <c r="N1053" i="10"/>
  <c r="N1052" i="10"/>
  <c r="N1050" i="10"/>
  <c r="N1049" i="10"/>
  <c r="N1048" i="10"/>
  <c r="N1047" i="10"/>
  <c r="N1046" i="10"/>
  <c r="N1043" i="10"/>
  <c r="N1042" i="10"/>
  <c r="N1041" i="10"/>
  <c r="N1040" i="10"/>
  <c r="N1039" i="10"/>
  <c r="N1038" i="10"/>
  <c r="N1037" i="10"/>
  <c r="N1036" i="10"/>
  <c r="N1035" i="10"/>
  <c r="N1034" i="10"/>
  <c r="N1033" i="10"/>
  <c r="N1032" i="10"/>
  <c r="N1031" i="10"/>
  <c r="N1030" i="10"/>
  <c r="N1029" i="10"/>
  <c r="N1028" i="10"/>
  <c r="N1026" i="10"/>
  <c r="N1025" i="10"/>
  <c r="N1023" i="10"/>
  <c r="N1021" i="10"/>
  <c r="N1020" i="10"/>
  <c r="N1019" i="10"/>
  <c r="N1018" i="10"/>
  <c r="N1017" i="10"/>
  <c r="N1016" i="10"/>
  <c r="N1015" i="10"/>
  <c r="N1009" i="10"/>
  <c r="N1008" i="10"/>
  <c r="N1007" i="10"/>
  <c r="N1006" i="10"/>
  <c r="N1005" i="10"/>
  <c r="N1004" i="10"/>
  <c r="N1003" i="10"/>
  <c r="N1002" i="10"/>
  <c r="N1001" i="10"/>
  <c r="N1000" i="10"/>
  <c r="N999" i="10"/>
  <c r="N998" i="10"/>
  <c r="N997" i="10"/>
  <c r="N996" i="10"/>
  <c r="N994" i="10"/>
  <c r="N992" i="10"/>
  <c r="N991" i="10"/>
  <c r="N990" i="10"/>
  <c r="N989" i="10"/>
  <c r="N988" i="10"/>
  <c r="N987" i="10"/>
  <c r="N986" i="10"/>
  <c r="N985" i="10"/>
  <c r="N984" i="10"/>
  <c r="N982" i="10"/>
  <c r="N981" i="10"/>
  <c r="N980" i="10"/>
  <c r="N979" i="10"/>
  <c r="N978" i="10"/>
  <c r="N977" i="10"/>
  <c r="N975" i="10"/>
  <c r="N974" i="10"/>
  <c r="N973" i="10"/>
  <c r="N972" i="10"/>
  <c r="N971" i="10"/>
  <c r="N970" i="10"/>
  <c r="N969" i="10"/>
  <c r="N968" i="10"/>
  <c r="N966" i="10"/>
  <c r="N965" i="10"/>
  <c r="N964" i="10"/>
  <c r="N962" i="10"/>
  <c r="N961" i="10"/>
  <c r="N960" i="10"/>
  <c r="N959" i="10"/>
  <c r="N958" i="10"/>
  <c r="N956" i="10"/>
  <c r="N955" i="10"/>
  <c r="N954" i="10"/>
  <c r="N953" i="10"/>
  <c r="N951" i="10"/>
  <c r="N950" i="10"/>
  <c r="N949" i="10"/>
  <c r="N948" i="10"/>
  <c r="N947" i="10"/>
  <c r="N946" i="10"/>
  <c r="N945" i="10"/>
  <c r="N943" i="10"/>
  <c r="N942" i="10"/>
  <c r="N941" i="10"/>
  <c r="N940" i="10"/>
  <c r="N938" i="10"/>
  <c r="N937" i="10"/>
  <c r="N936" i="10"/>
  <c r="N928" i="10"/>
  <c r="N926" i="10"/>
  <c r="N925" i="10"/>
  <c r="N923" i="10"/>
  <c r="N922" i="10"/>
  <c r="N921" i="10"/>
  <c r="N920" i="10"/>
  <c r="N919" i="10"/>
  <c r="N918" i="10"/>
  <c r="N917" i="10"/>
  <c r="N916" i="10"/>
  <c r="N915" i="10"/>
  <c r="N914" i="10"/>
  <c r="N913" i="10"/>
  <c r="N912" i="10"/>
  <c r="N911" i="10"/>
  <c r="N910" i="10"/>
  <c r="N909" i="10"/>
  <c r="N908" i="10"/>
  <c r="N907" i="10"/>
  <c r="N905" i="10"/>
  <c r="N904" i="10"/>
  <c r="N901" i="10"/>
  <c r="N900" i="10"/>
  <c r="N899" i="10"/>
  <c r="N898" i="10"/>
  <c r="N897" i="10"/>
  <c r="N896" i="10"/>
  <c r="N895" i="10"/>
  <c r="N894" i="10"/>
  <c r="N893" i="10"/>
  <c r="N892" i="10"/>
  <c r="N891" i="10"/>
  <c r="N890" i="10"/>
  <c r="N889" i="10"/>
  <c r="N888" i="10"/>
  <c r="N887" i="10"/>
  <c r="N886" i="10"/>
  <c r="N885" i="10"/>
  <c r="N884" i="10"/>
  <c r="N883" i="10"/>
  <c r="N882" i="10"/>
  <c r="N881" i="10"/>
  <c r="N880" i="10"/>
  <c r="N879" i="10"/>
  <c r="N878" i="10"/>
  <c r="N877" i="10"/>
  <c r="N876" i="10"/>
  <c r="N875" i="10"/>
  <c r="N874" i="10"/>
  <c r="N873" i="10"/>
  <c r="N872" i="10"/>
  <c r="N871" i="10"/>
  <c r="N870" i="10"/>
  <c r="N869" i="10"/>
  <c r="N868" i="10"/>
  <c r="N855" i="10"/>
  <c r="N854" i="10"/>
  <c r="N853" i="10"/>
  <c r="N852" i="10"/>
  <c r="N851" i="10"/>
  <c r="N850" i="10"/>
  <c r="N849" i="10"/>
  <c r="N848" i="10"/>
  <c r="N847" i="10"/>
  <c r="N846" i="10"/>
  <c r="N845" i="10"/>
  <c r="N844" i="10"/>
  <c r="N843" i="10"/>
  <c r="N842" i="10"/>
  <c r="N841" i="10"/>
  <c r="N840" i="10"/>
  <c r="N839" i="10"/>
  <c r="N838" i="10"/>
  <c r="N837" i="10"/>
  <c r="N836" i="10"/>
  <c r="N835" i="10"/>
  <c r="N834" i="10"/>
  <c r="N833" i="10"/>
  <c r="N832" i="10"/>
  <c r="N831" i="10"/>
  <c r="N830" i="10"/>
  <c r="N829" i="10"/>
  <c r="N828" i="10"/>
  <c r="N827" i="10"/>
  <c r="N826" i="10"/>
  <c r="N825" i="10"/>
  <c r="N824" i="10"/>
  <c r="N823" i="10"/>
  <c r="N822" i="10"/>
  <c r="N821" i="10"/>
  <c r="N820" i="10"/>
  <c r="N819" i="10"/>
  <c r="N818" i="10"/>
  <c r="N817" i="10"/>
  <c r="N815" i="10"/>
  <c r="N814" i="10"/>
  <c r="N813" i="10"/>
  <c r="N812" i="10"/>
  <c r="N811" i="10"/>
  <c r="N810" i="10"/>
  <c r="N809" i="10"/>
  <c r="N807" i="10"/>
  <c r="N806" i="10"/>
  <c r="N805" i="10"/>
  <c r="N804" i="10"/>
  <c r="N803" i="10"/>
  <c r="N802" i="10"/>
  <c r="N801" i="10"/>
  <c r="N800" i="10"/>
  <c r="N799" i="10"/>
  <c r="N798" i="10"/>
  <c r="N796" i="10"/>
  <c r="N795" i="10"/>
  <c r="N794" i="10"/>
  <c r="N793" i="10"/>
  <c r="N791" i="10"/>
  <c r="N790" i="10"/>
  <c r="N789" i="10"/>
  <c r="N787" i="10"/>
  <c r="N786" i="10"/>
  <c r="N785" i="10"/>
  <c r="N784" i="10"/>
  <c r="N783" i="10"/>
  <c r="N781" i="10"/>
  <c r="N780" i="10"/>
  <c r="N779" i="10"/>
  <c r="N778" i="10"/>
  <c r="N777" i="10"/>
  <c r="N776" i="10"/>
  <c r="N775" i="10"/>
  <c r="N774" i="10"/>
  <c r="N773" i="10"/>
  <c r="N772" i="10"/>
  <c r="N771" i="10"/>
  <c r="N770" i="10"/>
  <c r="N769" i="10"/>
  <c r="N767" i="10"/>
  <c r="N766" i="10"/>
  <c r="N765" i="10"/>
  <c r="N764" i="10"/>
  <c r="N763" i="10"/>
  <c r="N762" i="10"/>
  <c r="N761" i="10"/>
  <c r="N760" i="10"/>
  <c r="N759" i="10"/>
  <c r="N758" i="10"/>
  <c r="N757" i="10"/>
  <c r="N756" i="10"/>
  <c r="N755" i="10"/>
  <c r="N754" i="10"/>
  <c r="N752" i="10"/>
  <c r="N751" i="10"/>
  <c r="N750" i="10"/>
  <c r="N749" i="10"/>
  <c r="N748" i="10"/>
  <c r="N747" i="10"/>
  <c r="N746" i="10"/>
  <c r="N745" i="10"/>
  <c r="N743" i="10"/>
  <c r="N742" i="10"/>
  <c r="N741" i="10"/>
  <c r="N740" i="10"/>
  <c r="N739" i="10"/>
  <c r="N738" i="10"/>
  <c r="N736" i="10"/>
  <c r="N735" i="10"/>
  <c r="N734" i="10"/>
  <c r="N733" i="10"/>
  <c r="N732" i="10"/>
  <c r="N731" i="10"/>
  <c r="N730" i="10"/>
  <c r="N729" i="10"/>
  <c r="N728" i="10"/>
  <c r="N727" i="10"/>
  <c r="N725" i="10"/>
  <c r="N724" i="10"/>
  <c r="N723" i="10"/>
  <c r="N722" i="10"/>
  <c r="N721" i="10"/>
  <c r="N720" i="10"/>
  <c r="N719" i="10"/>
  <c r="N718" i="10"/>
  <c r="N717" i="10"/>
  <c r="N716" i="10"/>
  <c r="N715" i="10"/>
  <c r="N714" i="10"/>
  <c r="N713" i="10"/>
  <c r="N712" i="10"/>
  <c r="N711" i="10"/>
  <c r="N710" i="10"/>
  <c r="N709" i="10"/>
  <c r="N708" i="10"/>
  <c r="N707" i="10"/>
  <c r="N706" i="10"/>
  <c r="N705" i="10"/>
  <c r="N704" i="10"/>
  <c r="N703" i="10"/>
  <c r="N702" i="10"/>
  <c r="N701" i="10"/>
  <c r="N700" i="10"/>
  <c r="N699" i="10"/>
  <c r="N698" i="10"/>
  <c r="N697" i="10"/>
  <c r="N696" i="10"/>
  <c r="N695" i="10"/>
  <c r="N694" i="10"/>
  <c r="N693" i="10"/>
  <c r="N692" i="10"/>
  <c r="N691" i="10"/>
  <c r="N690" i="10"/>
  <c r="N689" i="10"/>
  <c r="N688" i="10"/>
  <c r="N687" i="10"/>
  <c r="N686" i="10"/>
  <c r="N685" i="10"/>
  <c r="N684" i="10"/>
  <c r="N683" i="10"/>
  <c r="N682" i="10"/>
  <c r="N681" i="10"/>
  <c r="N680" i="10"/>
  <c r="N679" i="10"/>
  <c r="N678" i="10"/>
  <c r="N677" i="10"/>
  <c r="N676" i="10"/>
  <c r="N675" i="10"/>
  <c r="N674" i="10"/>
  <c r="N673" i="10"/>
  <c r="N672" i="10"/>
  <c r="N671" i="10"/>
  <c r="N670" i="10"/>
  <c r="N669" i="10"/>
  <c r="N668" i="10"/>
  <c r="N667" i="10"/>
  <c r="N666" i="10"/>
  <c r="N665" i="10"/>
  <c r="N664" i="10"/>
  <c r="N662" i="10"/>
  <c r="N661" i="10"/>
  <c r="N660" i="10"/>
  <c r="N659" i="10"/>
  <c r="N658" i="10"/>
  <c r="N657" i="10"/>
  <c r="N656" i="10"/>
  <c r="N655" i="10"/>
  <c r="N654" i="10"/>
  <c r="N653" i="10"/>
  <c r="N652" i="10"/>
  <c r="N651" i="10"/>
  <c r="N650" i="10"/>
  <c r="N649" i="10"/>
  <c r="N645" i="10"/>
  <c r="N644" i="10"/>
  <c r="N643" i="10"/>
  <c r="N642" i="10"/>
  <c r="N640" i="10"/>
  <c r="N639" i="10"/>
  <c r="N638" i="10"/>
  <c r="N636" i="10"/>
  <c r="N635" i="10"/>
  <c r="N634" i="10"/>
  <c r="N633" i="10"/>
  <c r="N632" i="10"/>
  <c r="N631" i="10"/>
  <c r="N629" i="10"/>
  <c r="N628" i="10"/>
  <c r="N627" i="10"/>
  <c r="N626" i="10"/>
  <c r="N625" i="10"/>
  <c r="N624" i="10"/>
  <c r="N623" i="10"/>
  <c r="N622" i="10"/>
  <c r="N621" i="10"/>
  <c r="N620" i="10"/>
  <c r="N619" i="10"/>
  <c r="N618" i="10"/>
  <c r="N617" i="10"/>
  <c r="N616" i="10"/>
  <c r="N615" i="10"/>
  <c r="N614" i="10"/>
  <c r="N613" i="10"/>
  <c r="N612" i="10"/>
  <c r="N611" i="10"/>
  <c r="N610" i="10"/>
  <c r="N609" i="10"/>
  <c r="N608" i="10"/>
  <c r="N607" i="10"/>
  <c r="N606" i="10"/>
  <c r="N605" i="10"/>
  <c r="N604" i="10"/>
  <c r="N603" i="10"/>
  <c r="N602" i="10"/>
  <c r="N601" i="10"/>
  <c r="N600" i="10"/>
  <c r="N599" i="10"/>
  <c r="N598" i="10"/>
  <c r="N597" i="10"/>
  <c r="N596" i="10"/>
  <c r="N595" i="10"/>
  <c r="N594" i="10"/>
  <c r="N593" i="10"/>
  <c r="N592" i="10"/>
  <c r="N591" i="10"/>
  <c r="N590" i="10"/>
  <c r="N589" i="10"/>
  <c r="N588" i="10"/>
  <c r="N587" i="10"/>
  <c r="N586" i="10"/>
  <c r="N585" i="10"/>
  <c r="N584" i="10"/>
  <c r="N583" i="10"/>
  <c r="N582" i="10"/>
  <c r="N581" i="10"/>
  <c r="N580" i="10"/>
  <c r="N579" i="10"/>
  <c r="N578" i="10"/>
  <c r="N577" i="10"/>
  <c r="N576" i="10"/>
  <c r="N575" i="10"/>
  <c r="N574" i="10"/>
  <c r="N573" i="10"/>
  <c r="N572" i="10"/>
  <c r="N571" i="10"/>
  <c r="N570" i="10"/>
  <c r="N569" i="10"/>
  <c r="N568" i="10"/>
  <c r="N567" i="10"/>
  <c r="N566" i="10"/>
  <c r="N565" i="10"/>
  <c r="N564" i="10"/>
  <c r="N563" i="10"/>
  <c r="N562" i="10"/>
  <c r="N561" i="10"/>
  <c r="N560" i="10"/>
  <c r="N559" i="10"/>
  <c r="N558" i="10"/>
  <c r="N557" i="10"/>
  <c r="N556" i="10"/>
  <c r="N555" i="10"/>
  <c r="N554" i="10"/>
  <c r="N553" i="10"/>
  <c r="N552" i="10"/>
  <c r="N551" i="10"/>
  <c r="N550" i="10"/>
  <c r="N549" i="10"/>
  <c r="N548" i="10"/>
  <c r="N547" i="10"/>
  <c r="N546" i="10"/>
  <c r="N545" i="10"/>
  <c r="N544" i="10"/>
  <c r="N543" i="10"/>
  <c r="N542" i="10"/>
  <c r="N541" i="10"/>
  <c r="N540" i="10"/>
  <c r="N539" i="10"/>
  <c r="N538" i="10"/>
  <c r="N537" i="10"/>
  <c r="N536" i="10"/>
  <c r="N535" i="10"/>
  <c r="N534" i="10"/>
  <c r="N533" i="10"/>
  <c r="N532" i="10"/>
  <c r="N531" i="10"/>
  <c r="N530" i="10"/>
  <c r="N529" i="10"/>
  <c r="N528" i="10"/>
  <c r="N527" i="10"/>
  <c r="N526" i="10"/>
  <c r="N525" i="10"/>
  <c r="N524" i="10"/>
  <c r="N523" i="10"/>
  <c r="N522" i="10"/>
  <c r="N521" i="10"/>
  <c r="N520" i="10"/>
  <c r="N518" i="10"/>
  <c r="N517" i="10"/>
  <c r="N516" i="10"/>
  <c r="N515" i="10"/>
  <c r="N513" i="10"/>
  <c r="N512" i="10"/>
  <c r="N511" i="10"/>
  <c r="N510" i="10"/>
  <c r="N509" i="10"/>
  <c r="N508" i="10"/>
  <c r="N507" i="10"/>
  <c r="N506" i="10"/>
  <c r="N505" i="10"/>
  <c r="N504" i="10"/>
  <c r="N502" i="10"/>
  <c r="N501" i="10"/>
  <c r="N500" i="10"/>
  <c r="N499" i="10"/>
  <c r="N498" i="10"/>
  <c r="N496" i="10"/>
  <c r="N495" i="10"/>
  <c r="N494" i="10"/>
  <c r="N493" i="10"/>
  <c r="N492" i="10"/>
  <c r="N491" i="10"/>
  <c r="N490" i="10"/>
  <c r="N488" i="10"/>
  <c r="N487" i="10"/>
  <c r="N486" i="10"/>
  <c r="N485" i="10"/>
  <c r="N484" i="10"/>
  <c r="N483" i="10"/>
  <c r="N482" i="10"/>
  <c r="N481" i="10"/>
  <c r="N480" i="10"/>
  <c r="N478" i="10"/>
  <c r="N476" i="10"/>
  <c r="N474" i="10"/>
  <c r="N473" i="10"/>
  <c r="N472" i="10"/>
  <c r="N471" i="10"/>
  <c r="N469" i="10"/>
  <c r="N468" i="10"/>
  <c r="N467" i="10"/>
  <c r="N466" i="10"/>
  <c r="N465" i="10"/>
  <c r="N463" i="10"/>
  <c r="N455" i="10"/>
  <c r="N454" i="10"/>
  <c r="N453" i="10"/>
  <c r="N451" i="10"/>
  <c r="N450" i="10"/>
  <c r="N449" i="10"/>
  <c r="N448" i="10"/>
  <c r="N444" i="10"/>
  <c r="N438" i="10"/>
  <c r="N437" i="10"/>
  <c r="N436" i="10"/>
  <c r="N435" i="10"/>
  <c r="N434" i="10"/>
  <c r="N433" i="10"/>
  <c r="N432" i="10"/>
  <c r="N431" i="10"/>
  <c r="N430" i="10"/>
  <c r="N429" i="10"/>
  <c r="N428" i="10"/>
  <c r="N427" i="10"/>
  <c r="N426" i="10"/>
  <c r="N425" i="10"/>
  <c r="N424" i="10"/>
  <c r="N423" i="10"/>
  <c r="N422" i="10"/>
  <c r="N421" i="10"/>
  <c r="N420" i="10"/>
  <c r="N419" i="10"/>
  <c r="N418" i="10"/>
  <c r="N417" i="10"/>
  <c r="N416" i="10"/>
  <c r="N415" i="10"/>
  <c r="N414" i="10"/>
  <c r="N413" i="10"/>
  <c r="N412" i="10"/>
  <c r="N411" i="10"/>
  <c r="N408" i="10"/>
  <c r="N406" i="10"/>
  <c r="N405" i="10"/>
  <c r="N404" i="10"/>
  <c r="N403" i="10"/>
  <c r="N402" i="10"/>
  <c r="N401" i="10"/>
  <c r="N400" i="10"/>
  <c r="N399" i="10"/>
  <c r="N398" i="10"/>
  <c r="N397" i="10"/>
  <c r="N396" i="10"/>
  <c r="N394" i="10"/>
  <c r="N393" i="10"/>
  <c r="N392" i="10"/>
  <c r="N391" i="10"/>
  <c r="N390" i="10"/>
  <c r="N389" i="10"/>
  <c r="N388" i="10"/>
  <c r="N387" i="10"/>
  <c r="N386" i="10"/>
  <c r="N385" i="10"/>
  <c r="N384" i="10"/>
  <c r="N383" i="10"/>
  <c r="N382" i="10"/>
  <c r="N381" i="10"/>
  <c r="N380" i="10"/>
  <c r="N379" i="10"/>
  <c r="N378" i="10"/>
  <c r="N376" i="10"/>
  <c r="N375" i="10"/>
  <c r="N373" i="10"/>
  <c r="N372" i="10"/>
  <c r="N371" i="10"/>
  <c r="N370" i="10"/>
  <c r="N369" i="10"/>
  <c r="N367" i="10"/>
  <c r="N366" i="10"/>
  <c r="N365" i="10"/>
  <c r="N364" i="10"/>
  <c r="N363" i="10"/>
  <c r="N362" i="10"/>
  <c r="N361" i="10"/>
  <c r="N360" i="10"/>
  <c r="N359" i="10"/>
  <c r="N358" i="10"/>
  <c r="N356" i="10"/>
  <c r="N355" i="10"/>
  <c r="N354" i="10"/>
  <c r="N353" i="10"/>
  <c r="N352" i="10"/>
  <c r="N351" i="10"/>
  <c r="N350" i="10"/>
  <c r="N349" i="10"/>
  <c r="N347" i="10"/>
  <c r="N346" i="10"/>
  <c r="N345" i="10"/>
  <c r="N344" i="10"/>
  <c r="N343" i="10"/>
  <c r="N342" i="10"/>
  <c r="N341" i="10"/>
  <c r="N340" i="10"/>
  <c r="N338" i="10"/>
  <c r="N337" i="10"/>
  <c r="N336" i="10"/>
  <c r="N335" i="10"/>
  <c r="N334" i="10"/>
  <c r="N333" i="10"/>
  <c r="N332" i="10"/>
  <c r="N331" i="10"/>
  <c r="N330" i="10"/>
  <c r="N329" i="10"/>
  <c r="N328" i="10"/>
  <c r="N327" i="10"/>
  <c r="N326" i="10"/>
  <c r="N325" i="10"/>
  <c r="N324" i="10"/>
  <c r="N323" i="10"/>
  <c r="N322" i="10"/>
  <c r="N320" i="10"/>
  <c r="N319" i="10"/>
  <c r="N318" i="10"/>
  <c r="N317" i="10"/>
  <c r="N315" i="10"/>
  <c r="N314" i="10"/>
  <c r="N313" i="10"/>
  <c r="N312" i="10"/>
  <c r="N310" i="10"/>
  <c r="N309" i="10"/>
  <c r="N308" i="10"/>
  <c r="N306" i="10"/>
  <c r="N305" i="10"/>
  <c r="N304" i="10"/>
  <c r="N303" i="10"/>
  <c r="N302" i="10"/>
  <c r="N300" i="10"/>
  <c r="N299" i="10"/>
  <c r="N298" i="10"/>
  <c r="N297" i="10"/>
  <c r="N296" i="10"/>
  <c r="N295" i="10"/>
  <c r="N293" i="10"/>
  <c r="N292" i="10"/>
  <c r="N291" i="10"/>
  <c r="N290" i="10"/>
  <c r="N288" i="10"/>
  <c r="N287" i="10"/>
  <c r="N286" i="10"/>
  <c r="N285" i="10"/>
  <c r="N284" i="10"/>
  <c r="N283" i="10"/>
  <c r="N282" i="10"/>
  <c r="N281" i="10"/>
  <c r="N280" i="10"/>
  <c r="N279" i="10"/>
  <c r="N278" i="10"/>
  <c r="N277" i="10"/>
  <c r="N276" i="10"/>
  <c r="N275" i="10"/>
  <c r="N274" i="10"/>
  <c r="N273" i="10"/>
  <c r="N272" i="10"/>
  <c r="N271" i="10"/>
  <c r="N270" i="10"/>
  <c r="N269" i="10"/>
  <c r="N268" i="10"/>
  <c r="N267" i="10"/>
  <c r="N266" i="10"/>
  <c r="N265" i="10"/>
  <c r="N264" i="10"/>
  <c r="N263" i="10"/>
  <c r="N262" i="10"/>
  <c r="N261" i="10"/>
  <c r="N260" i="10"/>
  <c r="N259" i="10"/>
  <c r="N258" i="10"/>
  <c r="N257" i="10"/>
  <c r="N256" i="10"/>
  <c r="N255" i="10"/>
  <c r="N254" i="10"/>
  <c r="N253" i="10"/>
  <c r="N252" i="10"/>
  <c r="N251" i="10"/>
  <c r="N250" i="10"/>
  <c r="N249" i="10"/>
  <c r="N248" i="10"/>
  <c r="N247" i="10"/>
  <c r="N246" i="10"/>
  <c r="N245" i="10"/>
  <c r="N244" i="10"/>
  <c r="N243" i="10"/>
  <c r="N242" i="10"/>
  <c r="N241" i="10"/>
  <c r="N240" i="10"/>
  <c r="N239" i="10"/>
  <c r="N238" i="10"/>
  <c r="N236" i="10"/>
  <c r="N235" i="10"/>
  <c r="N234" i="10"/>
  <c r="N233" i="10"/>
  <c r="N232" i="10"/>
  <c r="N231" i="10"/>
  <c r="N230" i="10"/>
  <c r="N228" i="10"/>
  <c r="N227" i="10"/>
  <c r="N226" i="10"/>
  <c r="N225" i="10"/>
  <c r="N223" i="10"/>
  <c r="N222" i="10"/>
  <c r="N221" i="10"/>
  <c r="N220" i="10"/>
  <c r="N219" i="10"/>
  <c r="N218" i="10"/>
  <c r="N217" i="10"/>
  <c r="N216" i="10"/>
  <c r="N215" i="10"/>
  <c r="N213" i="10"/>
  <c r="N212" i="10"/>
  <c r="N211" i="10"/>
  <c r="N210" i="10"/>
  <c r="N209" i="10"/>
  <c r="N208" i="10"/>
  <c r="N207" i="10"/>
  <c r="N206" i="10"/>
  <c r="N205" i="10"/>
  <c r="N204" i="10"/>
  <c r="N203" i="10"/>
  <c r="N202" i="10"/>
  <c r="N200" i="10"/>
  <c r="N199" i="10"/>
  <c r="N198" i="10"/>
  <c r="N197" i="10"/>
  <c r="N196" i="10"/>
  <c r="N195" i="10"/>
  <c r="N193" i="10"/>
  <c r="N192" i="10"/>
  <c r="N191" i="10"/>
  <c r="N189" i="10"/>
  <c r="N188" i="10"/>
  <c r="N187" i="10"/>
  <c r="N186" i="10"/>
  <c r="N184" i="10"/>
  <c r="N183" i="10"/>
  <c r="N181" i="10"/>
  <c r="N180" i="10"/>
  <c r="N179" i="10"/>
  <c r="N178" i="10"/>
  <c r="N177" i="10"/>
  <c r="N176" i="10"/>
  <c r="N175" i="10"/>
  <c r="N174" i="10"/>
  <c r="N173" i="10"/>
  <c r="N172" i="10"/>
  <c r="N171" i="10"/>
  <c r="N170" i="10"/>
  <c r="N168" i="10"/>
  <c r="N167" i="10"/>
  <c r="N166" i="10"/>
  <c r="N165" i="10"/>
  <c r="N164" i="10"/>
  <c r="N163" i="10"/>
  <c r="N162" i="10"/>
  <c r="N161" i="10"/>
  <c r="N160" i="10"/>
  <c r="N159" i="10"/>
  <c r="N157" i="10"/>
  <c r="N156" i="10"/>
  <c r="N155" i="10"/>
  <c r="N154" i="10"/>
  <c r="N153" i="10"/>
  <c r="N152" i="10"/>
  <c r="N150" i="10"/>
  <c r="N149" i="10"/>
  <c r="N148" i="10"/>
  <c r="N147" i="10"/>
  <c r="N146" i="10"/>
  <c r="N145" i="10"/>
  <c r="N144" i="10"/>
  <c r="N143" i="10"/>
  <c r="N142" i="10"/>
  <c r="N141" i="10"/>
  <c r="N140" i="10"/>
  <c r="N139" i="10"/>
  <c r="N138" i="10"/>
  <c r="N137" i="10"/>
  <c r="N135" i="10"/>
  <c r="N134" i="10"/>
  <c r="N133" i="10"/>
  <c r="N132" i="10"/>
  <c r="N130" i="10"/>
  <c r="N129" i="10"/>
  <c r="N128" i="10"/>
  <c r="N127" i="10"/>
  <c r="N126" i="10"/>
  <c r="N125" i="10"/>
  <c r="N124" i="10"/>
  <c r="N123" i="10"/>
  <c r="N121" i="10"/>
  <c r="N120" i="10"/>
  <c r="N119" i="10"/>
  <c r="N118" i="10"/>
  <c r="N117" i="10"/>
  <c r="N116" i="10"/>
  <c r="N115" i="10"/>
  <c r="N114" i="10"/>
  <c r="N113" i="10"/>
  <c r="N112" i="10"/>
  <c r="N111" i="10"/>
  <c r="N110" i="10"/>
  <c r="N108" i="10"/>
  <c r="N93" i="10"/>
  <c r="N92" i="10"/>
  <c r="N91" i="10"/>
  <c r="N90" i="10"/>
  <c r="N89" i="10"/>
  <c r="N88" i="10"/>
  <c r="N87" i="10"/>
  <c r="N86" i="10"/>
  <c r="N85" i="10"/>
  <c r="N84" i="10"/>
  <c r="N83" i="10"/>
  <c r="N82" i="10"/>
  <c r="N80" i="10"/>
  <c r="N79" i="10"/>
  <c r="N77" i="10"/>
  <c r="N76" i="10"/>
  <c r="N75" i="10"/>
  <c r="N74" i="10"/>
  <c r="N73" i="10"/>
  <c r="N68" i="10"/>
  <c r="N67" i="10"/>
  <c r="N66" i="10"/>
  <c r="N65" i="10"/>
  <c r="N64" i="10"/>
  <c r="N63" i="10"/>
  <c r="N62" i="10"/>
  <c r="N61" i="10"/>
  <c r="N60" i="10"/>
  <c r="N59" i="10"/>
  <c r="N58" i="10"/>
  <c r="N57" i="10"/>
  <c r="N55" i="10"/>
  <c r="N54" i="10"/>
  <c r="N53" i="10"/>
  <c r="N52" i="10"/>
  <c r="N51" i="10"/>
  <c r="N50" i="10"/>
  <c r="N49" i="10"/>
  <c r="N48" i="10"/>
  <c r="N47" i="10"/>
  <c r="N46" i="10"/>
  <c r="N45" i="10"/>
  <c r="N44" i="10"/>
  <c r="N43" i="10"/>
  <c r="N41" i="10"/>
  <c r="N40" i="10"/>
  <c r="N39" i="10"/>
  <c r="N38" i="10"/>
  <c r="N37" i="10"/>
  <c r="N36" i="10"/>
  <c r="N35" i="10"/>
  <c r="N34" i="10"/>
  <c r="N33" i="10"/>
  <c r="N32" i="10"/>
  <c r="N31" i="10"/>
  <c r="N30" i="10"/>
  <c r="N29" i="10"/>
  <c r="N28" i="10"/>
  <c r="N27" i="10"/>
  <c r="N26" i="10"/>
  <c r="N25" i="10"/>
  <c r="N24" i="10"/>
  <c r="N23" i="10"/>
  <c r="N22" i="10"/>
  <c r="N21" i="10"/>
  <c r="N20" i="10"/>
  <c r="N19" i="10"/>
  <c r="N18" i="10"/>
  <c r="N17" i="10"/>
  <c r="N16" i="10"/>
  <c r="N15" i="10"/>
  <c r="N14" i="10"/>
  <c r="N13" i="10"/>
  <c r="N12" i="10"/>
  <c r="N11" i="10"/>
  <c r="N10" i="10"/>
  <c r="N9" i="10"/>
  <c r="N8" i="10"/>
  <c r="N6" i="10"/>
  <c r="N7" i="10"/>
  <c r="F4056" i="10" l="1"/>
  <c r="F3571" i="10"/>
  <c r="F3570" i="10"/>
  <c r="F3293" i="10" l="1"/>
  <c r="F3294" i="10"/>
  <c r="F1350" i="10" l="1"/>
  <c r="F1347" i="10"/>
  <c r="F1348" i="10"/>
  <c r="F2737" i="10"/>
  <c r="F2927" i="10" l="1"/>
  <c r="F2928" i="10"/>
  <c r="F2739" i="10"/>
  <c r="F2738" i="10"/>
  <c r="F1607" i="10"/>
  <c r="F1606" i="10"/>
  <c r="F1605" i="10"/>
  <c r="F2804" i="10" l="1"/>
  <c r="F1603" i="10"/>
  <c r="F2809" i="10" l="1"/>
  <c r="F2808" i="10"/>
  <c r="F2807" i="10"/>
  <c r="F2806" i="10"/>
  <c r="F2805" i="10"/>
  <c r="F2810" i="10"/>
  <c r="F2859" i="10"/>
  <c r="F2576" i="10"/>
  <c r="F2575" i="10"/>
  <c r="F225" i="10" l="1"/>
  <c r="F72" i="10"/>
  <c r="F122" i="10"/>
  <c r="F136" i="10"/>
  <c r="F151" i="10"/>
  <c r="F158" i="10"/>
  <c r="F182" i="10"/>
  <c r="F190" i="10"/>
  <c r="F201" i="10"/>
  <c r="F214" i="10"/>
  <c r="F224" i="10"/>
  <c r="F289" i="10"/>
  <c r="F294" i="10"/>
  <c r="F301" i="10"/>
  <c r="F307" i="10"/>
  <c r="F316" i="10"/>
  <c r="F321" i="10"/>
  <c r="F475" i="10"/>
  <c r="F503" i="10"/>
  <c r="F637" i="10"/>
  <c r="F788" i="10"/>
  <c r="F797" i="10"/>
  <c r="F952" i="10"/>
  <c r="F1095" i="10"/>
  <c r="F1164" i="10"/>
  <c r="F1218" i="10"/>
  <c r="F1224" i="10"/>
  <c r="F1280" i="10"/>
  <c r="F1363" i="10"/>
  <c r="F1594" i="10"/>
  <c r="F1651" i="10"/>
  <c r="F1820" i="10"/>
  <c r="F2033" i="10"/>
  <c r="F2148" i="10"/>
  <c r="F2254" i="10"/>
  <c r="F2498" i="10"/>
  <c r="F3358" i="10"/>
  <c r="F4462" i="10"/>
  <c r="F2743" i="10" l="1"/>
  <c r="F2742" i="10"/>
  <c r="F2123" i="10"/>
  <c r="F2122" i="10"/>
  <c r="F2121" i="10"/>
  <c r="F2120" i="10"/>
  <c r="F2118" i="10"/>
  <c r="F2117" i="10"/>
  <c r="F2125" i="10"/>
  <c r="F2119" i="10"/>
  <c r="F2124" i="10"/>
  <c r="F4679" i="10"/>
  <c r="F4072" i="10"/>
  <c r="F2130" i="10"/>
  <c r="F1617" i="10"/>
  <c r="F1432" i="10"/>
  <c r="F925" i="10"/>
  <c r="F678" i="10"/>
  <c r="F424" i="10"/>
  <c r="F3209" i="10"/>
  <c r="F5175" i="10"/>
  <c r="F5166" i="10"/>
  <c r="F5150" i="10"/>
  <c r="F4795" i="10"/>
  <c r="F3953" i="10"/>
  <c r="F3828" i="10"/>
  <c r="F3820" i="10"/>
  <c r="F3632" i="10"/>
  <c r="F3462" i="10"/>
  <c r="F3454" i="10"/>
  <c r="F3430" i="10"/>
  <c r="F3414" i="10"/>
  <c r="F3392" i="10"/>
  <c r="F2496" i="10"/>
  <c r="F2450" i="10"/>
  <c r="F2426" i="10"/>
  <c r="F2410" i="10"/>
  <c r="F2402" i="10"/>
  <c r="F2355" i="10"/>
  <c r="F2338" i="10"/>
  <c r="F2330" i="10"/>
  <c r="F2322" i="10"/>
  <c r="F2279" i="10"/>
  <c r="F2221" i="10"/>
  <c r="F2176" i="10"/>
  <c r="F2157" i="10"/>
  <c r="F2129" i="10"/>
  <c r="F1880" i="10"/>
  <c r="F1870" i="10"/>
  <c r="F1812" i="10"/>
  <c r="F1704" i="10"/>
  <c r="F1696" i="10"/>
  <c r="F1576" i="10"/>
  <c r="F1531" i="10"/>
  <c r="F1524" i="10"/>
  <c r="F1516" i="10"/>
  <c r="F1508" i="10"/>
  <c r="F1500" i="10"/>
  <c r="F1492" i="10"/>
  <c r="F1484" i="10"/>
  <c r="F1476" i="10"/>
  <c r="F1468" i="10"/>
  <c r="F1460" i="10"/>
  <c r="F1452" i="10"/>
  <c r="F1444" i="10"/>
  <c r="F1431" i="10"/>
  <c r="F1423" i="10"/>
  <c r="F1408" i="10"/>
  <c r="F1391" i="10"/>
  <c r="F1300" i="10"/>
  <c r="F980" i="10"/>
  <c r="F962" i="10"/>
  <c r="F923" i="10"/>
  <c r="F889" i="10"/>
  <c r="F735" i="10"/>
  <c r="F713" i="10"/>
  <c r="F180" i="10"/>
  <c r="F172" i="10"/>
  <c r="F47" i="10"/>
  <c r="F2844" i="10"/>
  <c r="F4974" i="10"/>
  <c r="F4479" i="10"/>
  <c r="F3406" i="10"/>
  <c r="F2578" i="10"/>
  <c r="F915" i="10"/>
  <c r="F805" i="10"/>
  <c r="F757" i="10"/>
  <c r="F719" i="10"/>
  <c r="F705" i="10"/>
  <c r="F698" i="10"/>
  <c r="F670" i="10"/>
  <c r="F2948" i="10"/>
  <c r="F2793" i="10"/>
  <c r="F2776" i="10"/>
  <c r="F5533" i="10"/>
  <c r="F5430" i="10"/>
  <c r="F5390" i="10"/>
  <c r="F5589" i="10"/>
  <c r="F5499" i="10"/>
  <c r="F5402" i="10"/>
  <c r="F5297" i="10"/>
  <c r="F5251" i="10"/>
  <c r="F5601" i="10"/>
  <c r="F5585" i="10"/>
  <c r="F5511" i="10"/>
  <c r="F5433" i="10"/>
  <c r="F5425" i="10"/>
  <c r="F5393" i="10"/>
  <c r="F5377" i="10"/>
  <c r="F5369" i="10"/>
  <c r="F5337" i="10"/>
  <c r="F5304" i="10"/>
  <c r="F5296" i="10"/>
  <c r="F5287" i="10"/>
  <c r="F5223" i="10"/>
  <c r="F5208" i="10"/>
  <c r="F5164" i="10"/>
  <c r="F5120" i="10"/>
  <c r="F5088" i="10"/>
  <c r="F5080" i="10"/>
  <c r="F5056" i="10"/>
  <c r="F4964" i="10"/>
  <c r="F4827" i="10"/>
  <c r="F4761" i="10"/>
  <c r="F4736" i="10"/>
  <c r="F4728" i="10"/>
  <c r="F4694" i="10"/>
  <c r="F4636" i="10"/>
  <c r="F4620" i="10"/>
  <c r="F4612" i="10"/>
  <c r="F4604" i="10"/>
  <c r="F4560" i="10"/>
  <c r="F4544" i="10"/>
  <c r="F4536" i="10"/>
  <c r="F4425" i="10"/>
  <c r="F4296" i="10"/>
  <c r="F4264" i="10"/>
  <c r="F4196" i="10"/>
  <c r="F4173" i="10"/>
  <c r="F4164" i="10"/>
  <c r="F4149" i="10"/>
  <c r="F4141" i="10"/>
  <c r="F4133" i="10"/>
  <c r="F4117" i="10"/>
  <c r="F4101" i="10"/>
  <c r="F4009" i="10"/>
  <c r="F3922" i="10"/>
  <c r="F3734" i="10"/>
  <c r="F3726" i="10"/>
  <c r="F3603" i="10"/>
  <c r="F3468" i="10"/>
  <c r="F3420" i="10"/>
  <c r="F3382" i="10"/>
  <c r="F3338" i="10"/>
  <c r="F2467" i="10"/>
  <c r="F2384" i="10"/>
  <c r="F2344" i="10"/>
  <c r="F2269" i="10"/>
  <c r="F2211" i="10"/>
  <c r="F2066" i="10"/>
  <c r="F2018" i="10"/>
  <c r="F2009" i="10"/>
  <c r="F2001" i="10"/>
  <c r="F1969" i="10"/>
  <c r="F1962" i="10"/>
  <c r="F1946" i="10"/>
  <c r="F1930" i="10"/>
  <c r="F1922" i="10"/>
  <c r="F1886" i="10"/>
  <c r="F1860" i="10"/>
  <c r="F1775" i="10"/>
  <c r="F1560" i="10"/>
  <c r="F1552" i="10"/>
  <c r="F1544" i="10"/>
  <c r="F1239" i="10"/>
  <c r="F1204" i="10"/>
  <c r="F1196" i="10"/>
  <c r="F1143" i="10"/>
  <c r="F970" i="10"/>
  <c r="F872" i="10"/>
  <c r="F756" i="10"/>
  <c r="F749" i="10"/>
  <c r="F741" i="10"/>
  <c r="F697" i="10"/>
  <c r="F661" i="10"/>
  <c r="F572" i="10"/>
  <c r="F455" i="10"/>
  <c r="F193" i="10"/>
  <c r="F2826" i="10"/>
  <c r="F2716" i="10"/>
  <c r="F5516" i="10"/>
  <c r="F5556" i="10"/>
  <c r="F5482" i="10"/>
  <c r="F5466" i="10"/>
  <c r="F5432" i="10"/>
  <c r="F5416" i="10"/>
  <c r="F5400" i="10"/>
  <c r="F5392" i="10"/>
  <c r="F5376" i="10"/>
  <c r="F5360" i="10"/>
  <c r="F5344" i="10"/>
  <c r="F5320" i="10"/>
  <c r="F5295" i="10"/>
  <c r="F5222" i="10"/>
  <c r="F5215" i="10"/>
  <c r="F5163" i="10"/>
  <c r="F4980" i="10"/>
  <c r="F4915" i="10"/>
  <c r="F4907" i="10"/>
  <c r="F4881" i="10"/>
  <c r="F4873" i="10"/>
  <c r="F4799" i="10"/>
  <c r="F4760" i="10"/>
  <c r="F4752" i="10"/>
  <c r="F4744" i="10"/>
  <c r="F4667" i="10"/>
  <c r="F4647" i="10"/>
  <c r="F4635" i="10"/>
  <c r="F4593" i="10"/>
  <c r="F4567" i="10"/>
  <c r="F4527" i="10"/>
  <c r="F4452" i="10"/>
  <c r="F4220" i="10"/>
  <c r="F4209" i="10"/>
  <c r="F4180" i="10"/>
  <c r="F3941" i="10"/>
  <c r="F3895" i="10"/>
  <c r="F3776" i="10"/>
  <c r="F3733" i="10"/>
  <c r="F3321" i="10"/>
  <c r="F2610" i="10"/>
  <c r="F2594" i="10"/>
  <c r="F2226" i="10"/>
  <c r="F1992" i="10"/>
  <c r="F1961" i="10"/>
  <c r="F1937" i="10"/>
  <c r="F1341" i="10"/>
  <c r="F1203" i="10"/>
  <c r="F986" i="10"/>
  <c r="F763" i="10"/>
  <c r="F603" i="10"/>
  <c r="F565" i="10"/>
  <c r="F388" i="10"/>
  <c r="F327" i="10"/>
  <c r="F319" i="10"/>
  <c r="F223" i="10"/>
  <c r="F215" i="10"/>
  <c r="F3170" i="10"/>
  <c r="F3088" i="10"/>
  <c r="F3005" i="10"/>
  <c r="F2995" i="10"/>
  <c r="F2930" i="10"/>
  <c r="F2866" i="10"/>
  <c r="F2841" i="10"/>
  <c r="F5515" i="10"/>
  <c r="F5574" i="10"/>
  <c r="F5550" i="10"/>
  <c r="F5542" i="10"/>
  <c r="F5525" i="10"/>
  <c r="F5473" i="10"/>
  <c r="F5359" i="10"/>
  <c r="F5078" i="10"/>
  <c r="F5012" i="10"/>
  <c r="F4962" i="10"/>
  <c r="F4861" i="10"/>
  <c r="F4783" i="10"/>
  <c r="F4751" i="10"/>
  <c r="F4682" i="10"/>
  <c r="F4634" i="10"/>
  <c r="F4550" i="10"/>
  <c r="F4534" i="10"/>
  <c r="F4444" i="10"/>
  <c r="F4341" i="10"/>
  <c r="F4286" i="10"/>
  <c r="F4278" i="10"/>
  <c r="F4270" i="10"/>
  <c r="F4107" i="10"/>
  <c r="F4090" i="10"/>
  <c r="F4082" i="10"/>
  <c r="F3997" i="10"/>
  <c r="F3972" i="10"/>
  <c r="F3629" i="10"/>
  <c r="F3466" i="10"/>
  <c r="F3418" i="10"/>
  <c r="F2626" i="10"/>
  <c r="F2564" i="10"/>
  <c r="F2492" i="10"/>
  <c r="F2302" i="10"/>
  <c r="F2106" i="10"/>
  <c r="F2098" i="10"/>
  <c r="F2032" i="10"/>
  <c r="F1936" i="10"/>
  <c r="F1920" i="10"/>
  <c r="F1894" i="10"/>
  <c r="F1520" i="10"/>
  <c r="F1464" i="10"/>
  <c r="F1456" i="10"/>
  <c r="F1448" i="10"/>
  <c r="F1412" i="10"/>
  <c r="F1307" i="10"/>
  <c r="F1272" i="10"/>
  <c r="F1264" i="10"/>
  <c r="F1179" i="10"/>
  <c r="F1034" i="10"/>
  <c r="F893" i="10"/>
  <c r="F695" i="10"/>
  <c r="F571" i="10"/>
  <c r="F556" i="10"/>
  <c r="F535" i="10"/>
  <c r="F527" i="10"/>
  <c r="F485" i="10"/>
  <c r="F448" i="10"/>
  <c r="F343" i="10"/>
  <c r="F287" i="10"/>
  <c r="F271" i="10"/>
  <c r="F59" i="10"/>
  <c r="F5283" i="10"/>
  <c r="F5228" i="10"/>
  <c r="F5220" i="10"/>
  <c r="F5168" i="10"/>
  <c r="F5108" i="10"/>
  <c r="F4960" i="10"/>
  <c r="F4841" i="10"/>
  <c r="F4823" i="10"/>
  <c r="F4716" i="10"/>
  <c r="F4698" i="10"/>
  <c r="F4691" i="10"/>
  <c r="F4673" i="10"/>
  <c r="F4653" i="10"/>
  <c r="F4484" i="10"/>
  <c r="F4421" i="10"/>
  <c r="F4381" i="10"/>
  <c r="F4365" i="10"/>
  <c r="F4357" i="10"/>
  <c r="F4332" i="10"/>
  <c r="F4324" i="10"/>
  <c r="F4301" i="10"/>
  <c r="F4032" i="10"/>
  <c r="F4023" i="10"/>
  <c r="F3919" i="10"/>
  <c r="F3502" i="10"/>
  <c r="F3402" i="10"/>
  <c r="F3354" i="10"/>
  <c r="F3310" i="10"/>
  <c r="F2531" i="10"/>
  <c r="F2506" i="10"/>
  <c r="F2482" i="10"/>
  <c r="F2283" i="10"/>
  <c r="F2088" i="10"/>
  <c r="F1865" i="10"/>
  <c r="F1723" i="10"/>
  <c r="F1715" i="10"/>
  <c r="F1707" i="10"/>
  <c r="F1699" i="10"/>
  <c r="F1618" i="10"/>
  <c r="F1591" i="10"/>
  <c r="F1519" i="10"/>
  <c r="F1440" i="10"/>
  <c r="F1244" i="10"/>
  <c r="F1178" i="10"/>
  <c r="F1171" i="10"/>
  <c r="F1156" i="10"/>
  <c r="F1062" i="10"/>
  <c r="F966" i="10"/>
  <c r="F911" i="10"/>
  <c r="F900" i="10"/>
  <c r="F833" i="10"/>
  <c r="F731" i="10"/>
  <c r="F722" i="10"/>
  <c r="F673" i="10"/>
  <c r="F666" i="10"/>
  <c r="F493" i="10"/>
  <c r="F484" i="10"/>
  <c r="F432" i="10"/>
  <c r="F278" i="10"/>
  <c r="F191" i="10"/>
  <c r="F110" i="10"/>
  <c r="F3001" i="10"/>
  <c r="F2797" i="10"/>
  <c r="F2763" i="10"/>
  <c r="F5606" i="10"/>
  <c r="F5508" i="10"/>
  <c r="F5500" i="10"/>
  <c r="F5382" i="10"/>
  <c r="F5548" i="10"/>
  <c r="F5540" i="10"/>
  <c r="F5523" i="10"/>
  <c r="F5471" i="10"/>
  <c r="F5463" i="10"/>
  <c r="F5454" i="10"/>
  <c r="F5438" i="10"/>
  <c r="F5429" i="10"/>
  <c r="F5397" i="10"/>
  <c r="F5381" i="10"/>
  <c r="F5373" i="10"/>
  <c r="F5365" i="10"/>
  <c r="F5357" i="10"/>
  <c r="F5349" i="10"/>
  <c r="F5341" i="10"/>
  <c r="F5274" i="10"/>
  <c r="F5262" i="10"/>
  <c r="F5243" i="10"/>
  <c r="F5219" i="10"/>
  <c r="F5212" i="10"/>
  <c r="F5184" i="10"/>
  <c r="F5176" i="10"/>
  <c r="F5144" i="10"/>
  <c r="F5134" i="10"/>
  <c r="F5100" i="10"/>
  <c r="F5026" i="10"/>
  <c r="F5010" i="10"/>
  <c r="F5002" i="10"/>
  <c r="F4986" i="10"/>
  <c r="F4857" i="10"/>
  <c r="F4789" i="10"/>
  <c r="F4773" i="10"/>
  <c r="F4732" i="10"/>
  <c r="F4723" i="10"/>
  <c r="F4582" i="10"/>
  <c r="F4564" i="10"/>
  <c r="F4396" i="10"/>
  <c r="F4372" i="10"/>
  <c r="F4364" i="10"/>
  <c r="F4347" i="10"/>
  <c r="F4339" i="10"/>
  <c r="F4331" i="10"/>
  <c r="F4316" i="10"/>
  <c r="F4308" i="10"/>
  <c r="F4300" i="10"/>
  <c r="F4284" i="10"/>
  <c r="F4276" i="10"/>
  <c r="F4268" i="10"/>
  <c r="F4160" i="10"/>
  <c r="F4080" i="10"/>
  <c r="F4065" i="10"/>
  <c r="F4039" i="10"/>
  <c r="F4013" i="10"/>
  <c r="F4004" i="10"/>
  <c r="F3936" i="10"/>
  <c r="F3924" i="10"/>
  <c r="F3738" i="10"/>
  <c r="F3691" i="10"/>
  <c r="F3634" i="10"/>
  <c r="F3599" i="10"/>
  <c r="F3568" i="10"/>
  <c r="F3558" i="10"/>
  <c r="F3464" i="10"/>
  <c r="F3448" i="10"/>
  <c r="F3440" i="10"/>
  <c r="F3432" i="10"/>
  <c r="F3386" i="10"/>
  <c r="F3368" i="10"/>
  <c r="F3360" i="10"/>
  <c r="F3334" i="10"/>
  <c r="F3318" i="10"/>
  <c r="F3286" i="10"/>
  <c r="F3249" i="10"/>
  <c r="F2570" i="10"/>
  <c r="F2522" i="10"/>
  <c r="F2514" i="10"/>
  <c r="F2412" i="10"/>
  <c r="F2348" i="10"/>
  <c r="F2332" i="10"/>
  <c r="F2307" i="10"/>
  <c r="F2104" i="10"/>
  <c r="F1892" i="10"/>
  <c r="F1689" i="10"/>
  <c r="F1627" i="10"/>
  <c r="F1571" i="10"/>
  <c r="F1532" i="10"/>
  <c r="F1439" i="10"/>
  <c r="F1372" i="10"/>
  <c r="F1351" i="10"/>
  <c r="F1286" i="10"/>
  <c r="F1262" i="10"/>
  <c r="F1163" i="10"/>
  <c r="F1155" i="10"/>
  <c r="F1070" i="10"/>
  <c r="F1050" i="10"/>
  <c r="F1032" i="10"/>
  <c r="F938" i="10"/>
  <c r="F825" i="10"/>
  <c r="F793" i="10"/>
  <c r="F785" i="10"/>
  <c r="F760" i="10"/>
  <c r="F707" i="10"/>
  <c r="F658" i="10"/>
  <c r="F639" i="10"/>
  <c r="F548" i="10"/>
  <c r="F533" i="10"/>
  <c r="F517" i="10"/>
  <c r="F501" i="10"/>
  <c r="F402" i="10"/>
  <c r="F341" i="10"/>
  <c r="F317" i="10"/>
  <c r="F285" i="10"/>
  <c r="F269" i="10"/>
  <c r="F254" i="10"/>
  <c r="F238" i="10"/>
  <c r="F124" i="10"/>
  <c r="F117" i="10"/>
  <c r="F4863" i="10"/>
  <c r="F265" i="10"/>
  <c r="F1327" i="10"/>
  <c r="F789" i="10"/>
  <c r="F657" i="10"/>
  <c r="F3127" i="10"/>
  <c r="F1523" i="10"/>
  <c r="F1240" i="10"/>
  <c r="F1039" i="10"/>
  <c r="F909" i="10"/>
  <c r="F349" i="10"/>
  <c r="F55" i="10"/>
  <c r="F5242" i="10"/>
  <c r="F1587" i="10"/>
  <c r="F1436" i="10"/>
  <c r="F1424" i="10"/>
  <c r="F1085" i="10"/>
  <c r="F690" i="10"/>
  <c r="F575" i="10"/>
  <c r="F3898" i="10"/>
  <c r="F3542" i="10"/>
  <c r="F3398" i="10"/>
  <c r="F3376" i="10"/>
  <c r="F1483" i="10"/>
  <c r="F1451" i="10"/>
  <c r="F997" i="10"/>
  <c r="F773" i="10"/>
  <c r="F4729" i="10"/>
  <c r="F1623" i="10"/>
  <c r="F1329" i="10"/>
  <c r="F1216" i="10"/>
  <c r="F1116" i="10"/>
  <c r="F791" i="10"/>
  <c r="F729" i="10"/>
  <c r="F532" i="10"/>
  <c r="F329" i="10"/>
  <c r="F3650" i="10"/>
  <c r="F3422" i="10"/>
  <c r="F3065" i="10"/>
  <c r="F1986" i="10"/>
  <c r="F1491" i="10"/>
  <c r="F1467" i="10"/>
  <c r="F1182" i="10"/>
  <c r="F1047" i="10"/>
  <c r="F853" i="10"/>
  <c r="F37" i="10"/>
  <c r="F5280" i="10"/>
  <c r="F3200" i="10"/>
  <c r="F2999" i="10"/>
  <c r="F1578" i="10"/>
  <c r="F1152" i="10"/>
  <c r="F964" i="10"/>
  <c r="F516" i="10"/>
  <c r="F435" i="10"/>
  <c r="F417" i="10"/>
  <c r="F337" i="10"/>
  <c r="F261" i="10"/>
  <c r="F29" i="10"/>
  <c r="F5187" i="10"/>
  <c r="F4713" i="10"/>
  <c r="F4695" i="10"/>
  <c r="F4224" i="10"/>
  <c r="F4176" i="10"/>
  <c r="F3534" i="10"/>
  <c r="F3237" i="10"/>
  <c r="F3111" i="10"/>
  <c r="F2270" i="10"/>
  <c r="F4956" i="10"/>
  <c r="F4801" i="10"/>
  <c r="F4712" i="10"/>
  <c r="F4393" i="10"/>
  <c r="F4093" i="10"/>
  <c r="F3935" i="10"/>
  <c r="F3681" i="10"/>
  <c r="F3644" i="10"/>
  <c r="F2835" i="10"/>
  <c r="F2828" i="10"/>
  <c r="F2740" i="10"/>
  <c r="F1970" i="10"/>
  <c r="F5122" i="10"/>
  <c r="F4659" i="10"/>
  <c r="F4369" i="10"/>
  <c r="F4085" i="10"/>
  <c r="F3597" i="10"/>
  <c r="F3374" i="10"/>
  <c r="F1235" i="10"/>
  <c r="F5234" i="10"/>
  <c r="F4655" i="10"/>
  <c r="F4345" i="10"/>
  <c r="F4305" i="10"/>
  <c r="F4249" i="10"/>
  <c r="F3965" i="10"/>
  <c r="F3344" i="10"/>
  <c r="F3166" i="10"/>
  <c r="F3041" i="10"/>
  <c r="F5553" i="10"/>
  <c r="F5211" i="10"/>
  <c r="F5074" i="10"/>
  <c r="F4594" i="10"/>
  <c r="F4436" i="10"/>
  <c r="F4373" i="10"/>
  <c r="F4337" i="10"/>
  <c r="F4289" i="10"/>
  <c r="F4225" i="10"/>
  <c r="F4188" i="10"/>
  <c r="F4064" i="10"/>
  <c r="F4028" i="10"/>
  <c r="F3911" i="10"/>
  <c r="F3772" i="10"/>
  <c r="F3622" i="10"/>
  <c r="F3326" i="10"/>
  <c r="F5098" i="10"/>
  <c r="F5040" i="10"/>
  <c r="F4877" i="10"/>
  <c r="F4787" i="10"/>
  <c r="F4686" i="10"/>
  <c r="F4671" i="10"/>
  <c r="F4496" i="10"/>
  <c r="F4447" i="10"/>
  <c r="F4380" i="10"/>
  <c r="F4240" i="10"/>
  <c r="F4128" i="10"/>
  <c r="F3652" i="10"/>
  <c r="F3456" i="10"/>
  <c r="F3340" i="10"/>
  <c r="F4397" i="10"/>
  <c r="F4200" i="10"/>
  <c r="F4162" i="10"/>
  <c r="F4099" i="10"/>
  <c r="F4021" i="10"/>
  <c r="F3903" i="10"/>
  <c r="F3424" i="10"/>
  <c r="F5333" i="10"/>
  <c r="F5203" i="10"/>
  <c r="F5124" i="10"/>
  <c r="F5016" i="10"/>
  <c r="F4917" i="10"/>
  <c r="F4803" i="10"/>
  <c r="F4685" i="10"/>
  <c r="F4470" i="10"/>
  <c r="F4329" i="10"/>
  <c r="F4168" i="10"/>
  <c r="F4104" i="10"/>
  <c r="F3784" i="10"/>
  <c r="F3564" i="10"/>
  <c r="F3438" i="10"/>
  <c r="F4217" i="10"/>
  <c r="F4192" i="10"/>
  <c r="F4078" i="10"/>
  <c r="F4020" i="10"/>
  <c r="F3626" i="10"/>
  <c r="F5348" i="10"/>
  <c r="F5321" i="10"/>
  <c r="F5279" i="10"/>
  <c r="F5268" i="10"/>
  <c r="F5195" i="10"/>
  <c r="F5082" i="10"/>
  <c r="F4737" i="10"/>
  <c r="F4663" i="10"/>
  <c r="F4439" i="10"/>
  <c r="F4309" i="10"/>
  <c r="F4274" i="10"/>
  <c r="F4228" i="10"/>
  <c r="F4222" i="10"/>
  <c r="F4197" i="10"/>
  <c r="F4125" i="10"/>
  <c r="F4031" i="10"/>
  <c r="F3768" i="10"/>
  <c r="F3718" i="10"/>
  <c r="F4208" i="10"/>
  <c r="F4152" i="10"/>
  <c r="F4109" i="10"/>
  <c r="F4044" i="10"/>
  <c r="F3952" i="10"/>
  <c r="F3616" i="10"/>
  <c r="F4940" i="10"/>
  <c r="F4731" i="10"/>
  <c r="F4721" i="10"/>
  <c r="F4687" i="10"/>
  <c r="F4356" i="10"/>
  <c r="F4273" i="10"/>
  <c r="F4242" i="10"/>
  <c r="F4123" i="10"/>
  <c r="F3673" i="10"/>
  <c r="F3660" i="10"/>
  <c r="F3575" i="10"/>
  <c r="F3366" i="10"/>
  <c r="F3135" i="10"/>
  <c r="F3035" i="10"/>
  <c r="F2820" i="10"/>
  <c r="F2217" i="10"/>
  <c r="F2156" i="10"/>
  <c r="F2149" i="10"/>
  <c r="F1626" i="10"/>
  <c r="F3033" i="10"/>
  <c r="F2956" i="10"/>
  <c r="F2784" i="10"/>
  <c r="F1852" i="10"/>
  <c r="F1515" i="10"/>
  <c r="F1184" i="10"/>
  <c r="F1106" i="10"/>
  <c r="F3174" i="10"/>
  <c r="F2451" i="10"/>
  <c r="F2165" i="10"/>
  <c r="F1844" i="10"/>
  <c r="F5356" i="10"/>
  <c r="F5332" i="10"/>
  <c r="F5313" i="10"/>
  <c r="F5271" i="10"/>
  <c r="F5210" i="10"/>
  <c r="F5048" i="10"/>
  <c r="F5404" i="10"/>
  <c r="F5380" i="10"/>
  <c r="F5331" i="10"/>
  <c r="F5327" i="10"/>
  <c r="F4540" i="10"/>
  <c r="F5385" i="10"/>
  <c r="F5372" i="10"/>
  <c r="F5324" i="10"/>
  <c r="F5194" i="10"/>
  <c r="F5132" i="10"/>
  <c r="F4891" i="10"/>
  <c r="F4885" i="10"/>
  <c r="F4720" i="10"/>
  <c r="F4715" i="10"/>
  <c r="F4651" i="10"/>
  <c r="F4640" i="10"/>
  <c r="F4568" i="10"/>
  <c r="F4520" i="10"/>
  <c r="F4510" i="10"/>
  <c r="F4488" i="10"/>
  <c r="F4476" i="10"/>
  <c r="F4420" i="10"/>
  <c r="F4409" i="10"/>
  <c r="F4405" i="10"/>
  <c r="F4401" i="10"/>
  <c r="F4388" i="10"/>
  <c r="F4340" i="10"/>
  <c r="F4281" i="10"/>
  <c r="F4265" i="10"/>
  <c r="F4257" i="10"/>
  <c r="F4254" i="10"/>
  <c r="F4241" i="10"/>
  <c r="F4238" i="10"/>
  <c r="F4236" i="10"/>
  <c r="F4232" i="10"/>
  <c r="F4216" i="10"/>
  <c r="F4189" i="10"/>
  <c r="F4181" i="10"/>
  <c r="F4165" i="10"/>
  <c r="F4156" i="10"/>
  <c r="F4154" i="10"/>
  <c r="F4144" i="10"/>
  <c r="F4138" i="10"/>
  <c r="F4131" i="10"/>
  <c r="F4120" i="10"/>
  <c r="F4112" i="10"/>
  <c r="F4098" i="10"/>
  <c r="F4096" i="10"/>
  <c r="F4088" i="10"/>
  <c r="F4061" i="10"/>
  <c r="F4052" i="10"/>
  <c r="F4015" i="10"/>
  <c r="F4012" i="10"/>
  <c r="F3996" i="10"/>
  <c r="F3980" i="10"/>
  <c r="F3964" i="10"/>
  <c r="F3949" i="10"/>
  <c r="F3944" i="10"/>
  <c r="F3923" i="10"/>
  <c r="F3910" i="10"/>
  <c r="F3832" i="10"/>
  <c r="F3752" i="10"/>
  <c r="F3742" i="10"/>
  <c r="F3676" i="10"/>
  <c r="F3648" i="10"/>
  <c r="F3618" i="10"/>
  <c r="F3330" i="10"/>
  <c r="F3048" i="10"/>
  <c r="F2972" i="10"/>
  <c r="F2964" i="10"/>
  <c r="F2666" i="10"/>
  <c r="F2580" i="10"/>
  <c r="F3656" i="10"/>
  <c r="F3518" i="10"/>
  <c r="F3446" i="10"/>
  <c r="F3350" i="10"/>
  <c r="F3229" i="10"/>
  <c r="F2794" i="10"/>
  <c r="F3566" i="10"/>
  <c r="F3530" i="10"/>
  <c r="F3494" i="10"/>
  <c r="F3458" i="10"/>
  <c r="F3426" i="10"/>
  <c r="F3394" i="10"/>
  <c r="F2851" i="10"/>
  <c r="F2586" i="10"/>
  <c r="F3764" i="10"/>
  <c r="F3086" i="10"/>
  <c r="F3025" i="10"/>
  <c r="F3017" i="10"/>
  <c r="F3009" i="10"/>
  <c r="F2843" i="10"/>
  <c r="F2767" i="10"/>
  <c r="F3585" i="10"/>
  <c r="F3476" i="10"/>
  <c r="F3190" i="10"/>
  <c r="F3067" i="10"/>
  <c r="F3032" i="10"/>
  <c r="F2993" i="10"/>
  <c r="F2823" i="10"/>
  <c r="F3100" i="10"/>
  <c r="F3092" i="10"/>
  <c r="F3051" i="10"/>
  <c r="F3015" i="10"/>
  <c r="F2916" i="10"/>
  <c r="F2636" i="10"/>
  <c r="F2612" i="10"/>
  <c r="F3601" i="10"/>
  <c r="F3589" i="10"/>
  <c r="F3547" i="10"/>
  <c r="F3514" i="10"/>
  <c r="F3442" i="10"/>
  <c r="F3410" i="10"/>
  <c r="F3378" i="10"/>
  <c r="F3265" i="10"/>
  <c r="F3083" i="10"/>
  <c r="F2974" i="10"/>
  <c r="F2900" i="10"/>
  <c r="F3158" i="10"/>
  <c r="F3057" i="10"/>
  <c r="F2884" i="10"/>
  <c r="F3536" i="10"/>
  <c r="F3520" i="10"/>
  <c r="F3500" i="10"/>
  <c r="F3400" i="10"/>
  <c r="F3384" i="10"/>
  <c r="F3352" i="10"/>
  <c r="F3182" i="10"/>
  <c r="F3143" i="10"/>
  <c r="F3008" i="10"/>
  <c r="F2978" i="10"/>
  <c r="F2940" i="10"/>
  <c r="F2733" i="10"/>
  <c r="F2702" i="10"/>
  <c r="F2379" i="10"/>
  <c r="F2354" i="10"/>
  <c r="F2261" i="10"/>
  <c r="F2140" i="10"/>
  <c r="F2034" i="10"/>
  <c r="F2002" i="10"/>
  <c r="F1984" i="10"/>
  <c r="F1828" i="10"/>
  <c r="F2403" i="10"/>
  <c r="F2323" i="10"/>
  <c r="F2173" i="10"/>
  <c r="F1615" i="10"/>
  <c r="F1499" i="10"/>
  <c r="F2694" i="10"/>
  <c r="F2622" i="10"/>
  <c r="F3482" i="10"/>
  <c r="F3119" i="10"/>
  <c r="F2997" i="10"/>
  <c r="F2709" i="10"/>
  <c r="F2362" i="10"/>
  <c r="F2331" i="10"/>
  <c r="F2238" i="10"/>
  <c r="F2183" i="10"/>
  <c r="F2042" i="10"/>
  <c r="F1836" i="10"/>
  <c r="F2686" i="10"/>
  <c r="F2614" i="10"/>
  <c r="F2458" i="10"/>
  <c r="F2411" i="10"/>
  <c r="F2262" i="10"/>
  <c r="F5595" i="10"/>
  <c r="F5577" i="10"/>
  <c r="F5488" i="10"/>
  <c r="F5478" i="10"/>
  <c r="F5470" i="10"/>
  <c r="F5409" i="10"/>
  <c r="F5289" i="10"/>
  <c r="F5235" i="10"/>
  <c r="F5224" i="10"/>
  <c r="F5440" i="10"/>
  <c r="F5408" i="10"/>
  <c r="F5351" i="10"/>
  <c r="F5329" i="10"/>
  <c r="F5288" i="10"/>
  <c r="F5254" i="10"/>
  <c r="F5514" i="10"/>
  <c r="F5308" i="10"/>
  <c r="F5273" i="10"/>
  <c r="F5259" i="10"/>
  <c r="F5244" i="10"/>
  <c r="F5447" i="10"/>
  <c r="F5590" i="10"/>
  <c r="F5498" i="10"/>
  <c r="F5480" i="10"/>
  <c r="F5336" i="10"/>
  <c r="F5303" i="10"/>
  <c r="F5272" i="10"/>
  <c r="F5563" i="10"/>
  <c r="F5345" i="10"/>
  <c r="F5340" i="10"/>
  <c r="F5319" i="10"/>
  <c r="F5292" i="10"/>
  <c r="F5401" i="10"/>
  <c r="F5388" i="10"/>
  <c r="F5537" i="10"/>
  <c r="F5445" i="10"/>
  <c r="F5437" i="10"/>
  <c r="F5424" i="10"/>
  <c r="F5396" i="10"/>
  <c r="F5375" i="10"/>
  <c r="F5231" i="10"/>
  <c r="F5284" i="10"/>
  <c r="F5421" i="10"/>
  <c r="F5368" i="10"/>
  <c r="F5196" i="10"/>
  <c r="F5158" i="10"/>
  <c r="F5104" i="10"/>
  <c r="F5084" i="10"/>
  <c r="F4948" i="10"/>
  <c r="F5020" i="10"/>
  <c r="F4865" i="10"/>
  <c r="F4859" i="10"/>
  <c r="F4833" i="10"/>
  <c r="F4747" i="10"/>
  <c r="F5281" i="10"/>
  <c r="F5204" i="10"/>
  <c r="F5183" i="10"/>
  <c r="F5167" i="10"/>
  <c r="F5114" i="10"/>
  <c r="F5072" i="10"/>
  <c r="F5008" i="10"/>
  <c r="F4992" i="10"/>
  <c r="F4968" i="10"/>
  <c r="F4771" i="10"/>
  <c r="F4321" i="10"/>
  <c r="F5174" i="10"/>
  <c r="F4851" i="10"/>
  <c r="F5240" i="10"/>
  <c r="F5182" i="10"/>
  <c r="F4905" i="10"/>
  <c r="F4875" i="10"/>
  <c r="F4843" i="10"/>
  <c r="F4819" i="10"/>
  <c r="F4793" i="10"/>
  <c r="F4755" i="10"/>
  <c r="F5106" i="10"/>
  <c r="F5028" i="10"/>
  <c r="F4704" i="10"/>
  <c r="F4377" i="10"/>
  <c r="F5361" i="10"/>
  <c r="F5312" i="10"/>
  <c r="F5202" i="10"/>
  <c r="F5160" i="10"/>
  <c r="F5128" i="10"/>
  <c r="F4984" i="10"/>
  <c r="F4817" i="10"/>
  <c r="F4739" i="10"/>
  <c r="F4616" i="10"/>
  <c r="F5428" i="10"/>
  <c r="F5413" i="10"/>
  <c r="F5364" i="10"/>
  <c r="F5316" i="10"/>
  <c r="F5256" i="10"/>
  <c r="F5226" i="10"/>
  <c r="F5218" i="10"/>
  <c r="F5140" i="10"/>
  <c r="F5052" i="10"/>
  <c r="F5032" i="10"/>
  <c r="F4976" i="10"/>
  <c r="F4867" i="10"/>
  <c r="F4835" i="10"/>
  <c r="F4779" i="10"/>
  <c r="F4763" i="10"/>
  <c r="F4500" i="10"/>
  <c r="F4313" i="10"/>
  <c r="F4233" i="10"/>
  <c r="F4246" i="10"/>
  <c r="F4988" i="10"/>
  <c r="F4909" i="10"/>
  <c r="F4849" i="10"/>
  <c r="F4262" i="10"/>
  <c r="F4136" i="10"/>
  <c r="F4114" i="10"/>
  <c r="F4036" i="10"/>
  <c r="F4353" i="10"/>
  <c r="F4297" i="10"/>
  <c r="F4385" i="10"/>
  <c r="F5112" i="10"/>
  <c r="F5024" i="10"/>
  <c r="F5000" i="10"/>
  <c r="F4932" i="10"/>
  <c r="F4901" i="10"/>
  <c r="F4879" i="10"/>
  <c r="F4417" i="10"/>
  <c r="F4361" i="10"/>
  <c r="F4086" i="10"/>
  <c r="F4889" i="10"/>
  <c r="F4785" i="10"/>
  <c r="F4696" i="10"/>
  <c r="F4212" i="10"/>
  <c r="F2488" i="10"/>
  <c r="F5309" i="10"/>
  <c r="F5301" i="10"/>
  <c r="F5285" i="10"/>
  <c r="F5277" i="10"/>
  <c r="F5159" i="10"/>
  <c r="F5155" i="10"/>
  <c r="F5151" i="10"/>
  <c r="F5147" i="10"/>
  <c r="F5141" i="10"/>
  <c r="F5139" i="10"/>
  <c r="F5137" i="10"/>
  <c r="F5133" i="10"/>
  <c r="F5131" i="10"/>
  <c r="F5127" i="10"/>
  <c r="F5123" i="10"/>
  <c r="F5121" i="10"/>
  <c r="F5119" i="10"/>
  <c r="F5115" i="10"/>
  <c r="F5113" i="10"/>
  <c r="F5107" i="10"/>
  <c r="F5105" i="10"/>
  <c r="F5099" i="10"/>
  <c r="F5097" i="10"/>
  <c r="F5095" i="10"/>
  <c r="F5091" i="10"/>
  <c r="F5083" i="10"/>
  <c r="F5079" i="10"/>
  <c r="F5075" i="10"/>
  <c r="F5073" i="10"/>
  <c r="F5071" i="10"/>
  <c r="F5067" i="10"/>
  <c r="F5065" i="10"/>
  <c r="F5063" i="10"/>
  <c r="F5057" i="10"/>
  <c r="F5055" i="10"/>
  <c r="F5051" i="10"/>
  <c r="F5049" i="10"/>
  <c r="F5041" i="10"/>
  <c r="F5039" i="10"/>
  <c r="F5033" i="10"/>
  <c r="F5025" i="10"/>
  <c r="F5017" i="10"/>
  <c r="F5009" i="10"/>
  <c r="F5001" i="10"/>
  <c r="F4993" i="10"/>
  <c r="F4985" i="10"/>
  <c r="F4979" i="10"/>
  <c r="F4977" i="10"/>
  <c r="F4969" i="10"/>
  <c r="F4961" i="10"/>
  <c r="F4959" i="10"/>
  <c r="F4953" i="10"/>
  <c r="F4951" i="10"/>
  <c r="F4945" i="10"/>
  <c r="F4943" i="10"/>
  <c r="F4937" i="10"/>
  <c r="F4935" i="10"/>
  <c r="F4914" i="10"/>
  <c r="F4912" i="10"/>
  <c r="F4906" i="10"/>
  <c r="F4904" i="10"/>
  <c r="F4898" i="10"/>
  <c r="F4896" i="10"/>
  <c r="F4890" i="10"/>
  <c r="F4882" i="10"/>
  <c r="F4880" i="10"/>
  <c r="F4878" i="10"/>
  <c r="F4874" i="10"/>
  <c r="F4872" i="10"/>
  <c r="F4870" i="10"/>
  <c r="F4866" i="10"/>
  <c r="F4862" i="10"/>
  <c r="F4858" i="10"/>
  <c r="F4854" i="10"/>
  <c r="F4850" i="10"/>
  <c r="F4848" i="10"/>
  <c r="F4846" i="10"/>
  <c r="F4842" i="10"/>
  <c r="F4840" i="10"/>
  <c r="F4838" i="10"/>
  <c r="F4834" i="10"/>
  <c r="F4832" i="10"/>
  <c r="F4830" i="10"/>
  <c r="F4826" i="10"/>
  <c r="F4822" i="10"/>
  <c r="F4818" i="10"/>
  <c r="F4802" i="10"/>
  <c r="F4798" i="10"/>
  <c r="F4794" i="10"/>
  <c r="F4790" i="10"/>
  <c r="F4786" i="10"/>
  <c r="F4782" i="10"/>
  <c r="F4778" i="10"/>
  <c r="F4777" i="10"/>
  <c r="F4774" i="10"/>
  <c r="F4770" i="10"/>
  <c r="F4766" i="10"/>
  <c r="F4762" i="10"/>
  <c r="F4758" i="10"/>
  <c r="F4754" i="10"/>
  <c r="F4750" i="10"/>
  <c r="F4746" i="10"/>
  <c r="F4738" i="10"/>
  <c r="F4734" i="10"/>
  <c r="F4722" i="10"/>
  <c r="F4714" i="10"/>
  <c r="F4693" i="10"/>
  <c r="F4688" i="10"/>
  <c r="F4680" i="10"/>
  <c r="F4676" i="10"/>
  <c r="F4672" i="10"/>
  <c r="F4668" i="10"/>
  <c r="F4664" i="10"/>
  <c r="F4660" i="10"/>
  <c r="F4657" i="10"/>
  <c r="F4656" i="10"/>
  <c r="F4652" i="10"/>
  <c r="F4649" i="10"/>
  <c r="F4648" i="10"/>
  <c r="F4641" i="10"/>
  <c r="F4638" i="10"/>
  <c r="F4637" i="10"/>
  <c r="F4633" i="10"/>
  <c r="F4630" i="10"/>
  <c r="F4629" i="10"/>
  <c r="F4625" i="10"/>
  <c r="F4622" i="10"/>
  <c r="F4621" i="10"/>
  <c r="F4617" i="10"/>
  <c r="F4614" i="10"/>
  <c r="F4613" i="10"/>
  <c r="F4609" i="10"/>
  <c r="F4606" i="10"/>
  <c r="F4605" i="10"/>
  <c r="F4599" i="10"/>
  <c r="F4596" i="10"/>
  <c r="F4595" i="10"/>
  <c r="F4591" i="10"/>
  <c r="F4588" i="10"/>
  <c r="F4587" i="10"/>
  <c r="F4583" i="10"/>
  <c r="F4580" i="10"/>
  <c r="F4579" i="10"/>
  <c r="F4573" i="10"/>
  <c r="F4570" i="10"/>
  <c r="F4569" i="10"/>
  <c r="F4565" i="10"/>
  <c r="F4562" i="10"/>
  <c r="F4561" i="10"/>
  <c r="F4557" i="10"/>
  <c r="F4554" i="10"/>
  <c r="F4553" i="10"/>
  <c r="F4549" i="10"/>
  <c r="F4546" i="10"/>
  <c r="F4545" i="10"/>
  <c r="F4541" i="10"/>
  <c r="F4538" i="10"/>
  <c r="F4537" i="10"/>
  <c r="F4533" i="10"/>
  <c r="F4530" i="10"/>
  <c r="F4529" i="10"/>
  <c r="F4525" i="10"/>
  <c r="F4522" i="10"/>
  <c r="F4521" i="10"/>
  <c r="F4517" i="10"/>
  <c r="F4515" i="10"/>
  <c r="F4513" i="10"/>
  <c r="F4509" i="10"/>
  <c r="F4507" i="10"/>
  <c r="F4506" i="10"/>
  <c r="F4505" i="10"/>
  <c r="F4501" i="10"/>
  <c r="F4497" i="10"/>
  <c r="F4493" i="10"/>
  <c r="F4491" i="10"/>
  <c r="F4490" i="10"/>
  <c r="F4489" i="10"/>
  <c r="F4485" i="10"/>
  <c r="F4483" i="10"/>
  <c r="F4482" i="10"/>
  <c r="F4481" i="10"/>
  <c r="F4477" i="10"/>
  <c r="F4475" i="10"/>
  <c r="F4474" i="10"/>
  <c r="F4469" i="10"/>
  <c r="F4467" i="10"/>
  <c r="F4466" i="10"/>
  <c r="F4465" i="10"/>
  <c r="F4461" i="10"/>
  <c r="F4459" i="10"/>
  <c r="F4458" i="10"/>
  <c r="F4453" i="10"/>
  <c r="F4451" i="10"/>
  <c r="F4449" i="10"/>
  <c r="F4445" i="10"/>
  <c r="F4443" i="10"/>
  <c r="F4437" i="10"/>
  <c r="F4435" i="10"/>
  <c r="F4433" i="10"/>
  <c r="F4426" i="10"/>
  <c r="F4422" i="10"/>
  <c r="F4418" i="10"/>
  <c r="F4416" i="10"/>
  <c r="F4415" i="10"/>
  <c r="F4410" i="10"/>
  <c r="F4406" i="10"/>
  <c r="F4402" i="10"/>
  <c r="F4400" i="10"/>
  <c r="F4399" i="10"/>
  <c r="F4394" i="10"/>
  <c r="F4390" i="10"/>
  <c r="F4384" i="10"/>
  <c r="F4374" i="10"/>
  <c r="F4368" i="10"/>
  <c r="F4366" i="10"/>
  <c r="F4358" i="10"/>
  <c r="F4352" i="10"/>
  <c r="F4350" i="10"/>
  <c r="F4346" i="10"/>
  <c r="F4344" i="10"/>
  <c r="F4342" i="10"/>
  <c r="F4336" i="10"/>
  <c r="F4335" i="10"/>
  <c r="F4334" i="10"/>
  <c r="F4328" i="10"/>
  <c r="F4327" i="10"/>
  <c r="F4326" i="10"/>
  <c r="F4320" i="10"/>
  <c r="F4312" i="10"/>
  <c r="F4304" i="10"/>
  <c r="F4303" i="10"/>
  <c r="F4302" i="10"/>
  <c r="F4298" i="10"/>
  <c r="F4295" i="10"/>
  <c r="F4287" i="10"/>
  <c r="F4279" i="10"/>
  <c r="F4266" i="10"/>
  <c r="F4263" i="10"/>
  <c r="F4258" i="10"/>
  <c r="F4255" i="10"/>
  <c r="F4251" i="10"/>
  <c r="F4245" i="10"/>
  <c r="F4237" i="10"/>
  <c r="F4226" i="10"/>
  <c r="F4221" i="10"/>
  <c r="F4187" i="10"/>
  <c r="F4171" i="10"/>
  <c r="F4163" i="10"/>
  <c r="F4155" i="10"/>
  <c r="F4140" i="10"/>
  <c r="F4132" i="10"/>
  <c r="F4127" i="10"/>
  <c r="F4124" i="10"/>
  <c r="F4108" i="10"/>
  <c r="F4100" i="10"/>
  <c r="F4084" i="10"/>
  <c r="F4083" i="10"/>
  <c r="F4075" i="10"/>
  <c r="F4068" i="10"/>
  <c r="F4067" i="10"/>
  <c r="F4060" i="10"/>
  <c r="F4050" i="10"/>
  <c r="F4034" i="10"/>
  <c r="F4026" i="10"/>
  <c r="F4018" i="10"/>
  <c r="F4014" i="10"/>
  <c r="F4010" i="10"/>
  <c r="F4006" i="10"/>
  <c r="F3998" i="10"/>
  <c r="F3990" i="10"/>
  <c r="F3983" i="10"/>
  <c r="F3982" i="10"/>
  <c r="F3975" i="10"/>
  <c r="F3974" i="10"/>
  <c r="F3967" i="10"/>
  <c r="F3963" i="10"/>
  <c r="F3955" i="10"/>
  <c r="F3939" i="10"/>
  <c r="F3938" i="10"/>
  <c r="F3933" i="10"/>
  <c r="F3927" i="10"/>
  <c r="F3921" i="10"/>
  <c r="F3920" i="10"/>
  <c r="F3909" i="10"/>
  <c r="F3901" i="10"/>
  <c r="F3900" i="10"/>
  <c r="F3885" i="10"/>
  <c r="F3877" i="10"/>
  <c r="F3868" i="10"/>
  <c r="F3865" i="10"/>
  <c r="F3861" i="10"/>
  <c r="F3860" i="10"/>
  <c r="F3846" i="10"/>
  <c r="F3790" i="10"/>
  <c r="F3786" i="10"/>
  <c r="F3785" i="10"/>
  <c r="F3778" i="10"/>
  <c r="F3754" i="10"/>
  <c r="F3735" i="10"/>
  <c r="F3724" i="10"/>
  <c r="F3720" i="10"/>
  <c r="F3701" i="10"/>
  <c r="F3700" i="10"/>
  <c r="F3697" i="10"/>
  <c r="F3685" i="10"/>
  <c r="F3684" i="10"/>
  <c r="F3677" i="10"/>
  <c r="F3671" i="10"/>
  <c r="F3668" i="10"/>
  <c r="F3666" i="10"/>
  <c r="F3663" i="10"/>
  <c r="F3651" i="10"/>
  <c r="F3643" i="10"/>
  <c r="F3641" i="10"/>
  <c r="F3631" i="10"/>
  <c r="F3624" i="10"/>
  <c r="F3623" i="10"/>
  <c r="F3600" i="10"/>
  <c r="F3580" i="10"/>
  <c r="F3569" i="10"/>
  <c r="F3553" i="10"/>
  <c r="F3533" i="10"/>
  <c r="F3527" i="10"/>
  <c r="F3521" i="10"/>
  <c r="F3519" i="10"/>
  <c r="F3517" i="10"/>
  <c r="F3515" i="10"/>
  <c r="F3461" i="10"/>
  <c r="F3453" i="10"/>
  <c r="F3435" i="10"/>
  <c r="F3423" i="10"/>
  <c r="F3415" i="10"/>
  <c r="F3403" i="10"/>
  <c r="F3397" i="10"/>
  <c r="F3395" i="10"/>
  <c r="F3383" i="10"/>
  <c r="F3379" i="10"/>
  <c r="F3367" i="10"/>
  <c r="F3353" i="10"/>
  <c r="F3351" i="10"/>
  <c r="F3343" i="10"/>
  <c r="F3324" i="10"/>
  <c r="F3312" i="10"/>
  <c r="F3308" i="10"/>
  <c r="F3288" i="10"/>
  <c r="F3283" i="10"/>
  <c r="F3280" i="10"/>
  <c r="F3274" i="10"/>
  <c r="F3273" i="10"/>
  <c r="F3257" i="10"/>
  <c r="F3252" i="10"/>
  <c r="F3251" i="10"/>
  <c r="F3243" i="10"/>
  <c r="F3239" i="10"/>
  <c r="F3236" i="10"/>
  <c r="F3228" i="10"/>
  <c r="F3224" i="10"/>
  <c r="F3222" i="10"/>
  <c r="F3218" i="10"/>
  <c r="F3203" i="10"/>
  <c r="F3193" i="10"/>
  <c r="F3192" i="10"/>
  <c r="F3185" i="10"/>
  <c r="F3169" i="10"/>
  <c r="F3165" i="10"/>
  <c r="F3164" i="10"/>
  <c r="F3144" i="10"/>
  <c r="F3137" i="10"/>
  <c r="F3129" i="10"/>
  <c r="F3120" i="10"/>
  <c r="F3110" i="10"/>
  <c r="F3106" i="10"/>
  <c r="F3098" i="10"/>
  <c r="F3085" i="10"/>
  <c r="F3082" i="10"/>
  <c r="F3071" i="10"/>
  <c r="F3043" i="10"/>
  <c r="F3040" i="10"/>
  <c r="F3023" i="10"/>
  <c r="F3019" i="10"/>
  <c r="F3016" i="10"/>
  <c r="F3012" i="10"/>
  <c r="F3007" i="10"/>
  <c r="F2998" i="10"/>
  <c r="F2994" i="10"/>
  <c r="F2991" i="10"/>
  <c r="F2980" i="10"/>
  <c r="F2973" i="10"/>
  <c r="F2969" i="10"/>
  <c r="F2968" i="10"/>
  <c r="F2944" i="10"/>
  <c r="F2941" i="10"/>
  <c r="F2932" i="10"/>
  <c r="F2923" i="10"/>
  <c r="F2915" i="10"/>
  <c r="F2904" i="10"/>
  <c r="F2893" i="10"/>
  <c r="F2892" i="10"/>
  <c r="F2881" i="10"/>
  <c r="F2880" i="10"/>
  <c r="F2877" i="10"/>
  <c r="F2876" i="10"/>
  <c r="F2869" i="10"/>
  <c r="F2863" i="10"/>
  <c r="F2860" i="10"/>
  <c r="F2855" i="10"/>
  <c r="F2852" i="10"/>
  <c r="F2831" i="10"/>
  <c r="F2827" i="10"/>
  <c r="F2799" i="10"/>
  <c r="F2788" i="10"/>
  <c r="F2785" i="10"/>
  <c r="F2781" i="10"/>
  <c r="F2780" i="10"/>
  <c r="F2771" i="10"/>
  <c r="F2764" i="10"/>
  <c r="F2759" i="10"/>
  <c r="F2755" i="10"/>
  <c r="F2746" i="10"/>
  <c r="F2729" i="10"/>
  <c r="F2725" i="10"/>
  <c r="F2720" i="10"/>
  <c r="F2718" i="10"/>
  <c r="F2717" i="10"/>
  <c r="F2704" i="10"/>
  <c r="F2703" i="10"/>
  <c r="F2698" i="10"/>
  <c r="F2690" i="10"/>
  <c r="F2678" i="10"/>
  <c r="F2664" i="10"/>
  <c r="F2663" i="10"/>
  <c r="F2656" i="10"/>
  <c r="F2646" i="10"/>
  <c r="F2638" i="10"/>
  <c r="F2632" i="10"/>
  <c r="F2628" i="10"/>
  <c r="F2624" i="10"/>
  <c r="F2607" i="10"/>
  <c r="F2606" i="10"/>
  <c r="F2603" i="10"/>
  <c r="F2602" i="10"/>
  <c r="F2596" i="10"/>
  <c r="F2590" i="10"/>
  <c r="F2567" i="10"/>
  <c r="F2562" i="10"/>
  <c r="F2550" i="10"/>
  <c r="F2546" i="10"/>
  <c r="F2543" i="10"/>
  <c r="F2541" i="10"/>
  <c r="F2504" i="10"/>
  <c r="F2503" i="10"/>
  <c r="F2499" i="10"/>
  <c r="F2491" i="10"/>
  <c r="F2490" i="10"/>
  <c r="F2475" i="10"/>
  <c r="F2474" i="10"/>
  <c r="F2427" i="10"/>
  <c r="F2419" i="10"/>
  <c r="F2418" i="10"/>
  <c r="F2387" i="10"/>
  <c r="F2386" i="10"/>
  <c r="F2378" i="10"/>
  <c r="F2371" i="10"/>
  <c r="F2370" i="10"/>
  <c r="F2349" i="10"/>
  <c r="F2347" i="10"/>
  <c r="F2346" i="10"/>
  <c r="F2339" i="10"/>
  <c r="F2314" i="10"/>
  <c r="F2306" i="10"/>
  <c r="F2286" i="10"/>
  <c r="F2278" i="10"/>
  <c r="F2253" i="10"/>
  <c r="F2245" i="10"/>
  <c r="F2237" i="10"/>
  <c r="F2222" i="10"/>
  <c r="F2178" i="10"/>
  <c r="F2026" i="10"/>
  <c r="F2010" i="10"/>
  <c r="F1858" i="10"/>
  <c r="F1413" i="10"/>
  <c r="F1279" i="10"/>
  <c r="F1236" i="10"/>
  <c r="F1151" i="10"/>
  <c r="F1061" i="10"/>
  <c r="F1049" i="10"/>
  <c r="F992" i="10"/>
  <c r="F813" i="10"/>
  <c r="F747" i="10"/>
  <c r="F2071" i="10"/>
  <c r="F1934" i="10"/>
  <c r="F1795" i="10"/>
  <c r="F1392" i="10"/>
  <c r="F1312" i="10"/>
  <c r="F1160" i="10"/>
  <c r="F1091" i="10"/>
  <c r="F972" i="10"/>
  <c r="F942" i="10"/>
  <c r="F691" i="10"/>
  <c r="F2187" i="10"/>
  <c r="F1979" i="10"/>
  <c r="F1789" i="10"/>
  <c r="F1632" i="10"/>
  <c r="F1422" i="10"/>
  <c r="F1256" i="10"/>
  <c r="F1078" i="10"/>
  <c r="F1059" i="10"/>
  <c r="F1038" i="10"/>
  <c r="F1026" i="10"/>
  <c r="F960" i="10"/>
  <c r="F3130" i="10"/>
  <c r="F3095" i="10"/>
  <c r="F3052" i="10"/>
  <c r="F2671" i="10"/>
  <c r="F2565" i="10"/>
  <c r="F2134" i="10"/>
  <c r="F2109" i="10"/>
  <c r="F2054" i="10"/>
  <c r="F2030" i="10"/>
  <c r="F1978" i="10"/>
  <c r="F1950" i="10"/>
  <c r="F1909" i="10"/>
  <c r="F1879" i="10"/>
  <c r="F1855" i="10"/>
  <c r="F1830" i="10"/>
  <c r="F1826" i="10"/>
  <c r="F1677" i="10"/>
  <c r="F1654" i="10"/>
  <c r="F1610" i="10"/>
  <c r="F1570" i="10"/>
  <c r="F1530" i="10"/>
  <c r="F1475" i="10"/>
  <c r="F1385" i="10"/>
  <c r="F1328" i="10"/>
  <c r="F1271" i="10"/>
  <c r="F1255" i="10"/>
  <c r="F1249" i="10"/>
  <c r="F1208" i="10"/>
  <c r="F1183" i="10"/>
  <c r="F1159" i="10"/>
  <c r="F1144" i="10"/>
  <c r="F1065" i="10"/>
  <c r="F1043" i="10"/>
  <c r="F940" i="10"/>
  <c r="F907" i="10"/>
  <c r="F845" i="10"/>
  <c r="F837" i="10"/>
  <c r="F830" i="10"/>
  <c r="F787" i="10"/>
  <c r="F781" i="10"/>
  <c r="F727" i="10"/>
  <c r="F1931" i="10"/>
  <c r="F1653" i="10"/>
  <c r="F1288" i="10"/>
  <c r="F1212" i="10"/>
  <c r="F1094" i="10"/>
  <c r="F988" i="10"/>
  <c r="F958" i="10"/>
  <c r="F2595" i="10"/>
  <c r="F2455" i="10"/>
  <c r="F2310" i="10"/>
  <c r="F2298" i="10"/>
  <c r="F2241" i="10"/>
  <c r="F2229" i="10"/>
  <c r="F2214" i="10"/>
  <c r="F2151" i="10"/>
  <c r="F2069" i="10"/>
  <c r="F1989" i="10"/>
  <c r="F1871" i="10"/>
  <c r="F1786" i="10"/>
  <c r="F1779" i="10"/>
  <c r="F1714" i="10"/>
  <c r="F1658" i="10"/>
  <c r="F1645" i="10"/>
  <c r="F1574" i="10"/>
  <c r="F1529" i="10"/>
  <c r="F1513" i="10"/>
  <c r="F1474" i="10"/>
  <c r="F1449" i="10"/>
  <c r="F1410" i="10"/>
  <c r="F1405" i="10"/>
  <c r="F1365" i="10"/>
  <c r="F1316" i="10"/>
  <c r="F1287" i="10"/>
  <c r="F1281" i="10"/>
  <c r="F1217" i="10"/>
  <c r="F1206" i="10"/>
  <c r="F1057" i="10"/>
  <c r="F1031" i="10"/>
  <c r="F976" i="10"/>
  <c r="F843" i="10"/>
  <c r="F795" i="10"/>
  <c r="F2297" i="10"/>
  <c r="F2282" i="10"/>
  <c r="F2209" i="10"/>
  <c r="F2161" i="10"/>
  <c r="F2145" i="10"/>
  <c r="F2101" i="10"/>
  <c r="F2083" i="10"/>
  <c r="F2063" i="10"/>
  <c r="F2006" i="10"/>
  <c r="F1965" i="10"/>
  <c r="F1942" i="10"/>
  <c r="F1913" i="10"/>
  <c r="F1883" i="10"/>
  <c r="F1864" i="10"/>
  <c r="F1850" i="10"/>
  <c r="F1839" i="10"/>
  <c r="F1835" i="10"/>
  <c r="F1823" i="10"/>
  <c r="F1819" i="10"/>
  <c r="F1809" i="10"/>
  <c r="F1798" i="10"/>
  <c r="F1785" i="10"/>
  <c r="F1768" i="10"/>
  <c r="F1752" i="10"/>
  <c r="F1725" i="10"/>
  <c r="F1703" i="10"/>
  <c r="F1687" i="10"/>
  <c r="F1669" i="10"/>
  <c r="F1622" i="10"/>
  <c r="F1598" i="10"/>
  <c r="F1586" i="10"/>
  <c r="F1498" i="10"/>
  <c r="F1473" i="10"/>
  <c r="F1434" i="10"/>
  <c r="F1409" i="10"/>
  <c r="F1370" i="10"/>
  <c r="F1344" i="10"/>
  <c r="F1338" i="10"/>
  <c r="F1308" i="10"/>
  <c r="F1191" i="10"/>
  <c r="F1167" i="10"/>
  <c r="F1148" i="10"/>
  <c r="F981" i="10"/>
  <c r="F945" i="10"/>
  <c r="F2896" i="10"/>
  <c r="F2865" i="10"/>
  <c r="F2848" i="10"/>
  <c r="F2832" i="10"/>
  <c r="F2777" i="10"/>
  <c r="F2734" i="10"/>
  <c r="F2710" i="10"/>
  <c r="F2683" i="10"/>
  <c r="F2659" i="10"/>
  <c r="F2627" i="10"/>
  <c r="F2599" i="10"/>
  <c r="F2574" i="10"/>
  <c r="F2551" i="10"/>
  <c r="F2539" i="10"/>
  <c r="F2494" i="10"/>
  <c r="F2422" i="10"/>
  <c r="F2407" i="10"/>
  <c r="F2350" i="10"/>
  <c r="F2335" i="10"/>
  <c r="F2281" i="10"/>
  <c r="F2266" i="10"/>
  <c r="F2213" i="10"/>
  <c r="F2190" i="10"/>
  <c r="F2160" i="10"/>
  <c r="F2144" i="10"/>
  <c r="F2126" i="10"/>
  <c r="F2100" i="10"/>
  <c r="F2095" i="10"/>
  <c r="F2078" i="10"/>
  <c r="F2062" i="10"/>
  <c r="F2039" i="10"/>
  <c r="F2005" i="10"/>
  <c r="F1918" i="10"/>
  <c r="F1876" i="10"/>
  <c r="F1863" i="10"/>
  <c r="F1859" i="10"/>
  <c r="F1838" i="10"/>
  <c r="F1834" i="10"/>
  <c r="F1797" i="10"/>
  <c r="F1777" i="10"/>
  <c r="F1739" i="10"/>
  <c r="F1719" i="10"/>
  <c r="F1702" i="10"/>
  <c r="F1686" i="10"/>
  <c r="F1597" i="10"/>
  <c r="F1562" i="10"/>
  <c r="F1550" i="10"/>
  <c r="F1538" i="10"/>
  <c r="F1497" i="10"/>
  <c r="F1458" i="10"/>
  <c r="F1433" i="10"/>
  <c r="F1399" i="10"/>
  <c r="F1374" i="10"/>
  <c r="F1321" i="10"/>
  <c r="F1314" i="10"/>
  <c r="F1263" i="10"/>
  <c r="F1252" i="10"/>
  <c r="F1232" i="10"/>
  <c r="F1190" i="10"/>
  <c r="F1098" i="10"/>
  <c r="F1074" i="10"/>
  <c r="F1035" i="10"/>
  <c r="F1022" i="10"/>
  <c r="F1006" i="10"/>
  <c r="F974" i="10"/>
  <c r="F944" i="10"/>
  <c r="F748" i="10"/>
  <c r="F706" i="10"/>
  <c r="F728" i="10"/>
  <c r="F712" i="10"/>
  <c r="F611" i="10"/>
  <c r="F385" i="10"/>
  <c r="F320" i="10"/>
  <c r="F662" i="10"/>
  <c r="F648" i="10"/>
  <c r="F507" i="10"/>
  <c r="F443" i="10"/>
  <c r="F421" i="10"/>
  <c r="F401" i="10"/>
  <c r="F395" i="10"/>
  <c r="F357" i="10"/>
  <c r="F256" i="10"/>
  <c r="F222" i="10"/>
  <c r="F216" i="10"/>
  <c r="F130" i="10"/>
  <c r="F80" i="10"/>
  <c r="F8" i="10"/>
  <c r="F679" i="10"/>
  <c r="F633" i="10"/>
  <c r="F599" i="10"/>
  <c r="F593" i="10"/>
  <c r="F581" i="10"/>
  <c r="F550" i="10"/>
  <c r="F531" i="10"/>
  <c r="F420" i="10"/>
  <c r="F416" i="10"/>
  <c r="F377" i="10"/>
  <c r="F350" i="10"/>
  <c r="F340" i="10"/>
  <c r="F240" i="10"/>
  <c r="F175" i="10"/>
  <c r="F162" i="10"/>
  <c r="F149" i="10"/>
  <c r="F143" i="10"/>
  <c r="F44" i="10"/>
  <c r="F626" i="10"/>
  <c r="F609" i="10"/>
  <c r="F559" i="10"/>
  <c r="F494" i="10"/>
  <c r="F478" i="10"/>
  <c r="F466" i="10"/>
  <c r="F405" i="10"/>
  <c r="F376" i="10"/>
  <c r="F371" i="10"/>
  <c r="F360" i="10"/>
  <c r="F356" i="10"/>
  <c r="F324" i="10"/>
  <c r="F292" i="10"/>
  <c r="F276" i="10"/>
  <c r="F227" i="10"/>
  <c r="F209" i="10"/>
  <c r="F142" i="10"/>
  <c r="F135" i="10"/>
  <c r="F68" i="10"/>
  <c r="F49" i="10"/>
  <c r="F32" i="10"/>
  <c r="F27" i="10"/>
  <c r="F21" i="10"/>
  <c r="F1112" i="10"/>
  <c r="F1042" i="10"/>
  <c r="F1023" i="10"/>
  <c r="F1003" i="10"/>
  <c r="F985" i="10"/>
  <c r="F969" i="10"/>
  <c r="F953" i="10"/>
  <c r="F937" i="10"/>
  <c r="F905" i="10"/>
  <c r="F899" i="10"/>
  <c r="F875" i="10"/>
  <c r="F854" i="10"/>
  <c r="F848" i="10"/>
  <c r="F759" i="10"/>
  <c r="F745" i="10"/>
  <c r="F625" i="10"/>
  <c r="F614" i="10"/>
  <c r="F568" i="10"/>
  <c r="F519" i="10"/>
  <c r="F483" i="10"/>
  <c r="F452" i="10"/>
  <c r="F381" i="10"/>
  <c r="F365" i="10"/>
  <c r="F355" i="10"/>
  <c r="F328" i="10"/>
  <c r="F291" i="10"/>
  <c r="F270" i="10"/>
  <c r="F264" i="10"/>
  <c r="F192" i="10"/>
  <c r="F154" i="10"/>
  <c r="F141" i="10"/>
  <c r="F134" i="10"/>
  <c r="F121" i="10"/>
  <c r="F61" i="10"/>
  <c r="F20" i="10"/>
  <c r="F13" i="10"/>
  <c r="F887" i="10"/>
  <c r="F871" i="10"/>
  <c r="F847" i="10"/>
  <c r="F834" i="10"/>
  <c r="F828" i="10"/>
  <c r="F815" i="10"/>
  <c r="F792" i="10"/>
  <c r="F779" i="10"/>
  <c r="F768" i="10"/>
  <c r="F724" i="10"/>
  <c r="F683" i="10"/>
  <c r="F656" i="10"/>
  <c r="F631" i="10"/>
  <c r="F613" i="10"/>
  <c r="F607" i="10"/>
  <c r="F602" i="10"/>
  <c r="F590" i="10"/>
  <c r="F579" i="10"/>
  <c r="F573" i="10"/>
  <c r="F558" i="10"/>
  <c r="F528" i="10"/>
  <c r="F499" i="10"/>
  <c r="F464" i="10"/>
  <c r="F413" i="10"/>
  <c r="F398" i="10"/>
  <c r="F387" i="10"/>
  <c r="F296" i="10"/>
  <c r="F290" i="10"/>
  <c r="F232" i="10"/>
  <c r="F208" i="10"/>
  <c r="F179" i="10"/>
  <c r="F166" i="10"/>
  <c r="F133" i="10"/>
  <c r="F60" i="10"/>
  <c r="F54" i="10"/>
  <c r="F25" i="10"/>
  <c r="F19" i="10"/>
  <c r="F12" i="10"/>
  <c r="F1007" i="10"/>
  <c r="F989" i="10"/>
  <c r="F973" i="10"/>
  <c r="F957" i="10"/>
  <c r="F941" i="10"/>
  <c r="F918" i="10"/>
  <c r="F914" i="10"/>
  <c r="F880" i="10"/>
  <c r="F870" i="10"/>
  <c r="F846" i="10"/>
  <c r="F827" i="10"/>
  <c r="F814" i="10"/>
  <c r="F808" i="10"/>
  <c r="F803" i="10"/>
  <c r="F783" i="10"/>
  <c r="F767" i="10"/>
  <c r="F694" i="10"/>
  <c r="F682" i="10"/>
  <c r="F630" i="10"/>
  <c r="F623" i="10"/>
  <c r="F618" i="10"/>
  <c r="F606" i="10"/>
  <c r="F589" i="10"/>
  <c r="F523" i="10"/>
  <c r="F518" i="10"/>
  <c r="F486" i="10"/>
  <c r="F469" i="10"/>
  <c r="F429" i="10"/>
  <c r="F369" i="10"/>
  <c r="F353" i="10"/>
  <c r="F348" i="10"/>
  <c r="F284" i="10"/>
  <c r="F258" i="10"/>
  <c r="F248" i="10"/>
  <c r="F202" i="10"/>
  <c r="F178" i="10"/>
  <c r="F165" i="10"/>
  <c r="F159" i="10"/>
  <c r="F146" i="10"/>
  <c r="F126" i="10"/>
  <c r="F24" i="10"/>
  <c r="F18" i="10"/>
  <c r="F11" i="10"/>
  <c r="F1322" i="10"/>
  <c r="F1309" i="10"/>
  <c r="F1303" i="10"/>
  <c r="F1294" i="10"/>
  <c r="F1276" i="10"/>
  <c r="F1261" i="10"/>
  <c r="F1246" i="10"/>
  <c r="F1241" i="10"/>
  <c r="F1198" i="10"/>
  <c r="F1137" i="10"/>
  <c r="F1132" i="10"/>
  <c r="F1083" i="10"/>
  <c r="F1048" i="10"/>
  <c r="F951" i="10"/>
  <c r="F922" i="10"/>
  <c r="F879" i="10"/>
  <c r="F869" i="10"/>
  <c r="F852" i="10"/>
  <c r="F839" i="10"/>
  <c r="F820" i="10"/>
  <c r="F796" i="10"/>
  <c r="F744" i="10"/>
  <c r="F734" i="10"/>
  <c r="F718" i="10"/>
  <c r="F693" i="10"/>
  <c r="F681" i="10"/>
  <c r="F659" i="10"/>
  <c r="F655" i="10"/>
  <c r="F566" i="10"/>
  <c r="F552" i="10"/>
  <c r="F547" i="10"/>
  <c r="F502" i="10"/>
  <c r="F497" i="10"/>
  <c r="F423" i="10"/>
  <c r="F391" i="10"/>
  <c r="F379" i="10"/>
  <c r="F373" i="10"/>
  <c r="F363" i="10"/>
  <c r="F283" i="10"/>
  <c r="F268" i="10"/>
  <c r="F253" i="10"/>
  <c r="F195" i="10"/>
  <c r="F145" i="10"/>
  <c r="F139" i="10"/>
  <c r="F125" i="10"/>
  <c r="F88" i="10"/>
  <c r="F41" i="10"/>
  <c r="F36" i="10"/>
  <c r="F4864" i="10"/>
  <c r="F4800" i="10"/>
  <c r="F4780" i="10"/>
  <c r="F4742" i="10"/>
  <c r="F4726" i="10"/>
  <c r="F4710" i="10"/>
  <c r="F4701" i="10"/>
  <c r="F4684" i="10"/>
  <c r="F5581" i="10"/>
  <c r="F5572" i="10"/>
  <c r="F5450" i="10"/>
  <c r="F5418" i="10"/>
  <c r="F5386" i="10"/>
  <c r="F5322" i="10"/>
  <c r="F5090" i="10"/>
  <c r="F5066" i="10"/>
  <c r="F5062" i="10"/>
  <c r="F5058" i="10"/>
  <c r="F5050" i="10"/>
  <c r="F5046" i="10"/>
  <c r="F5042" i="10"/>
  <c r="F5038" i="10"/>
  <c r="F5018" i="10"/>
  <c r="F5006" i="10"/>
  <c r="F4994" i="10"/>
  <c r="F4963" i="10"/>
  <c r="F4958" i="10"/>
  <c r="F4920" i="10"/>
  <c r="F4900" i="10"/>
  <c r="F4868" i="10"/>
  <c r="F4845" i="10"/>
  <c r="F4836" i="10"/>
  <c r="F4804" i="10"/>
  <c r="F4765" i="10"/>
  <c r="F4757" i="10"/>
  <c r="F4749" i="10"/>
  <c r="F4741" i="10"/>
  <c r="F4733" i="10"/>
  <c r="F4725" i="10"/>
  <c r="F4717" i="10"/>
  <c r="F4709" i="10"/>
  <c r="F4700" i="10"/>
  <c r="F4683" i="10"/>
  <c r="F4627" i="10"/>
  <c r="F4618" i="10"/>
  <c r="F5517" i="10"/>
  <c r="F5354" i="10"/>
  <c r="F5102" i="10"/>
  <c r="F5070" i="10"/>
  <c r="F5598" i="10"/>
  <c r="F5566" i="10"/>
  <c r="F5554" i="10"/>
  <c r="F5522" i="10"/>
  <c r="F5490" i="10"/>
  <c r="F5461" i="10"/>
  <c r="F5455" i="10"/>
  <c r="F5435" i="10"/>
  <c r="F5423" i="10"/>
  <c r="F5403" i="10"/>
  <c r="F5371" i="10"/>
  <c r="F5339" i="10"/>
  <c r="F5298" i="10"/>
  <c r="F5260" i="10"/>
  <c r="F5257" i="10"/>
  <c r="F5237" i="10"/>
  <c r="F5225" i="10"/>
  <c r="F5209" i="10"/>
  <c r="F5200" i="10"/>
  <c r="F5197" i="10"/>
  <c r="F5177" i="10"/>
  <c r="F5161" i="10"/>
  <c r="F4967" i="10"/>
  <c r="F4899" i="10"/>
  <c r="F4784" i="10"/>
  <c r="F5612" i="10"/>
  <c r="F5452" i="10"/>
  <c r="F5426" i="10"/>
  <c r="F5420" i="10"/>
  <c r="F5417" i="10"/>
  <c r="F5414" i="10"/>
  <c r="F5394" i="10"/>
  <c r="F5330" i="10"/>
  <c r="F5318" i="10"/>
  <c r="F5253" i="10"/>
  <c r="F5250" i="10"/>
  <c r="F5157" i="10"/>
  <c r="F5153" i="10"/>
  <c r="F5149" i="10"/>
  <c r="F5145" i="10"/>
  <c r="F5135" i="10"/>
  <c r="F5125" i="10"/>
  <c r="F5117" i="10"/>
  <c r="F5109" i="10"/>
  <c r="F4971" i="10"/>
  <c r="F4966" i="10"/>
  <c r="F4939" i="10"/>
  <c r="F4934" i="10"/>
  <c r="F4908" i="10"/>
  <c r="F4903" i="10"/>
  <c r="F4876" i="10"/>
  <c r="F4853" i="10"/>
  <c r="F4844" i="10"/>
  <c r="F4821" i="10"/>
  <c r="F4764" i="10"/>
  <c r="F4756" i="10"/>
  <c r="F4748" i="10"/>
  <c r="F4740" i="10"/>
  <c r="F4699" i="10"/>
  <c r="F4601" i="10"/>
  <c r="F4592" i="10"/>
  <c r="F4558" i="10"/>
  <c r="F4512" i="10"/>
  <c r="F4503" i="10"/>
  <c r="F4480" i="10"/>
  <c r="F4471" i="10"/>
  <c r="F4448" i="10"/>
  <c r="F5568" i="10"/>
  <c r="F5530" i="10"/>
  <c r="F5469" i="10"/>
  <c r="F5443" i="10"/>
  <c r="F5431" i="10"/>
  <c r="F5411" i="10"/>
  <c r="F5379" i="10"/>
  <c r="F5347" i="10"/>
  <c r="F5315" i="10"/>
  <c r="F5306" i="10"/>
  <c r="F5291" i="10"/>
  <c r="F5233" i="10"/>
  <c r="F5193" i="10"/>
  <c r="F5173" i="10"/>
  <c r="F4975" i="10"/>
  <c r="F4938" i="10"/>
  <c r="F5588" i="10"/>
  <c r="F5565" i="10"/>
  <c r="F4947" i="10"/>
  <c r="F4942" i="10"/>
  <c r="F4916" i="10"/>
  <c r="F4911" i="10"/>
  <c r="F4893" i="10"/>
  <c r="F4884" i="10"/>
  <c r="F4852" i="10"/>
  <c r="F4829" i="10"/>
  <c r="F4661" i="10"/>
  <c r="F4600" i="10"/>
  <c r="F4577" i="10"/>
  <c r="F4511" i="10"/>
  <c r="F4498" i="10"/>
  <c r="F4456" i="10"/>
  <c r="F4438" i="10"/>
  <c r="F5557" i="10"/>
  <c r="F5524" i="10"/>
  <c r="F5492" i="10"/>
  <c r="F5148" i="10"/>
  <c r="F5608" i="10"/>
  <c r="F5602" i="10"/>
  <c r="F5582" i="10"/>
  <c r="F5570" i="10"/>
  <c r="F5538" i="10"/>
  <c r="F5512" i="10"/>
  <c r="F5506" i="10"/>
  <c r="F5477" i="10"/>
  <c r="F5451" i="10"/>
  <c r="F5419" i="10"/>
  <c r="F5387" i="10"/>
  <c r="F5355" i="10"/>
  <c r="F5323" i="10"/>
  <c r="F5290" i="10"/>
  <c r="F5217" i="10"/>
  <c r="F4983" i="10"/>
  <c r="F4978" i="10"/>
  <c r="F4888" i="10"/>
  <c r="F4883" i="10"/>
  <c r="F4856" i="10"/>
  <c r="F4824" i="10"/>
  <c r="F4796" i="10"/>
  <c r="F5580" i="10"/>
  <c r="F5605" i="10"/>
  <c r="F5596" i="10"/>
  <c r="F5593" i="10"/>
  <c r="F5587" i="10"/>
  <c r="F5573" i="10"/>
  <c r="F5564" i="10"/>
  <c r="F5561" i="10"/>
  <c r="F5555" i="10"/>
  <c r="F5532" i="10"/>
  <c r="F5529" i="10"/>
  <c r="F5497" i="10"/>
  <c r="F5491" i="10"/>
  <c r="F5468" i="10"/>
  <c r="F5465" i="10"/>
  <c r="F5462" i="10"/>
  <c r="F5442" i="10"/>
  <c r="F5436" i="10"/>
  <c r="F5346" i="10"/>
  <c r="F5314" i="10"/>
  <c r="F5299" i="10"/>
  <c r="F5293" i="10"/>
  <c r="F5261" i="10"/>
  <c r="F5241" i="10"/>
  <c r="F5238" i="10"/>
  <c r="F5201" i="10"/>
  <c r="F5111" i="10"/>
  <c r="F5103" i="10"/>
  <c r="F5087" i="10"/>
  <c r="F5059" i="10"/>
  <c r="F5047" i="10"/>
  <c r="F5043" i="10"/>
  <c r="F5035" i="10"/>
  <c r="F5031" i="10"/>
  <c r="F5027" i="10"/>
  <c r="F5023" i="10"/>
  <c r="F5019" i="10"/>
  <c r="F5015" i="10"/>
  <c r="F5011" i="10"/>
  <c r="F5007" i="10"/>
  <c r="F5003" i="10"/>
  <c r="F4999" i="10"/>
  <c r="F4995" i="10"/>
  <c r="F4991" i="10"/>
  <c r="F4987" i="10"/>
  <c r="F4982" i="10"/>
  <c r="F4973" i="10"/>
  <c r="F4955" i="10"/>
  <c r="F4950" i="10"/>
  <c r="F4941" i="10"/>
  <c r="F4919" i="10"/>
  <c r="F4910" i="10"/>
  <c r="F4892" i="10"/>
  <c r="F4869" i="10"/>
  <c r="F4860" i="10"/>
  <c r="F4837" i="10"/>
  <c r="F4828" i="10"/>
  <c r="F4610" i="10"/>
  <c r="F4528" i="10"/>
  <c r="F4427" i="10"/>
  <c r="F4423" i="10"/>
  <c r="F4395" i="10"/>
  <c r="F4363" i="10"/>
  <c r="F4349" i="10"/>
  <c r="F4299" i="10"/>
  <c r="F4174" i="10"/>
  <c r="F4048" i="10"/>
  <c r="F3993" i="10"/>
  <c r="F3977" i="10"/>
  <c r="F3957" i="10"/>
  <c r="F3907" i="10"/>
  <c r="F3891" i="10"/>
  <c r="F3886" i="10"/>
  <c r="F3875" i="10"/>
  <c r="F3859" i="10"/>
  <c r="F3844" i="10"/>
  <c r="F3835" i="10"/>
  <c r="F3819" i="10"/>
  <c r="F3779" i="10"/>
  <c r="F3763" i="10"/>
  <c r="F3745" i="10"/>
  <c r="F3729" i="10"/>
  <c r="F3713" i="10"/>
  <c r="F3699" i="10"/>
  <c r="F3694" i="10"/>
  <c r="F3628" i="10"/>
  <c r="F3614" i="10"/>
  <c r="F3579" i="10"/>
  <c r="F3498" i="10"/>
  <c r="F3345" i="10"/>
  <c r="F3194" i="10"/>
  <c r="F3131" i="10"/>
  <c r="F3096" i="10"/>
  <c r="F3061" i="10"/>
  <c r="F3045" i="10"/>
  <c r="F3029" i="10"/>
  <c r="F2958" i="10"/>
  <c r="F2938" i="10"/>
  <c r="F2891" i="10"/>
  <c r="F2845" i="10"/>
  <c r="F2749" i="10"/>
  <c r="F2744" i="10"/>
  <c r="F2696" i="10"/>
  <c r="F2662" i="10"/>
  <c r="F2633" i="10"/>
  <c r="F2552" i="10"/>
  <c r="F2540" i="10"/>
  <c r="F2460" i="10"/>
  <c r="F2456" i="10"/>
  <c r="F2417" i="10"/>
  <c r="F2372" i="10"/>
  <c r="F2308" i="10"/>
  <c r="F2292" i="10"/>
  <c r="F2272" i="10"/>
  <c r="F2267" i="10"/>
  <c r="F2247" i="10"/>
  <c r="F2212" i="10"/>
  <c r="F2208" i="10"/>
  <c r="F2167" i="10"/>
  <c r="F2082" i="10"/>
  <c r="F2072" i="10"/>
  <c r="F2067" i="10"/>
  <c r="F1964" i="10"/>
  <c r="F1959" i="10"/>
  <c r="F1923" i="10"/>
  <c r="F1912" i="10"/>
  <c r="F1900" i="10"/>
  <c r="F1829" i="10"/>
  <c r="F1692" i="10"/>
  <c r="F1649" i="10"/>
  <c r="F1567" i="10"/>
  <c r="F1517" i="10"/>
  <c r="F1407" i="10"/>
  <c r="F1360" i="10"/>
  <c r="F1222" i="10"/>
  <c r="F1174" i="10"/>
  <c r="F1162" i="10"/>
  <c r="F1158" i="10"/>
  <c r="F1154" i="10"/>
  <c r="F1107" i="10"/>
  <c r="F1028" i="10"/>
  <c r="F990" i="10"/>
  <c r="F778" i="10"/>
  <c r="F4639" i="10"/>
  <c r="F4607" i="10"/>
  <c r="F4571" i="10"/>
  <c r="F4539" i="10"/>
  <c r="F4070" i="10"/>
  <c r="F4066" i="10"/>
  <c r="F4062" i="10"/>
  <c r="F3545" i="10"/>
  <c r="F3528" i="10"/>
  <c r="F3508" i="10"/>
  <c r="F3492" i="10"/>
  <c r="F3472" i="10"/>
  <c r="F3307" i="10"/>
  <c r="F3084" i="10"/>
  <c r="F3013" i="10"/>
  <c r="F2942" i="10"/>
  <c r="F2890" i="10"/>
  <c r="F2870" i="10"/>
  <c r="F2616" i="10"/>
  <c r="F2605" i="10"/>
  <c r="F2296" i="10"/>
  <c r="F2271" i="10"/>
  <c r="F2166" i="10"/>
  <c r="F2044" i="10"/>
  <c r="F1882" i="10"/>
  <c r="F1877" i="10"/>
  <c r="F1846" i="10"/>
  <c r="F1778" i="10"/>
  <c r="F1600" i="10"/>
  <c r="F1556" i="10"/>
  <c r="F1493" i="10"/>
  <c r="F1429" i="10"/>
  <c r="F1369" i="10"/>
  <c r="F1267" i="10"/>
  <c r="F1258" i="10"/>
  <c r="F1115" i="10"/>
  <c r="F1096" i="10"/>
  <c r="F963" i="10"/>
  <c r="F873" i="10"/>
  <c r="F856" i="10"/>
  <c r="F777" i="10"/>
  <c r="F758" i="10"/>
  <c r="F4464" i="10"/>
  <c r="F4455" i="10"/>
  <c r="F4446" i="10"/>
  <c r="F4442" i="10"/>
  <c r="F4403" i="10"/>
  <c r="F4371" i="10"/>
  <c r="F4307" i="10"/>
  <c r="F4008" i="10"/>
  <c r="F3992" i="10"/>
  <c r="F3981" i="10"/>
  <c r="F3976" i="10"/>
  <c r="F3945" i="10"/>
  <c r="F3940" i="10"/>
  <c r="F3906" i="10"/>
  <c r="F3890" i="10"/>
  <c r="F3874" i="10"/>
  <c r="F3858" i="10"/>
  <c r="F3839" i="10"/>
  <c r="F3823" i="10"/>
  <c r="F3804" i="10"/>
  <c r="F3799" i="10"/>
  <c r="F3788" i="10"/>
  <c r="F3756" i="10"/>
  <c r="F3698" i="10"/>
  <c r="F3682" i="10"/>
  <c r="F3578" i="10"/>
  <c r="F3241" i="10"/>
  <c r="F3215" i="10"/>
  <c r="F3186" i="10"/>
  <c r="F3162" i="10"/>
  <c r="F3123" i="10"/>
  <c r="F3049" i="10"/>
  <c r="F2983" i="10"/>
  <c r="F2966" i="10"/>
  <c r="F2894" i="10"/>
  <c r="F2875" i="10"/>
  <c r="F2711" i="10"/>
  <c r="F2620" i="10"/>
  <c r="F2568" i="10"/>
  <c r="F2556" i="10"/>
  <c r="F2545" i="10"/>
  <c r="F2533" i="10"/>
  <c r="F2500" i="10"/>
  <c r="F2469" i="10"/>
  <c r="F2464" i="10"/>
  <c r="F2356" i="10"/>
  <c r="F2276" i="10"/>
  <c r="F2256" i="10"/>
  <c r="F2150" i="10"/>
  <c r="F2107" i="10"/>
  <c r="F2102" i="10"/>
  <c r="F2056" i="10"/>
  <c r="F2043" i="10"/>
  <c r="F1807" i="10"/>
  <c r="F1757" i="10"/>
  <c r="F1680" i="10"/>
  <c r="F1599" i="10"/>
  <c r="F1551" i="10"/>
  <c r="F1535" i="10"/>
  <c r="F1525" i="10"/>
  <c r="F1353" i="10"/>
  <c r="F1253" i="10"/>
  <c r="F1221" i="10"/>
  <c r="F1157" i="10"/>
  <c r="F1114" i="10"/>
  <c r="F1110" i="10"/>
  <c r="F1056" i="10"/>
  <c r="F1044" i="10"/>
  <c r="F995" i="10"/>
  <c r="F924" i="10"/>
  <c r="F766" i="10"/>
  <c r="F4788" i="10"/>
  <c r="F4678" i="10"/>
  <c r="F4650" i="10"/>
  <c r="F4615" i="10"/>
  <c r="F4581" i="10"/>
  <c r="F4547" i="10"/>
  <c r="F4408" i="10"/>
  <c r="F4252" i="10"/>
  <c r="F4248" i="10"/>
  <c r="F4210" i="10"/>
  <c r="F4029" i="10"/>
  <c r="F4016" i="10"/>
  <c r="F3552" i="10"/>
  <c r="F3532" i="10"/>
  <c r="F3516" i="10"/>
  <c r="F3496" i="10"/>
  <c r="F3460" i="10"/>
  <c r="F3444" i="10"/>
  <c r="F3428" i="10"/>
  <c r="F3412" i="10"/>
  <c r="F3396" i="10"/>
  <c r="F3380" i="10"/>
  <c r="F3364" i="10"/>
  <c r="F3348" i="10"/>
  <c r="F3315" i="10"/>
  <c r="F2976" i="10"/>
  <c r="F2970" i="10"/>
  <c r="F2946" i="10"/>
  <c r="F2874" i="10"/>
  <c r="F2849" i="10"/>
  <c r="F2825" i="10"/>
  <c r="F2766" i="10"/>
  <c r="F2761" i="10"/>
  <c r="F2724" i="10"/>
  <c r="F2719" i="10"/>
  <c r="F2681" i="10"/>
  <c r="F2509" i="10"/>
  <c r="F2468" i="10"/>
  <c r="F2380" i="10"/>
  <c r="F2316" i="10"/>
  <c r="F2255" i="10"/>
  <c r="F2236" i="10"/>
  <c r="F2132" i="10"/>
  <c r="F2127" i="10"/>
  <c r="F1756" i="10"/>
  <c r="F1740" i="10"/>
  <c r="F1705" i="10"/>
  <c r="F1469" i="10"/>
  <c r="F1352" i="10"/>
  <c r="F1242" i="10"/>
  <c r="F1185" i="10"/>
  <c r="F1181" i="10"/>
  <c r="F1176" i="10"/>
  <c r="F1021" i="10"/>
  <c r="F1000" i="10"/>
  <c r="F928" i="10"/>
  <c r="F919" i="10"/>
  <c r="F765" i="10"/>
  <c r="F4504" i="10"/>
  <c r="F4472" i="10"/>
  <c r="F4463" i="10"/>
  <c r="F4440" i="10"/>
  <c r="F4430" i="10"/>
  <c r="F4411" i="10"/>
  <c r="F4379" i="10"/>
  <c r="F4333" i="10"/>
  <c r="F4315" i="10"/>
  <c r="F4230" i="10"/>
  <c r="F4214" i="10"/>
  <c r="F4041" i="10"/>
  <c r="F4024" i="10"/>
  <c r="F4001" i="10"/>
  <c r="F3985" i="10"/>
  <c r="F3969" i="10"/>
  <c r="F3932" i="10"/>
  <c r="F3915" i="10"/>
  <c r="F3899" i="10"/>
  <c r="F3894" i="10"/>
  <c r="F3883" i="10"/>
  <c r="F3878" i="10"/>
  <c r="F3867" i="10"/>
  <c r="F3862" i="10"/>
  <c r="F3851" i="10"/>
  <c r="F3827" i="10"/>
  <c r="F3803" i="10"/>
  <c r="F3787" i="10"/>
  <c r="F3771" i="10"/>
  <c r="F3755" i="10"/>
  <c r="F3737" i="10"/>
  <c r="F3702" i="10"/>
  <c r="F3686" i="10"/>
  <c r="F3667" i="10"/>
  <c r="F3577" i="10"/>
  <c r="F3526" i="10"/>
  <c r="F3506" i="10"/>
  <c r="F3490" i="10"/>
  <c r="F3470" i="10"/>
  <c r="F3178" i="10"/>
  <c r="F3147" i="10"/>
  <c r="F3069" i="10"/>
  <c r="F3064" i="10"/>
  <c r="F3053" i="10"/>
  <c r="F3037" i="10"/>
  <c r="F2925" i="10"/>
  <c r="F2898" i="10"/>
  <c r="F2858" i="10"/>
  <c r="F2791" i="10"/>
  <c r="F2732" i="10"/>
  <c r="F2672" i="10"/>
  <c r="F2668" i="10"/>
  <c r="F2572" i="10"/>
  <c r="F2508" i="10"/>
  <c r="F2365" i="10"/>
  <c r="F2360" i="10"/>
  <c r="F2340" i="10"/>
  <c r="F2299" i="10"/>
  <c r="F2240" i="10"/>
  <c r="F2131" i="10"/>
  <c r="F2112" i="10"/>
  <c r="F2027" i="10"/>
  <c r="F1996" i="10"/>
  <c r="F1991" i="10"/>
  <c r="F1955" i="10"/>
  <c r="F1813" i="10"/>
  <c r="F1761" i="10"/>
  <c r="F1657" i="10"/>
  <c r="F1652" i="10"/>
  <c r="F1533" i="10"/>
  <c r="F1510" i="10"/>
  <c r="F1446" i="10"/>
  <c r="F1238" i="10"/>
  <c r="F1134" i="10"/>
  <c r="F1054" i="10"/>
  <c r="F999" i="10"/>
  <c r="F898" i="10"/>
  <c r="F874" i="10"/>
  <c r="F4820" i="10"/>
  <c r="F4792" i="10"/>
  <c r="F4772" i="10"/>
  <c r="F4703" i="10"/>
  <c r="F4677" i="10"/>
  <c r="F4670" i="10"/>
  <c r="F4658" i="10"/>
  <c r="F4623" i="10"/>
  <c r="F4589" i="10"/>
  <c r="F4555" i="10"/>
  <c r="F4523" i="10"/>
  <c r="F4045" i="10"/>
  <c r="F3480" i="10"/>
  <c r="F3323" i="10"/>
  <c r="F3314" i="10"/>
  <c r="F3233" i="10"/>
  <c r="F3219" i="10"/>
  <c r="F3076" i="10"/>
  <c r="F3021" i="10"/>
  <c r="F2950" i="10"/>
  <c r="F2882" i="10"/>
  <c r="F2878" i="10"/>
  <c r="F2853" i="10"/>
  <c r="F2833" i="10"/>
  <c r="F2770" i="10"/>
  <c r="F2727" i="10"/>
  <c r="F2697" i="10"/>
  <c r="F2684" i="10"/>
  <c r="F2676" i="10"/>
  <c r="F2650" i="10"/>
  <c r="F2634" i="10"/>
  <c r="F2618" i="10"/>
  <c r="F2476" i="10"/>
  <c r="F2472" i="10"/>
  <c r="F2453" i="10"/>
  <c r="F2448" i="10"/>
  <c r="F2428" i="10"/>
  <c r="F2364" i="10"/>
  <c r="F2345" i="10"/>
  <c r="F2239" i="10"/>
  <c r="F2228" i="10"/>
  <c r="F2158" i="10"/>
  <c r="F2089" i="10"/>
  <c r="F1885" i="10"/>
  <c r="F1389" i="10"/>
  <c r="F1299" i="10"/>
  <c r="F1269" i="10"/>
  <c r="F1251" i="10"/>
  <c r="F1193" i="10"/>
  <c r="F1081" i="10"/>
  <c r="F1067" i="10"/>
  <c r="F1063" i="10"/>
  <c r="F927" i="10"/>
  <c r="F886" i="10"/>
  <c r="F840" i="10"/>
  <c r="F4428" i="10"/>
  <c r="F4419" i="10"/>
  <c r="F4387" i="10"/>
  <c r="F4355" i="10"/>
  <c r="F4323" i="10"/>
  <c r="F4292" i="10"/>
  <c r="F4040" i="10"/>
  <c r="F4000" i="10"/>
  <c r="F3984" i="10"/>
  <c r="F3973" i="10"/>
  <c r="F3968" i="10"/>
  <c r="F3948" i="10"/>
  <c r="F3914" i="10"/>
  <c r="F3882" i="10"/>
  <c r="F3866" i="10"/>
  <c r="F3850" i="10"/>
  <c r="F3831" i="10"/>
  <c r="F3796" i="10"/>
  <c r="F3791" i="10"/>
  <c r="F3780" i="10"/>
  <c r="F3775" i="10"/>
  <c r="F3759" i="10"/>
  <c r="F3746" i="10"/>
  <c r="F3741" i="10"/>
  <c r="F3730" i="10"/>
  <c r="F3725" i="10"/>
  <c r="F3714" i="10"/>
  <c r="F3695" i="10"/>
  <c r="F3690" i="10"/>
  <c r="F3620" i="10"/>
  <c r="F3596" i="10"/>
  <c r="F3587" i="10"/>
  <c r="F3474" i="10"/>
  <c r="F3362" i="10"/>
  <c r="F3346" i="10"/>
  <c r="F3328" i="10"/>
  <c r="F3259" i="10"/>
  <c r="F2935" i="10"/>
  <c r="F2902" i="10"/>
  <c r="F2745" i="10"/>
  <c r="F2735" i="10"/>
  <c r="F2536" i="10"/>
  <c r="F2512" i="10"/>
  <c r="F2489" i="10"/>
  <c r="F2480" i="10"/>
  <c r="F2408" i="10"/>
  <c r="F2388" i="10"/>
  <c r="F2305" i="10"/>
  <c r="F2227" i="10"/>
  <c r="F2223" i="10"/>
  <c r="F2142" i="10"/>
  <c r="F2011" i="10"/>
  <c r="F1948" i="10"/>
  <c r="F1943" i="10"/>
  <c r="F1821" i="10"/>
  <c r="F1804" i="10"/>
  <c r="F1754" i="10"/>
  <c r="F1738" i="10"/>
  <c r="F1724" i="10"/>
  <c r="F1713" i="10"/>
  <c r="F1688" i="10"/>
  <c r="F1672" i="10"/>
  <c r="F1656" i="10"/>
  <c r="F1644" i="10"/>
  <c r="F1636" i="10"/>
  <c r="F1573" i="10"/>
  <c r="F1454" i="10"/>
  <c r="F1371" i="10"/>
  <c r="F1302" i="10"/>
  <c r="F1197" i="10"/>
  <c r="F1071" i="10"/>
  <c r="F1024" i="10"/>
  <c r="F954" i="10"/>
  <c r="F913" i="10"/>
  <c r="F4855" i="10"/>
  <c r="F4847" i="10"/>
  <c r="F4839" i="10"/>
  <c r="F4831" i="10"/>
  <c r="F4702" i="10"/>
  <c r="F4669" i="10"/>
  <c r="F4662" i="10"/>
  <c r="F4631" i="10"/>
  <c r="F4597" i="10"/>
  <c r="F4563" i="10"/>
  <c r="F4531" i="10"/>
  <c r="F4499" i="10"/>
  <c r="F4457" i="10"/>
  <c r="F4414" i="10"/>
  <c r="F4382" i="10"/>
  <c r="F4106" i="10"/>
  <c r="F4053" i="10"/>
  <c r="F3679" i="10"/>
  <c r="F3654" i="10"/>
  <c r="F3605" i="10"/>
  <c r="F3560" i="10"/>
  <c r="F3452" i="10"/>
  <c r="F3356" i="10"/>
  <c r="F3223" i="10"/>
  <c r="F2954" i="10"/>
  <c r="F2934" i="10"/>
  <c r="F2917" i="10"/>
  <c r="F2886" i="10"/>
  <c r="F2862" i="10"/>
  <c r="F2837" i="10"/>
  <c r="F2800" i="10"/>
  <c r="F2670" i="10"/>
  <c r="F2309" i="10"/>
  <c r="F2184" i="10"/>
  <c r="F2068" i="10"/>
  <c r="F2035" i="10"/>
  <c r="F2016" i="10"/>
  <c r="F1988" i="10"/>
  <c r="F1983" i="10"/>
  <c r="F1947" i="10"/>
  <c r="F1924" i="10"/>
  <c r="F1919" i="10"/>
  <c r="F1803" i="10"/>
  <c r="F1748" i="10"/>
  <c r="F1708" i="10"/>
  <c r="F1697" i="10"/>
  <c r="F1518" i="10"/>
  <c r="F1453" i="10"/>
  <c r="F1333" i="10"/>
  <c r="F1283" i="10"/>
  <c r="F1205" i="10"/>
  <c r="F1201" i="10"/>
  <c r="F1142" i="10"/>
  <c r="F1082" i="10"/>
  <c r="F1080" i="10"/>
  <c r="F1029" i="10"/>
  <c r="F975" i="10"/>
  <c r="F878" i="10"/>
  <c r="F664" i="10"/>
  <c r="F513" i="10"/>
  <c r="F489" i="10"/>
  <c r="F430" i="10"/>
  <c r="F415" i="10"/>
  <c r="F408" i="10"/>
  <c r="F298" i="10"/>
  <c r="F260" i="10"/>
  <c r="F250" i="10"/>
  <c r="F189" i="10"/>
  <c r="F119" i="10"/>
  <c r="F48" i="10"/>
  <c r="F26" i="10"/>
  <c r="F14" i="10"/>
  <c r="F624" i="10"/>
  <c r="F488" i="10"/>
  <c r="F472" i="10"/>
  <c r="F454" i="10"/>
  <c r="F418" i="10"/>
  <c r="F406" i="10"/>
  <c r="F374" i="10"/>
  <c r="F306" i="10"/>
  <c r="F259" i="10"/>
  <c r="F245" i="10"/>
  <c r="F219" i="10"/>
  <c r="F169" i="10"/>
  <c r="F163" i="10"/>
  <c r="F156" i="10"/>
  <c r="F131" i="10"/>
  <c r="F107" i="10"/>
  <c r="F66" i="10"/>
  <c r="F802" i="10"/>
  <c r="F743" i="10"/>
  <c r="F701" i="10"/>
  <c r="F676" i="10"/>
  <c r="F498" i="10"/>
  <c r="F471" i="10"/>
  <c r="F451" i="10"/>
  <c r="F354" i="10"/>
  <c r="F323" i="10"/>
  <c r="F235" i="10"/>
  <c r="F229" i="10"/>
  <c r="F218" i="10"/>
  <c r="F81" i="10"/>
  <c r="F42" i="10"/>
  <c r="F725" i="10"/>
  <c r="F720" i="10"/>
  <c r="F570" i="10"/>
  <c r="F553" i="10"/>
  <c r="F383" i="10"/>
  <c r="F234" i="10"/>
  <c r="F196" i="10"/>
  <c r="F129" i="10"/>
  <c r="F123" i="10"/>
  <c r="F782" i="10"/>
  <c r="F641" i="10"/>
  <c r="F569" i="10"/>
  <c r="F465" i="10"/>
  <c r="F438" i="10"/>
  <c r="F382" i="10"/>
  <c r="F272" i="10"/>
  <c r="F266" i="10"/>
  <c r="F243" i="10"/>
  <c r="F228" i="10"/>
  <c r="F211" i="10"/>
  <c r="F73" i="10"/>
  <c r="F709" i="10"/>
  <c r="F704" i="10"/>
  <c r="F627" i="10"/>
  <c r="F506" i="10"/>
  <c r="F437" i="10"/>
  <c r="F426" i="10"/>
  <c r="F411" i="10"/>
  <c r="F186" i="10"/>
  <c r="F153" i="10"/>
  <c r="F147" i="10"/>
  <c r="F140" i="10"/>
  <c r="F111" i="10"/>
  <c r="F91" i="10"/>
  <c r="F85" i="10"/>
  <c r="F78" i="10"/>
  <c r="F56" i="10"/>
  <c r="F34" i="10"/>
  <c r="F708" i="10"/>
  <c r="F578" i="10"/>
  <c r="F546" i="10"/>
  <c r="F514" i="10"/>
  <c r="F490" i="10"/>
  <c r="F375" i="10"/>
  <c r="F366" i="10"/>
  <c r="F338" i="10"/>
  <c r="F280" i="10"/>
  <c r="F252" i="10"/>
  <c r="F194" i="10"/>
  <c r="F127" i="10"/>
  <c r="F116" i="10"/>
  <c r="F62" i="10"/>
  <c r="F762" i="10"/>
  <c r="F688" i="10"/>
  <c r="F615" i="10"/>
  <c r="F545" i="10"/>
  <c r="F504" i="10"/>
  <c r="F311" i="10"/>
  <c r="F275" i="10"/>
  <c r="F251" i="10"/>
  <c r="F246" i="10"/>
  <c r="F237" i="10"/>
  <c r="F132" i="10"/>
  <c r="F83" i="10"/>
  <c r="F3478" i="10" l="1"/>
  <c r="F22" i="10"/>
  <c r="F3115" i="10"/>
  <c r="F2604" i="10"/>
  <c r="F2674" i="10"/>
  <c r="F2630" i="10"/>
  <c r="F2544" i="10"/>
  <c r="F2960" i="10"/>
  <c r="F5325" i="10"/>
  <c r="F364" i="10"/>
  <c r="F4805" i="10"/>
  <c r="F4781" i="10"/>
  <c r="F2452" i="10"/>
  <c r="F5076" i="10"/>
  <c r="F5116" i="10"/>
  <c r="F3721" i="10"/>
  <c r="F5446" i="10"/>
  <c r="F5317" i="10"/>
  <c r="F4608" i="10"/>
  <c r="F2680" i="10"/>
  <c r="F3416" i="10"/>
  <c r="F5092" i="10"/>
  <c r="F1243" i="10"/>
  <c r="F5282" i="10"/>
  <c r="F5034" i="10"/>
  <c r="F5405" i="10"/>
  <c r="F2839" i="10"/>
  <c r="F4184" i="10"/>
  <c r="F4632" i="10"/>
  <c r="F5227" i="10"/>
  <c r="F3664" i="10"/>
  <c r="F2538" i="10"/>
  <c r="F5300" i="10"/>
  <c r="F5389" i="10"/>
  <c r="F554" i="10"/>
  <c r="F1563" i="10"/>
  <c r="F1270" i="10"/>
  <c r="F2324" i="10"/>
  <c r="F492" i="10"/>
  <c r="F4244" i="10"/>
  <c r="F616" i="10"/>
  <c r="F868" i="10"/>
  <c r="F1799" i="10"/>
  <c r="F5068" i="10"/>
  <c r="F4404" i="10"/>
  <c r="F2642" i="10"/>
  <c r="F4260" i="10"/>
  <c r="F2291" i="10"/>
  <c r="F2713" i="10"/>
  <c r="F4689" i="10"/>
  <c r="F4412" i="10"/>
  <c r="F584" i="10"/>
  <c r="F1673" i="10"/>
  <c r="F5060" i="10"/>
  <c r="F2159" i="10"/>
  <c r="F3298" i="10"/>
  <c r="F2598" i="10"/>
  <c r="F2096" i="10"/>
  <c r="F714" i="10"/>
  <c r="F817" i="10"/>
  <c r="F3918" i="10"/>
  <c r="F948" i="10"/>
  <c r="F525" i="10"/>
  <c r="F1170" i="10"/>
  <c r="F540" i="10"/>
  <c r="F1109" i="10"/>
  <c r="F309" i="10"/>
  <c r="F1210" i="10"/>
  <c r="F3408" i="10"/>
  <c r="F2554" i="10"/>
  <c r="F1814" i="10"/>
  <c r="F1872" i="10"/>
  <c r="F3556" i="10"/>
  <c r="F2404" i="10"/>
  <c r="F1862" i="10"/>
  <c r="F1665" i="10"/>
  <c r="F1646" i="10"/>
  <c r="F2530" i="10"/>
  <c r="F897" i="10"/>
  <c r="F2560" i="10"/>
  <c r="F262" i="10"/>
  <c r="F1192" i="10"/>
  <c r="F2989" i="10"/>
  <c r="F1853" i="10"/>
  <c r="F1548" i="10"/>
  <c r="F2363" i="10"/>
  <c r="F2168" i="10"/>
  <c r="F2420" i="10"/>
  <c r="F1808" i="10"/>
  <c r="F600" i="10"/>
  <c r="F3332" i="10"/>
  <c r="F2141" i="10"/>
  <c r="F1136" i="10"/>
  <c r="F4707" i="10"/>
  <c r="F1259" i="10"/>
  <c r="F5064" i="10"/>
  <c r="F982" i="10"/>
  <c r="F2588" i="10"/>
  <c r="F63" i="10"/>
  <c r="F1822" i="10"/>
  <c r="F804" i="10"/>
  <c r="F281" i="10"/>
  <c r="F1769" i="10"/>
  <c r="F2143" i="10"/>
  <c r="F2868" i="10"/>
  <c r="F5503" i="10"/>
  <c r="F2320" i="10"/>
  <c r="F4147" i="10"/>
  <c r="F2459" i="10"/>
  <c r="F5410" i="10"/>
  <c r="F3306" i="10"/>
  <c r="F4753" i="10"/>
  <c r="F4578" i="10"/>
  <c r="F5434" i="10"/>
  <c r="F1845" i="10"/>
  <c r="F5171" i="10"/>
  <c r="F4033" i="10"/>
  <c r="F5370" i="10"/>
  <c r="F5278" i="10"/>
  <c r="F5030" i="10"/>
  <c r="F1053" i="10"/>
  <c r="F1388" i="10"/>
  <c r="F1290" i="10"/>
  <c r="F2263" i="10"/>
  <c r="F1020" i="10"/>
  <c r="F5170" i="10"/>
  <c r="F3554" i="10"/>
  <c r="F5172" i="10"/>
  <c r="F5362" i="10"/>
  <c r="F4049" i="10"/>
  <c r="F4711" i="10"/>
  <c r="F1837" i="10"/>
  <c r="F1254" i="10"/>
  <c r="F2708" i="10"/>
  <c r="F5604" i="10"/>
  <c r="F4518" i="10"/>
  <c r="F5305" i="10"/>
  <c r="F4519" i="10"/>
  <c r="F5458" i="10"/>
  <c r="F38" i="10"/>
  <c r="F2181" i="10"/>
  <c r="F1420" i="10"/>
  <c r="F4543" i="10"/>
  <c r="F567" i="10"/>
  <c r="F144" i="10"/>
  <c r="F543" i="10"/>
  <c r="F674" i="10"/>
  <c r="F2040" i="10"/>
  <c r="F3540" i="10"/>
  <c r="F3989" i="10"/>
  <c r="F479" i="10"/>
  <c r="F829" i="10"/>
  <c r="F1018" i="10"/>
  <c r="F1326" i="10"/>
  <c r="F3659" i="10"/>
  <c r="F4069" i="10"/>
  <c r="F4272" i="10"/>
  <c r="F4487" i="10"/>
  <c r="F4586" i="10"/>
  <c r="F4719" i="10"/>
  <c r="F176" i="10"/>
  <c r="F1324" i="10"/>
  <c r="F3388" i="10"/>
  <c r="F2081" i="10"/>
  <c r="F120" i="10"/>
  <c r="F3390" i="10"/>
  <c r="F3107" i="10"/>
  <c r="F2424" i="10"/>
  <c r="F2218" i="10"/>
  <c r="F4172" i="10"/>
  <c r="F1427" i="10"/>
  <c r="F1487" i="10"/>
  <c r="F4389" i="10"/>
  <c r="F4508" i="10"/>
  <c r="F476" i="10"/>
  <c r="F2532" i="10"/>
  <c r="F5186" i="10"/>
  <c r="F619" i="10"/>
  <c r="F2057" i="10"/>
  <c r="F5311" i="10"/>
  <c r="F2172" i="10"/>
  <c r="F3562" i="10"/>
  <c r="F3687" i="10"/>
  <c r="F3836" i="10"/>
  <c r="F4434" i="10"/>
  <c r="F5138" i="10"/>
  <c r="F4825" i="10"/>
  <c r="F3669" i="10"/>
  <c r="F5584" i="10"/>
  <c r="F128" i="10"/>
  <c r="F313" i="10"/>
  <c r="F1215" i="10"/>
  <c r="F2287" i="10"/>
  <c r="F3322" i="10"/>
  <c r="F4280" i="10"/>
  <c r="F4552" i="10"/>
  <c r="F5258" i="10"/>
  <c r="F512" i="10"/>
  <c r="F2243" i="10"/>
  <c r="F2116" i="10"/>
  <c r="F1896" i="10"/>
  <c r="F1036" i="10"/>
  <c r="F5036" i="10"/>
  <c r="F231" i="10"/>
  <c r="F801" i="10"/>
  <c r="F404" i="10"/>
  <c r="F2548" i="10"/>
  <c r="F3783" i="10"/>
  <c r="F4996" i="10"/>
  <c r="F5509" i="10"/>
  <c r="F2294" i="10"/>
  <c r="F3871" i="10"/>
  <c r="F4946" i="10"/>
  <c r="F5110" i="10"/>
  <c r="F5518" i="10"/>
  <c r="F612" i="10"/>
  <c r="F3717" i="10"/>
  <c r="F4157" i="10"/>
  <c r="F286" i="10"/>
  <c r="F378" i="10"/>
  <c r="F984" i="10"/>
  <c r="F1952" i="10"/>
  <c r="F3204" i="10"/>
  <c r="F335" i="10"/>
  <c r="F2466" i="10"/>
  <c r="F5449" i="10"/>
  <c r="F5504" i="10"/>
  <c r="F5398" i="10"/>
  <c r="F82" i="10"/>
  <c r="F450" i="10"/>
  <c r="F1878" i="10"/>
  <c r="F3253" i="10"/>
  <c r="F3436" i="10"/>
  <c r="F4288" i="10"/>
  <c r="F4454" i="10"/>
  <c r="F3931" i="10"/>
  <c r="F2219" i="10"/>
  <c r="F5334" i="10"/>
  <c r="F4494" i="10"/>
  <c r="F562" i="10"/>
  <c r="F721" i="10"/>
  <c r="F4115" i="10"/>
  <c r="F4767" i="10"/>
  <c r="F5206" i="10"/>
  <c r="F520" i="10"/>
  <c r="F1945" i="10"/>
  <c r="F4675" i="10"/>
  <c r="F5154" i="10"/>
  <c r="F5457" i="10"/>
  <c r="F1135" i="10"/>
  <c r="F1536" i="10"/>
  <c r="F3290" i="10"/>
  <c r="F295" i="10"/>
  <c r="F1667" i="10"/>
  <c r="F4666" i="10"/>
  <c r="F904" i="10"/>
  <c r="F1195" i="10"/>
  <c r="F4619" i="10"/>
  <c r="F5328" i="10"/>
  <c r="F1954" i="10"/>
  <c r="F342" i="10"/>
  <c r="F197" i="10"/>
  <c r="F5199" i="10"/>
  <c r="F5179" i="10"/>
  <c r="F4972" i="10"/>
  <c r="F1367" i="10"/>
  <c r="F946" i="10"/>
  <c r="F5014" i="10"/>
  <c r="F359" i="10"/>
  <c r="F1511" i="10"/>
  <c r="F3722" i="10"/>
  <c r="F4178" i="10"/>
  <c r="F5236" i="10"/>
  <c r="F5358" i="10"/>
  <c r="F723" i="10"/>
  <c r="F1472" i="10"/>
  <c r="F1675" i="10"/>
  <c r="F2025" i="10"/>
  <c r="F3824" i="10"/>
  <c r="F3902" i="10"/>
  <c r="F4526" i="10"/>
  <c r="F4775" i="10"/>
  <c r="F4897" i="10"/>
  <c r="F5178" i="10"/>
  <c r="F5391" i="10"/>
  <c r="F5493" i="10"/>
  <c r="F978" i="10"/>
  <c r="F1141" i="10"/>
  <c r="F1921" i="10"/>
  <c r="F1953" i="10"/>
  <c r="F3760" i="10"/>
  <c r="F4585" i="10"/>
  <c r="F4727" i="10"/>
  <c r="F1052" i="10"/>
  <c r="F1228" i="10"/>
  <c r="F1783" i="10"/>
  <c r="F2105" i="10"/>
  <c r="F4122" i="10"/>
  <c r="F4681" i="10"/>
  <c r="F5152" i="10"/>
  <c r="F453" i="10"/>
  <c r="F635" i="10"/>
  <c r="F950" i="10"/>
  <c r="F1504" i="10"/>
  <c r="F2483" i="10"/>
  <c r="F3750" i="10"/>
  <c r="F4139" i="10"/>
  <c r="F4317" i="10"/>
  <c r="F4566" i="10"/>
  <c r="F4674" i="10"/>
  <c r="F4743" i="10"/>
  <c r="F5136" i="10"/>
  <c r="F5276" i="10"/>
  <c r="F5534" i="10"/>
  <c r="F5528" i="10"/>
  <c r="F5549" i="10"/>
  <c r="F2921" i="10"/>
  <c r="F241" i="10"/>
  <c r="F427" i="10"/>
  <c r="F755" i="10"/>
  <c r="F1585" i="10"/>
  <c r="F2352" i="10"/>
  <c r="F3658" i="10"/>
  <c r="F3887" i="10"/>
  <c r="F351" i="10"/>
  <c r="F205" i="10"/>
  <c r="F680" i="10"/>
  <c r="F3372" i="10"/>
  <c r="F3504" i="10"/>
  <c r="F2484" i="10"/>
  <c r="F3855" i="10"/>
  <c r="F2064" i="10"/>
  <c r="F2251" i="10"/>
  <c r="F4576" i="10"/>
  <c r="F1428" i="10"/>
  <c r="F4130" i="10"/>
  <c r="F4944" i="10"/>
  <c r="F213" i="10"/>
  <c r="F239" i="10"/>
  <c r="F1611" i="10"/>
  <c r="F5255" i="10"/>
  <c r="F184" i="10"/>
  <c r="F642" i="10"/>
  <c r="F968" i="10"/>
  <c r="F2275" i="10"/>
  <c r="F2644" i="10"/>
  <c r="F3767" i="10"/>
  <c r="F5094" i="10"/>
  <c r="F5501" i="10"/>
  <c r="F5597" i="10"/>
  <c r="F2658" i="10"/>
  <c r="F3139" i="10"/>
  <c r="F152" i="10"/>
  <c r="F249" i="10"/>
  <c r="F689" i="10"/>
  <c r="F1180" i="10"/>
  <c r="F1317" i="10"/>
  <c r="F2000" i="10"/>
  <c r="F2376" i="10"/>
  <c r="F3404" i="10"/>
  <c r="F5441" i="10"/>
  <c r="F5474" i="10"/>
  <c r="F1296" i="10"/>
  <c r="F394" i="10"/>
  <c r="F541" i="10"/>
  <c r="F4724" i="10"/>
  <c r="F4936" i="10"/>
  <c r="F5366" i="10"/>
  <c r="F318" i="10"/>
  <c r="F1186" i="10"/>
  <c r="F1512" i="10"/>
  <c r="F1683" i="10"/>
  <c r="F1944" i="10"/>
  <c r="F2225" i="10"/>
  <c r="F3583" i="10"/>
  <c r="F4325" i="10"/>
  <c r="F4646" i="10"/>
  <c r="F5146" i="10"/>
  <c r="F5294" i="10"/>
  <c r="F5456" i="10"/>
  <c r="F5586" i="10"/>
  <c r="F2962" i="10"/>
  <c r="F207" i="10"/>
  <c r="F370" i="10"/>
  <c r="F1274" i="10"/>
  <c r="F2090" i="10"/>
  <c r="F3863" i="10"/>
  <c r="F4017" i="10"/>
  <c r="F4551" i="10"/>
  <c r="F4735" i="10"/>
  <c r="F4768" i="10"/>
  <c r="F5352" i="10"/>
  <c r="F660" i="10"/>
  <c r="F1004" i="10"/>
  <c r="F1133" i="10"/>
  <c r="F2303" i="10"/>
  <c r="F4895" i="10"/>
  <c r="F1411" i="10"/>
  <c r="F5367" i="10"/>
  <c r="F5343" i="10"/>
  <c r="F310" i="10"/>
  <c r="F1001" i="10"/>
  <c r="F1403" i="10"/>
  <c r="F221" i="10"/>
  <c r="F333" i="10"/>
  <c r="F1323" i="10"/>
  <c r="F4202" i="10"/>
  <c r="F769" i="10"/>
  <c r="F4348" i="10"/>
  <c r="F687" i="10"/>
  <c r="F1419" i="10"/>
  <c r="F2515" i="10"/>
  <c r="F3522" i="10"/>
  <c r="F4146" i="10"/>
  <c r="F4413" i="10"/>
  <c r="F4516" i="10"/>
  <c r="F5044" i="10"/>
  <c r="F433" i="10"/>
  <c r="F564" i="10"/>
  <c r="F3593" i="10"/>
  <c r="F3854" i="10"/>
  <c r="F4542" i="10"/>
  <c r="F4654" i="10"/>
  <c r="F4759" i="10"/>
  <c r="F5054" i="10"/>
  <c r="F5302" i="10"/>
  <c r="F5407" i="10"/>
  <c r="F5571" i="10"/>
  <c r="F2682" i="10"/>
  <c r="F1435" i="10"/>
  <c r="F3630" i="10"/>
  <c r="F3703" i="10"/>
  <c r="F841" i="10"/>
  <c r="F425" i="10"/>
  <c r="F1455" i="10"/>
  <c r="F2024" i="10"/>
  <c r="F2582" i="10"/>
  <c r="F3638" i="10"/>
  <c r="F2721" i="10"/>
  <c r="F302" i="10"/>
  <c r="F739" i="10"/>
  <c r="F892" i="10"/>
  <c r="F1211" i="10"/>
  <c r="F1495" i="10"/>
  <c r="F1800" i="10"/>
  <c r="F2179" i="10"/>
  <c r="F2293" i="10"/>
  <c r="F3646" i="10"/>
  <c r="F3956" i="10"/>
  <c r="F4057" i="10"/>
  <c r="F4665" i="10"/>
  <c r="F4797" i="10"/>
  <c r="F5263" i="10"/>
  <c r="F1016" i="10"/>
  <c r="F1194" i="10"/>
  <c r="F1488" i="10"/>
  <c r="F2235" i="10"/>
  <c r="F2285" i="10"/>
  <c r="F2507" i="10"/>
  <c r="F3336" i="10"/>
  <c r="F3434" i="10"/>
  <c r="F3988" i="10"/>
  <c r="F4058" i="10"/>
  <c r="F4584" i="10"/>
  <c r="F4692" i="10"/>
  <c r="F4791" i="10"/>
  <c r="F5118" i="10"/>
  <c r="F5198" i="10"/>
  <c r="F380" i="10"/>
  <c r="F643" i="10"/>
  <c r="F894" i="10"/>
  <c r="F1968" i="10"/>
  <c r="F2065" i="10"/>
  <c r="F303" i="10"/>
  <c r="F51" i="10"/>
  <c r="F1219" i="10"/>
  <c r="F1404" i="10"/>
  <c r="F1904" i="10"/>
  <c r="F1447" i="10"/>
  <c r="F1620" i="10"/>
  <c r="F849" i="10"/>
  <c r="F2524" i="10"/>
  <c r="F4887" i="10"/>
  <c r="F5599" i="10"/>
  <c r="F5086" i="10"/>
  <c r="F4186" i="10"/>
  <c r="F5374" i="10"/>
  <c r="F3640" i="10"/>
  <c r="F557" i="10"/>
  <c r="F118" i="10"/>
  <c r="F715" i="10"/>
  <c r="F761" i="10"/>
  <c r="F1848" i="10"/>
  <c r="F2224" i="10"/>
  <c r="F2301" i="10"/>
  <c r="F2523" i="10"/>
  <c r="F3683" i="10"/>
  <c r="F4081" i="10"/>
  <c r="F4170" i="10"/>
  <c r="F4706" i="10"/>
  <c r="F4913" i="10"/>
  <c r="F4952" i="10"/>
  <c r="F5350" i="10"/>
  <c r="F334" i="10"/>
  <c r="F901" i="10"/>
  <c r="F1172" i="10"/>
  <c r="F1387" i="10"/>
  <c r="F1928" i="10"/>
  <c r="F2516" i="10"/>
  <c r="F3370" i="10"/>
  <c r="F3450" i="10"/>
  <c r="F3800" i="10"/>
  <c r="F4074" i="10"/>
  <c r="F4194" i="10"/>
  <c r="F4626" i="10"/>
  <c r="F5383" i="10"/>
  <c r="F5415" i="10"/>
  <c r="F5607" i="10"/>
  <c r="F3080" i="10"/>
  <c r="F587" i="10"/>
  <c r="F1368" i="10"/>
  <c r="F2210" i="10"/>
  <c r="F3879" i="10"/>
  <c r="F4091" i="10"/>
  <c r="F640" i="10"/>
  <c r="F1471" i="10"/>
  <c r="F1503" i="10"/>
  <c r="F1638" i="10"/>
  <c r="F2097" i="10"/>
  <c r="F3538" i="10"/>
  <c r="F4645" i="10"/>
  <c r="F5275" i="10"/>
  <c r="F5422" i="10"/>
  <c r="F263" i="10"/>
  <c r="F1496" i="10"/>
  <c r="F2133" i="10"/>
  <c r="F3870" i="10"/>
  <c r="F4294" i="10"/>
  <c r="F4871" i="10"/>
  <c r="F5004" i="10"/>
  <c r="F5335" i="10"/>
  <c r="F5481" i="10"/>
  <c r="F5579" i="10"/>
  <c r="F5541" i="10"/>
  <c r="F2857" i="10"/>
  <c r="F112" i="10"/>
  <c r="F312" i="10"/>
  <c r="F344" i="10"/>
  <c r="F740" i="10"/>
  <c r="F1092" i="10"/>
  <c r="F1297" i="10"/>
  <c r="F2017" i="10"/>
  <c r="F3524" i="10"/>
  <c r="F4535" i="10"/>
  <c r="F255" i="10"/>
  <c r="F555" i="10"/>
  <c r="F1895" i="10"/>
  <c r="F4005" i="10"/>
  <c r="F1619" i="10"/>
  <c r="F4970" i="10"/>
  <c r="F5399" i="10"/>
  <c r="F5126" i="10"/>
  <c r="F5162" i="10"/>
  <c r="F5583" i="10"/>
  <c r="F4502" i="10"/>
  <c r="F5535" i="10"/>
  <c r="F5567" i="10"/>
  <c r="F551" i="10"/>
  <c r="F596" i="10"/>
  <c r="F764" i="10"/>
  <c r="F1993" i="10"/>
  <c r="F2164" i="10"/>
  <c r="F5496" i="10"/>
  <c r="F936" i="10"/>
  <c r="F5611" i="10"/>
  <c r="F628" i="10"/>
  <c r="F5475" i="10"/>
  <c r="F5544" i="10"/>
  <c r="F5378" i="10"/>
  <c r="F1376" i="10"/>
  <c r="F4256" i="10"/>
  <c r="F4478" i="10"/>
  <c r="F2758" i="10"/>
  <c r="F5467" i="10"/>
  <c r="F5592" i="10"/>
  <c r="F2041" i="10"/>
  <c r="F5239" i="10"/>
  <c r="F5353" i="10"/>
  <c r="F4628" i="10"/>
  <c r="F921" i="10"/>
  <c r="F1938" i="10"/>
  <c r="F5232" i="10"/>
  <c r="F780" i="10"/>
  <c r="F1728" i="10"/>
  <c r="F2328" i="10"/>
  <c r="F4495" i="10"/>
  <c r="F5483" i="10"/>
  <c r="F5338" i="10"/>
  <c r="F2700" i="10"/>
  <c r="F677" i="10"/>
  <c r="F4559" i="10"/>
  <c r="F2312" i="10"/>
  <c r="F1712" i="10"/>
  <c r="F5510" i="10"/>
  <c r="F5180" i="10"/>
  <c r="F5502" i="10"/>
  <c r="F4990" i="10"/>
  <c r="F5096" i="10"/>
  <c r="F5384" i="10"/>
  <c r="F5207" i="10"/>
  <c r="F711" i="10"/>
  <c r="F1906" i="10"/>
  <c r="F1188" i="10"/>
  <c r="F1914" i="10"/>
  <c r="F1977" i="10"/>
  <c r="F2182" i="10"/>
  <c r="F3595" i="10"/>
  <c r="F4025" i="10"/>
  <c r="F4611" i="10"/>
  <c r="F4776" i="10"/>
  <c r="F5551" i="10"/>
  <c r="F2295" i="10"/>
  <c r="F4769" i="10"/>
  <c r="F4486" i="10"/>
  <c r="F5156" i="10"/>
  <c r="F5270" i="10"/>
  <c r="F2416" i="10"/>
  <c r="F4954" i="10"/>
  <c r="F5286" i="10"/>
  <c r="F536" i="10"/>
  <c r="F620" i="10"/>
  <c r="F821" i="10"/>
  <c r="F1753" i="10"/>
  <c r="F2074" i="10"/>
  <c r="F4745" i="10"/>
  <c r="F5494" i="10"/>
  <c r="F90" i="10"/>
  <c r="F4998" i="10"/>
  <c r="F5536" i="10"/>
  <c r="F669" i="10"/>
  <c r="F5576" i="10"/>
  <c r="F5600" i="10"/>
  <c r="F5560" i="10"/>
  <c r="F5022" i="10"/>
  <c r="F1985" i="10"/>
  <c r="F5439" i="10"/>
  <c r="F4392" i="10"/>
  <c r="F4473" i="10"/>
  <c r="F428" i="10"/>
  <c r="F89" i="10"/>
  <c r="F4718" i="10"/>
  <c r="F3856" i="10"/>
  <c r="F4514" i="10"/>
  <c r="F4376" i="10"/>
  <c r="F4431" i="10"/>
  <c r="F4450" i="10"/>
  <c r="F4398" i="10"/>
  <c r="F4424" i="10"/>
  <c r="F4432" i="10"/>
  <c r="F4360" i="10"/>
  <c r="F4201" i="10"/>
  <c r="F4441" i="10"/>
  <c r="F5552" i="10"/>
  <c r="F5472" i="10"/>
  <c r="F2846" i="10"/>
  <c r="F4275" i="10"/>
  <c r="F537" i="10"/>
  <c r="F3347" i="10"/>
  <c r="F4407" i="10"/>
  <c r="F4231" i="10"/>
  <c r="F1165" i="10"/>
  <c r="F2992" i="10"/>
  <c r="F2688" i="10"/>
  <c r="F463" i="10"/>
  <c r="F412" i="10"/>
  <c r="F4247" i="10"/>
  <c r="F538" i="10"/>
  <c r="F1577" i="10"/>
  <c r="F967" i="10"/>
  <c r="F2259" i="10"/>
  <c r="F4572" i="10"/>
  <c r="F5521" i="10"/>
  <c r="F5453" i="10"/>
  <c r="F5489" i="10"/>
  <c r="F5507" i="10"/>
  <c r="F5569" i="10"/>
  <c r="F5444" i="10"/>
  <c r="F30" i="10"/>
  <c r="F1005" i="10"/>
  <c r="F2731" i="10"/>
  <c r="F35" i="10"/>
  <c r="F230" i="10"/>
  <c r="F549" i="10"/>
  <c r="F746" i="10"/>
  <c r="F3132" i="10"/>
  <c r="F3066" i="10"/>
  <c r="F339" i="10"/>
  <c r="F3357" i="10"/>
  <c r="F2660" i="10"/>
  <c r="F1064" i="10"/>
  <c r="F3563" i="10"/>
  <c r="F1380" i="10"/>
  <c r="F3912" i="10"/>
  <c r="F3635" i="10"/>
  <c r="F5505" i="10"/>
  <c r="F5395" i="10"/>
  <c r="F5460" i="10"/>
  <c r="F5543" i="10"/>
  <c r="F5610" i="10"/>
  <c r="F2528" i="10"/>
  <c r="F17" i="10"/>
  <c r="F148" i="10"/>
  <c r="F10" i="10"/>
  <c r="F468" i="10"/>
  <c r="F508" i="10"/>
  <c r="F650" i="10"/>
  <c r="F672" i="10"/>
  <c r="F703" i="10"/>
  <c r="F67" i="10"/>
  <c r="F160" i="10"/>
  <c r="F203" i="10"/>
  <c r="F487" i="10"/>
  <c r="F524" i="10"/>
  <c r="F563" i="10"/>
  <c r="F684" i="10"/>
  <c r="F784" i="10"/>
  <c r="F822" i="10"/>
  <c r="F198" i="10"/>
  <c r="F297" i="10"/>
  <c r="F530" i="10"/>
  <c r="F799" i="10"/>
  <c r="F842" i="10"/>
  <c r="F906" i="10"/>
  <c r="F79" i="10"/>
  <c r="F45" i="10"/>
  <c r="F86" i="10"/>
  <c r="F137" i="10"/>
  <c r="F277" i="10"/>
  <c r="F314" i="10"/>
  <c r="F361" i="10"/>
  <c r="F473" i="10"/>
  <c r="F511" i="10"/>
  <c r="F654" i="10"/>
  <c r="F702" i="10"/>
  <c r="F771" i="10"/>
  <c r="F794" i="10"/>
  <c r="F1073" i="10"/>
  <c r="F40" i="10"/>
  <c r="F114" i="10"/>
  <c r="F183" i="10"/>
  <c r="F236" i="10"/>
  <c r="F315" i="10"/>
  <c r="F362" i="10"/>
  <c r="F474" i="10"/>
  <c r="F621" i="10"/>
  <c r="F733" i="10"/>
  <c r="F1292" i="10"/>
  <c r="F1668" i="10"/>
  <c r="F1745" i="10"/>
  <c r="F1818" i="10"/>
  <c r="F1887" i="10"/>
  <c r="F1929" i="10"/>
  <c r="F956" i="10"/>
  <c r="F1138" i="10"/>
  <c r="F1233" i="10"/>
  <c r="F1459" i="10"/>
  <c r="F1628" i="10"/>
  <c r="F1746" i="10"/>
  <c r="F1840" i="10"/>
  <c r="F1901" i="10"/>
  <c r="F2162" i="10"/>
  <c r="F2471" i="10"/>
  <c r="F2589" i="10"/>
  <c r="F2640" i="10"/>
  <c r="F2790" i="10"/>
  <c r="F2903" i="10"/>
  <c r="F2937" i="10"/>
  <c r="F738" i="10"/>
  <c r="F1009" i="10"/>
  <c r="F1058" i="10"/>
  <c r="F1366" i="10"/>
  <c r="F1509" i="10"/>
  <c r="F1676" i="10"/>
  <c r="F1759" i="10"/>
  <c r="F1884" i="10"/>
  <c r="F1990" i="10"/>
  <c r="F2085" i="10"/>
  <c r="F1266" i="10"/>
  <c r="F1310" i="10"/>
  <c r="F1396" i="10"/>
  <c r="F1480" i="10"/>
  <c r="F1575" i="10"/>
  <c r="F1781" i="10"/>
  <c r="F2080" i="10"/>
  <c r="F2186" i="10"/>
  <c r="F2327" i="10"/>
  <c r="F2517" i="10"/>
  <c r="F2613" i="10"/>
  <c r="F3018" i="10"/>
  <c r="F3079" i="10"/>
  <c r="F775" i="10"/>
  <c r="F1088" i="10"/>
  <c r="F1250" i="10"/>
  <c r="F1486" i="10"/>
  <c r="F1625" i="10"/>
  <c r="F1716" i="10"/>
  <c r="F1856" i="10"/>
  <c r="F1916" i="10"/>
  <c r="F2020" i="10"/>
  <c r="F2248" i="10"/>
  <c r="F819" i="10"/>
  <c r="F1027" i="10"/>
  <c r="F1126" i="10"/>
  <c r="F1175" i="10"/>
  <c r="F1306" i="10"/>
  <c r="F1417" i="10"/>
  <c r="F1481" i="10"/>
  <c r="F1584" i="10"/>
  <c r="F1639" i="10"/>
  <c r="F1749" i="10"/>
  <c r="F1790" i="10"/>
  <c r="F1939" i="10"/>
  <c r="F2055" i="10"/>
  <c r="F1231" i="10"/>
  <c r="F1373" i="10"/>
  <c r="F1502" i="10"/>
  <c r="F1662" i="10"/>
  <c r="F1718" i="10"/>
  <c r="F1817" i="10"/>
  <c r="F1963" i="10"/>
  <c r="F2177" i="10"/>
  <c r="F2207" i="10"/>
  <c r="F2233" i="10"/>
  <c r="F2249" i="10"/>
  <c r="F2343" i="10"/>
  <c r="F2351" i="10"/>
  <c r="F2405" i="10"/>
  <c r="F2414" i="10"/>
  <c r="F2457" i="10"/>
  <c r="F2465" i="10"/>
  <c r="F2478" i="10"/>
  <c r="F177" i="10"/>
  <c r="F1479" i="10"/>
  <c r="F1881" i="10"/>
  <c r="F608" i="10"/>
  <c r="F699" i="10"/>
  <c r="F586" i="10"/>
  <c r="F33" i="10"/>
  <c r="F181" i="10"/>
  <c r="F93" i="10"/>
  <c r="F150" i="10"/>
  <c r="F293" i="10"/>
  <c r="F325" i="10"/>
  <c r="F521" i="10"/>
  <c r="F604" i="10"/>
  <c r="F716" i="10"/>
  <c r="F955" i="10"/>
  <c r="F994" i="10"/>
  <c r="F1337" i="10"/>
  <c r="F1507" i="10"/>
  <c r="F1674" i="10"/>
  <c r="F1982" i="10"/>
  <c r="F1298" i="10"/>
  <c r="F1345" i="10"/>
  <c r="F1545" i="10"/>
  <c r="F1582" i="10"/>
  <c r="F1907" i="10"/>
  <c r="F2128" i="10"/>
  <c r="F2413" i="10"/>
  <c r="F2485" i="10"/>
  <c r="F2795" i="10"/>
  <c r="F1019" i="10"/>
  <c r="F1637" i="10"/>
  <c r="F1682" i="10"/>
  <c r="F1727" i="10"/>
  <c r="F1780" i="10"/>
  <c r="F1825" i="10"/>
  <c r="F1902" i="10"/>
  <c r="F1995" i="10"/>
  <c r="F1168" i="10"/>
  <c r="F1401" i="10"/>
  <c r="F1553" i="10"/>
  <c r="F1742" i="10"/>
  <c r="F1788" i="10"/>
  <c r="F1866" i="10"/>
  <c r="F1903" i="10"/>
  <c r="F1932" i="10"/>
  <c r="F2014" i="10"/>
  <c r="F2337" i="10"/>
  <c r="F2487" i="10"/>
  <c r="F2722" i="10"/>
  <c r="F2829" i="10"/>
  <c r="F2883" i="10"/>
  <c r="F3089" i="10"/>
  <c r="F1033" i="10"/>
  <c r="F1140" i="10"/>
  <c r="F1209" i="10"/>
  <c r="F1441" i="10"/>
  <c r="F1678" i="10"/>
  <c r="F1831" i="10"/>
  <c r="F1867" i="10"/>
  <c r="F1933" i="10"/>
  <c r="F2031" i="10"/>
  <c r="F2087" i="10"/>
  <c r="F832" i="10"/>
  <c r="F979" i="10"/>
  <c r="F1046" i="10"/>
  <c r="F1199" i="10"/>
  <c r="F1437" i="10"/>
  <c r="F1589" i="10"/>
  <c r="F1661" i="10"/>
  <c r="F1755" i="10"/>
  <c r="F1957" i="10"/>
  <c r="F2060" i="10"/>
  <c r="F896" i="10"/>
  <c r="F1291" i="10"/>
  <c r="F1325" i="10"/>
  <c r="F1457" i="10"/>
  <c r="F1555" i="10"/>
  <c r="F1590" i="10"/>
  <c r="F1685" i="10"/>
  <c r="F1750" i="10"/>
  <c r="F1981" i="10"/>
  <c r="F2022" i="10"/>
  <c r="F2093" i="10"/>
  <c r="F2155" i="10"/>
  <c r="F2189" i="10"/>
  <c r="F2260" i="10"/>
  <c r="F2329" i="10"/>
  <c r="F2373" i="10"/>
  <c r="F2406" i="10"/>
  <c r="F2449" i="10"/>
  <c r="F2470" i="10"/>
  <c r="F2479" i="10"/>
  <c r="F2513" i="10"/>
  <c r="F2547" i="10"/>
  <c r="F2559" i="10"/>
  <c r="F2587" i="10"/>
  <c r="F2593" i="10"/>
  <c r="F2609" i="10"/>
  <c r="F2621" i="10"/>
  <c r="F2631" i="10"/>
  <c r="F2643" i="10"/>
  <c r="F2649" i="10"/>
  <c r="F2667" i="10"/>
  <c r="F2712" i="10"/>
  <c r="F2728" i="10"/>
  <c r="F605" i="10"/>
  <c r="F31" i="10"/>
  <c r="F167" i="10"/>
  <c r="F220" i="10"/>
  <c r="F414" i="10"/>
  <c r="F529" i="10"/>
  <c r="F644" i="10"/>
  <c r="F730" i="10"/>
  <c r="F750" i="10"/>
  <c r="F881" i="10"/>
  <c r="F204" i="10"/>
  <c r="F500" i="10"/>
  <c r="F653" i="10"/>
  <c r="F92" i="10"/>
  <c r="F15" i="10"/>
  <c r="F57" i="10"/>
  <c r="F372" i="10"/>
  <c r="F267" i="10"/>
  <c r="F480" i="10"/>
  <c r="F634" i="10"/>
  <c r="F910" i="10"/>
  <c r="F1414" i="10"/>
  <c r="F1635" i="10"/>
  <c r="F1751" i="10"/>
  <c r="F1899" i="10"/>
  <c r="F1941" i="10"/>
  <c r="F807" i="10"/>
  <c r="F885" i="10"/>
  <c r="F1227" i="10"/>
  <c r="F1153" i="10"/>
  <c r="F1248" i="10"/>
  <c r="F1415" i="10"/>
  <c r="F1670" i="10"/>
  <c r="F1758" i="10"/>
  <c r="F1805" i="10"/>
  <c r="F1960" i="10"/>
  <c r="F1994" i="10"/>
  <c r="F2045" i="10"/>
  <c r="F2084" i="10"/>
  <c r="F2377" i="10"/>
  <c r="F2535" i="10"/>
  <c r="F2645" i="10"/>
  <c r="F2689" i="10"/>
  <c r="F2952" i="10"/>
  <c r="F851" i="10"/>
  <c r="F977" i="10"/>
  <c r="F1076" i="10"/>
  <c r="F1223" i="10"/>
  <c r="F1282" i="10"/>
  <c r="F1346" i="10"/>
  <c r="F1390" i="10"/>
  <c r="F1450" i="10"/>
  <c r="F1514" i="10"/>
  <c r="F1569" i="10"/>
  <c r="F1949" i="10"/>
  <c r="F2103" i="10"/>
  <c r="F959" i="10"/>
  <c r="F1125" i="10"/>
  <c r="F1356" i="10"/>
  <c r="F1485" i="10"/>
  <c r="F1624" i="10"/>
  <c r="F1973" i="10"/>
  <c r="F2086" i="10"/>
  <c r="F2193" i="10"/>
  <c r="F2284" i="10"/>
  <c r="F2425" i="10"/>
  <c r="F2527" i="10"/>
  <c r="F2579" i="10"/>
  <c r="F2619" i="10"/>
  <c r="F2963" i="10"/>
  <c r="F3047" i="10"/>
  <c r="F811" i="10"/>
  <c r="F1066" i="10"/>
  <c r="F1318" i="10"/>
  <c r="F1386" i="10"/>
  <c r="F1505" i="10"/>
  <c r="F1722" i="10"/>
  <c r="F1794" i="10"/>
  <c r="F2135" i="10"/>
  <c r="F2194" i="10"/>
  <c r="F686" i="10"/>
  <c r="F1278" i="10"/>
  <c r="F1381" i="10"/>
  <c r="F1501" i="10"/>
  <c r="F1542" i="10"/>
  <c r="F1700" i="10"/>
  <c r="F1857" i="10"/>
  <c r="F1911" i="10"/>
  <c r="F2003" i="10"/>
  <c r="F770" i="10"/>
  <c r="F1084" i="10"/>
  <c r="F1161" i="10"/>
  <c r="F1393" i="10"/>
  <c r="F1522" i="10"/>
  <c r="F1634" i="10"/>
  <c r="F1833" i="10"/>
  <c r="F1935" i="10"/>
  <c r="F2061" i="10"/>
  <c r="F2234" i="10"/>
  <c r="F2250" i="10"/>
  <c r="F2273" i="10"/>
  <c r="F2300" i="10"/>
  <c r="F2319" i="10"/>
  <c r="F2369" i="10"/>
  <c r="F2462" i="10"/>
  <c r="F2526" i="10"/>
  <c r="F2553" i="10"/>
  <c r="F2566" i="10"/>
  <c r="F2573" i="10"/>
  <c r="F2637" i="10"/>
  <c r="F2691" i="10"/>
  <c r="F2699" i="10"/>
  <c r="F2723" i="10"/>
  <c r="F2756" i="10"/>
  <c r="F2765" i="10"/>
  <c r="F2772" i="10"/>
  <c r="F2244" i="10"/>
  <c r="F2231" i="10"/>
  <c r="F336" i="10"/>
  <c r="F396" i="10"/>
  <c r="F481" i="10"/>
  <c r="F397" i="10"/>
  <c r="F835" i="10"/>
  <c r="F161" i="10"/>
  <c r="F544" i="10"/>
  <c r="F806" i="10"/>
  <c r="F844" i="10"/>
  <c r="F890" i="10"/>
  <c r="F1025" i="10"/>
  <c r="F1086" i="10"/>
  <c r="F9" i="10"/>
  <c r="F58" i="10"/>
  <c r="F138" i="10"/>
  <c r="F200" i="10"/>
  <c r="F526" i="10"/>
  <c r="F164" i="10"/>
  <c r="F588" i="10"/>
  <c r="F53" i="10"/>
  <c r="F393" i="10"/>
  <c r="F431" i="10"/>
  <c r="F470" i="10"/>
  <c r="F509" i="10"/>
  <c r="F534" i="10"/>
  <c r="F652" i="10"/>
  <c r="F710" i="10"/>
  <c r="F736" i="10"/>
  <c r="F888" i="10"/>
  <c r="F174" i="10"/>
  <c r="F400" i="10"/>
  <c r="F419" i="10"/>
  <c r="F505" i="10"/>
  <c r="F685" i="10"/>
  <c r="F823" i="10"/>
  <c r="F188" i="10"/>
  <c r="F113" i="10"/>
  <c r="F299" i="10"/>
  <c r="F330" i="10"/>
  <c r="F495" i="10"/>
  <c r="F812" i="10"/>
  <c r="F850" i="10"/>
  <c r="F64" i="10"/>
  <c r="F282" i="10"/>
  <c r="F331" i="10"/>
  <c r="F1040" i="10"/>
  <c r="F1268" i="10"/>
  <c r="F1343" i="10"/>
  <c r="F1382" i="10"/>
  <c r="F1987" i="10"/>
  <c r="F737" i="10"/>
  <c r="F1354" i="10"/>
  <c r="F1430" i="10"/>
  <c r="F1557" i="10"/>
  <c r="F1681" i="10"/>
  <c r="F1966" i="10"/>
  <c r="F2007" i="10"/>
  <c r="F2246" i="10"/>
  <c r="F2382" i="10"/>
  <c r="F2511" i="10"/>
  <c r="F2558" i="10"/>
  <c r="F2655" i="10"/>
  <c r="F2824" i="10"/>
  <c r="F2919" i="10"/>
  <c r="F2957" i="10"/>
  <c r="F1355" i="10"/>
  <c r="F1534" i="10"/>
  <c r="F1694" i="10"/>
  <c r="F1741" i="10"/>
  <c r="F1787" i="10"/>
  <c r="F2013" i="10"/>
  <c r="F2108" i="10"/>
  <c r="F1139" i="10"/>
  <c r="F1202" i="10"/>
  <c r="F1289" i="10"/>
  <c r="F1490" i="10"/>
  <c r="F1559" i="10"/>
  <c r="F1842" i="10"/>
  <c r="F2058" i="10"/>
  <c r="F2220" i="10"/>
  <c r="F2289" i="10"/>
  <c r="F2497" i="10"/>
  <c r="F2757" i="10"/>
  <c r="F2889" i="10"/>
  <c r="F2975" i="10"/>
  <c r="F3136" i="10"/>
  <c r="F838" i="10"/>
  <c r="F1145" i="10"/>
  <c r="F1214" i="10"/>
  <c r="F1397" i="10"/>
  <c r="F1461" i="10"/>
  <c r="F1526" i="10"/>
  <c r="F1695" i="10"/>
  <c r="F1811" i="10"/>
  <c r="F1951" i="10"/>
  <c r="F991" i="10"/>
  <c r="F1060" i="10"/>
  <c r="F1442" i="10"/>
  <c r="F1679" i="10"/>
  <c r="F1772" i="10"/>
  <c r="F1868" i="10"/>
  <c r="F1917" i="10"/>
  <c r="F1097" i="10"/>
  <c r="F1301" i="10"/>
  <c r="F1537" i="10"/>
  <c r="F1561" i="10"/>
  <c r="F1596" i="10"/>
  <c r="F1640" i="10"/>
  <c r="F1940" i="10"/>
  <c r="F2192" i="10"/>
  <c r="F2333" i="10"/>
  <c r="F798" i="10"/>
  <c r="F810" i="10"/>
  <c r="F855" i="10"/>
  <c r="F776" i="10"/>
  <c r="F594" i="10"/>
  <c r="F65" i="10"/>
  <c r="F217" i="10"/>
  <c r="F305" i="10"/>
  <c r="F347" i="10"/>
  <c r="F444" i="10"/>
  <c r="F542" i="10"/>
  <c r="F622" i="10"/>
  <c r="F663" i="10"/>
  <c r="F403" i="10"/>
  <c r="F84" i="10"/>
  <c r="F173" i="10"/>
  <c r="F226" i="10"/>
  <c r="F574" i="10"/>
  <c r="F809" i="10"/>
  <c r="F592" i="10"/>
  <c r="F876" i="10"/>
  <c r="F384" i="10"/>
  <c r="F610" i="10"/>
  <c r="F732" i="10"/>
  <c r="F786" i="10"/>
  <c r="F895" i="10"/>
  <c r="F971" i="10"/>
  <c r="F1093" i="10"/>
  <c r="F16" i="10"/>
  <c r="F157" i="10"/>
  <c r="F206" i="10"/>
  <c r="F390" i="10"/>
  <c r="F422" i="10"/>
  <c r="F491" i="10"/>
  <c r="F561" i="10"/>
  <c r="F638" i="10"/>
  <c r="F717" i="10"/>
  <c r="F1108" i="10"/>
  <c r="F1147" i="10"/>
  <c r="F1237" i="10"/>
  <c r="F1463" i="10"/>
  <c r="F1641" i="10"/>
  <c r="F1762" i="10"/>
  <c r="F1008" i="10"/>
  <c r="F1177" i="10"/>
  <c r="F1395" i="10"/>
  <c r="F1592" i="10"/>
  <c r="F1720" i="10"/>
  <c r="F1925" i="10"/>
  <c r="F2146" i="10"/>
  <c r="F2191" i="10"/>
  <c r="F2277" i="10"/>
  <c r="F2315" i="10"/>
  <c r="F2601" i="10"/>
  <c r="F1234" i="10"/>
  <c r="F1406" i="10"/>
  <c r="F1470" i="10"/>
  <c r="F1593" i="10"/>
  <c r="F1841" i="10"/>
  <c r="F1908" i="10"/>
  <c r="F1967" i="10"/>
  <c r="F965" i="10"/>
  <c r="F1077" i="10"/>
  <c r="F1173" i="10"/>
  <c r="F1362" i="10"/>
  <c r="F1631" i="10"/>
  <c r="F1760" i="10"/>
  <c r="F1793" i="10"/>
  <c r="F2019" i="10"/>
  <c r="F2091" i="10"/>
  <c r="F2152" i="10"/>
  <c r="F2342" i="10"/>
  <c r="F2542" i="10"/>
  <c r="F2585" i="10"/>
  <c r="F2625" i="10"/>
  <c r="F2840" i="10"/>
  <c r="F1334" i="10"/>
  <c r="F1655" i="10"/>
  <c r="F1743" i="10"/>
  <c r="F1843" i="10"/>
  <c r="F1873" i="10"/>
  <c r="F1997" i="10"/>
  <c r="F2036" i="10"/>
  <c r="F2092" i="10"/>
  <c r="F2153" i="10"/>
  <c r="F2216" i="10"/>
  <c r="F1150" i="10"/>
  <c r="F1230" i="10"/>
  <c r="F1284" i="10"/>
  <c r="F1319" i="10"/>
  <c r="F1506" i="10"/>
  <c r="F1554" i="10"/>
  <c r="F1595" i="10"/>
  <c r="F1717" i="10"/>
  <c r="F1801" i="10"/>
  <c r="F1975" i="10"/>
  <c r="F2021" i="10"/>
  <c r="F1189" i="10"/>
  <c r="F1257" i="10"/>
  <c r="F1336" i="10"/>
  <c r="F1477" i="10"/>
  <c r="F1701" i="10"/>
  <c r="F1796" i="10"/>
  <c r="F1893" i="10"/>
  <c r="F1999" i="10"/>
  <c r="F2094" i="10"/>
  <c r="F2163" i="10"/>
  <c r="F2180" i="10"/>
  <c r="F2264" i="10"/>
  <c r="F2290" i="10"/>
  <c r="F1277" i="10"/>
  <c r="F2911" i="10"/>
  <c r="F2147" i="10"/>
  <c r="F595" i="10"/>
  <c r="F629" i="10"/>
  <c r="F668" i="10"/>
  <c r="F539" i="10"/>
  <c r="F591" i="10"/>
  <c r="F816" i="10"/>
  <c r="F187" i="10"/>
  <c r="F233" i="10"/>
  <c r="F510" i="10"/>
  <c r="F836" i="10"/>
  <c r="F882" i="10"/>
  <c r="F943" i="10"/>
  <c r="F199" i="10"/>
  <c r="F304" i="10"/>
  <c r="F389" i="10"/>
  <c r="F560" i="10"/>
  <c r="F926" i="10"/>
  <c r="F1068" i="10"/>
  <c r="F87" i="10"/>
  <c r="F170" i="10"/>
  <c r="F300" i="10"/>
  <c r="F346" i="10"/>
  <c r="F496" i="10"/>
  <c r="F617" i="10"/>
  <c r="F649" i="10"/>
  <c r="F1166" i="10"/>
  <c r="F1394" i="10"/>
  <c r="F1478" i="10"/>
  <c r="F1663" i="10"/>
  <c r="F1691" i="10"/>
  <c r="F1773" i="10"/>
  <c r="F917" i="10"/>
  <c r="F1331" i="10"/>
  <c r="F1568" i="10"/>
  <c r="F1613" i="10"/>
  <c r="F1693" i="10"/>
  <c r="F1824" i="10"/>
  <c r="F1888" i="10"/>
  <c r="F2073" i="10"/>
  <c r="F2325" i="10"/>
  <c r="F2583" i="10"/>
  <c r="F2661" i="10"/>
  <c r="F2779" i="10"/>
  <c r="F1265" i="10"/>
  <c r="F1489" i="10"/>
  <c r="F1698" i="10"/>
  <c r="F1851" i="10"/>
  <c r="F1926" i="10"/>
  <c r="F1295" i="10"/>
  <c r="F1421" i="10"/>
  <c r="F1540" i="10"/>
  <c r="F1770" i="10"/>
  <c r="F2070" i="10"/>
  <c r="F2445" i="10"/>
  <c r="F2608" i="10"/>
  <c r="F2762" i="10"/>
  <c r="F2899" i="10"/>
  <c r="F2981" i="10"/>
  <c r="F1015" i="10"/>
  <c r="F1305" i="10"/>
  <c r="F1402" i="10"/>
  <c r="F1541" i="10"/>
  <c r="F1847" i="10"/>
  <c r="F1910" i="10"/>
  <c r="F2059" i="10"/>
  <c r="F2110" i="10"/>
  <c r="F998" i="10"/>
  <c r="F1245" i="10"/>
  <c r="F1335" i="10"/>
  <c r="F1398" i="10"/>
  <c r="F1521" i="10"/>
  <c r="F1684" i="10"/>
  <c r="F1980" i="10"/>
  <c r="F1482" i="10"/>
  <c r="F1543" i="10"/>
  <c r="F1566" i="10"/>
  <c r="F1706" i="10"/>
  <c r="F1802" i="10"/>
  <c r="F1958" i="10"/>
  <c r="F2038" i="10"/>
  <c r="F2099" i="10"/>
  <c r="F2139" i="10"/>
  <c r="F2185" i="10"/>
  <c r="F2206" i="10"/>
  <c r="F2265" i="10"/>
  <c r="F2280" i="10"/>
  <c r="F2334" i="10"/>
  <c r="F2341" i="10"/>
  <c r="F2383" i="10"/>
  <c r="F2401" i="10"/>
  <c r="F2409" i="10"/>
  <c r="F2429" i="10"/>
  <c r="F2447" i="10"/>
  <c r="F2473" i="10"/>
  <c r="F2481" i="10"/>
  <c r="F2510" i="10"/>
  <c r="F2581" i="10"/>
  <c r="F2597" i="10"/>
  <c r="F2647" i="10"/>
  <c r="F273" i="10"/>
  <c r="F326" i="10"/>
  <c r="F352" i="10"/>
  <c r="F598" i="10"/>
  <c r="F632" i="10"/>
  <c r="F700" i="10"/>
  <c r="F751" i="10"/>
  <c r="F50" i="10"/>
  <c r="F168" i="10"/>
  <c r="F210" i="10"/>
  <c r="F39" i="10"/>
  <c r="F345" i="10"/>
  <c r="F467" i="10"/>
  <c r="F675" i="10"/>
  <c r="F742" i="10"/>
  <c r="F818" i="10"/>
  <c r="F987" i="10"/>
  <c r="F1099" i="10"/>
  <c r="F576" i="10"/>
  <c r="F800" i="10"/>
  <c r="F1017" i="10"/>
  <c r="F1220" i="10"/>
  <c r="F1247" i="10"/>
  <c r="F1273" i="10"/>
  <c r="F1359" i="10"/>
  <c r="F1443" i="10"/>
  <c r="F1528" i="10"/>
  <c r="F1849" i="10"/>
  <c r="F1069" i="10"/>
  <c r="F1315" i="10"/>
  <c r="F1726" i="10"/>
  <c r="F1971" i="10"/>
  <c r="F2012" i="10"/>
  <c r="F2252" i="10"/>
  <c r="F2521" i="10"/>
  <c r="F2623" i="10"/>
  <c r="F2887" i="10"/>
  <c r="F2931" i="10"/>
  <c r="F696" i="10"/>
  <c r="F996" i="10"/>
  <c r="F1051" i="10"/>
  <c r="F1207" i="10"/>
  <c r="F1304" i="10"/>
  <c r="F1361" i="10"/>
  <c r="F1425" i="10"/>
  <c r="F1546" i="10"/>
  <c r="F1609" i="10"/>
  <c r="F1671" i="10"/>
  <c r="F1747" i="10"/>
  <c r="F1806" i="10"/>
  <c r="F1972" i="10"/>
  <c r="F2029" i="10"/>
  <c r="F824" i="10"/>
  <c r="F1010" i="10"/>
  <c r="F1260" i="10"/>
  <c r="F1340" i="10"/>
  <c r="F1465" i="10"/>
  <c r="F1710" i="10"/>
  <c r="F1810" i="10"/>
  <c r="F1915" i="10"/>
  <c r="F2169" i="10"/>
  <c r="F2357" i="10"/>
  <c r="F2502" i="10"/>
  <c r="F2867" i="10"/>
  <c r="F3058" i="10"/>
  <c r="F3101" i="10"/>
  <c r="F752" i="10"/>
  <c r="F908" i="10"/>
  <c r="F1229" i="10"/>
  <c r="F1357" i="10"/>
  <c r="F1466" i="10"/>
  <c r="F1660" i="10"/>
  <c r="F1711" i="10"/>
  <c r="F1771" i="10"/>
  <c r="F1815" i="10"/>
  <c r="F1956" i="10"/>
  <c r="F2015" i="10"/>
  <c r="F2170" i="10"/>
  <c r="F2232" i="10"/>
  <c r="F961" i="10"/>
  <c r="F1462" i="10"/>
  <c r="F1565" i="10"/>
  <c r="F1633" i="10"/>
  <c r="F1744" i="10"/>
  <c r="F1776" i="10"/>
  <c r="F1816" i="10"/>
  <c r="F1874" i="10"/>
  <c r="F2037" i="10"/>
  <c r="F2076" i="10"/>
  <c r="F949" i="10"/>
  <c r="F1113" i="10"/>
  <c r="F1225" i="10"/>
  <c r="F1313" i="10"/>
  <c r="F1342" i="10"/>
  <c r="F1418" i="10"/>
  <c r="F1650" i="10"/>
  <c r="F1869" i="10"/>
  <c r="F1898" i="10"/>
  <c r="F2004" i="10"/>
  <c r="F2077" i="10"/>
  <c r="F2171" i="10"/>
  <c r="F2230" i="10"/>
  <c r="F2311" i="10"/>
  <c r="F2317" i="10"/>
  <c r="F2321" i="10"/>
  <c r="F2358" i="10"/>
  <c r="F2366" i="10"/>
  <c r="F2375" i="10"/>
  <c r="F2421" i="10"/>
  <c r="F2477" i="10"/>
  <c r="F2493" i="10"/>
  <c r="F2501" i="10"/>
  <c r="F2519" i="10"/>
  <c r="F2591" i="10"/>
  <c r="F2615" i="10"/>
  <c r="F2639" i="10"/>
  <c r="F155" i="10"/>
  <c r="F2288" i="10"/>
  <c r="F1169" i="10"/>
  <c r="F1721" i="10"/>
  <c r="F52" i="10"/>
  <c r="F257" i="10"/>
  <c r="F171" i="10"/>
  <c r="F386" i="10"/>
  <c r="F244" i="10"/>
  <c r="F308" i="10"/>
  <c r="F399" i="10"/>
  <c r="F436" i="10"/>
  <c r="F515" i="10"/>
  <c r="F665" i="10"/>
  <c r="F46" i="10"/>
  <c r="F247" i="10"/>
  <c r="F332" i="10"/>
  <c r="F392" i="10"/>
  <c r="F279" i="10"/>
  <c r="F449" i="10"/>
  <c r="F597" i="10"/>
  <c r="F636" i="10"/>
  <c r="F580" i="10"/>
  <c r="F645" i="10"/>
  <c r="F726" i="10"/>
  <c r="F28" i="10"/>
  <c r="F582" i="10"/>
  <c r="F831" i="10"/>
  <c r="F884" i="10"/>
  <c r="F939" i="10"/>
  <c r="F1130" i="10"/>
  <c r="F583" i="10"/>
  <c r="F692" i="10"/>
  <c r="F891" i="10"/>
  <c r="F1131" i="10"/>
  <c r="F1226" i="10"/>
  <c r="F1330" i="10"/>
  <c r="F1572" i="10"/>
  <c r="F1621" i="10"/>
  <c r="F1784" i="10"/>
  <c r="F1976" i="10"/>
  <c r="F772" i="10"/>
  <c r="F877" i="10"/>
  <c r="F1030" i="10"/>
  <c r="F1339" i="10"/>
  <c r="F1375" i="10"/>
  <c r="F1494" i="10"/>
  <c r="F1539" i="10"/>
  <c r="F1664" i="10"/>
  <c r="F2028" i="10"/>
  <c r="F2079" i="10"/>
  <c r="F2113" i="10"/>
  <c r="F2257" i="10"/>
  <c r="F2367" i="10"/>
  <c r="F2525" i="10"/>
  <c r="F2675" i="10"/>
  <c r="F1275" i="10"/>
  <c r="F1332" i="10"/>
  <c r="F1445" i="10"/>
  <c r="F1558" i="10"/>
  <c r="F1630" i="10"/>
  <c r="F1709" i="10"/>
  <c r="F947" i="10"/>
  <c r="F1187" i="10"/>
  <c r="F1213" i="10"/>
  <c r="F1349" i="10"/>
  <c r="F1426" i="10"/>
  <c r="F1547" i="10"/>
  <c r="F1614" i="10"/>
  <c r="F1659" i="10"/>
  <c r="F1889" i="10"/>
  <c r="F1927" i="10"/>
  <c r="F2008" i="10"/>
  <c r="F2114" i="10"/>
  <c r="F2274" i="10"/>
  <c r="F2415" i="10"/>
  <c r="F2461" i="10"/>
  <c r="F2571" i="10"/>
  <c r="F2695" i="10"/>
  <c r="F2773" i="10"/>
  <c r="F2872" i="10"/>
  <c r="F2926" i="10"/>
  <c r="F3117" i="10"/>
  <c r="F1311" i="10"/>
  <c r="F1666" i="10"/>
  <c r="F1827" i="10"/>
  <c r="F1974" i="10"/>
  <c r="F2075" i="10"/>
  <c r="F2115" i="10"/>
  <c r="F1358" i="10"/>
  <c r="F1527" i="10"/>
  <c r="F1690" i="10"/>
  <c r="F1832" i="10"/>
  <c r="F1897" i="10"/>
  <c r="F1998" i="10"/>
  <c r="F883" i="10"/>
  <c r="F1285" i="10"/>
  <c r="F1320" i="10"/>
  <c r="F1438" i="10"/>
  <c r="F1549" i="10"/>
  <c r="F1616" i="10"/>
  <c r="F1875" i="10"/>
  <c r="F1905" i="10"/>
  <c r="F2111" i="10"/>
  <c r="F2154" i="10"/>
  <c r="F2188" i="10"/>
  <c r="F2242" i="10"/>
  <c r="F2258" i="10"/>
  <c r="F2268" i="10"/>
  <c r="F2313" i="10"/>
  <c r="F2318" i="10"/>
  <c r="F2326" i="10"/>
  <c r="F2359" i="10"/>
  <c r="F2385" i="10"/>
  <c r="F2389" i="10"/>
  <c r="F2423" i="10"/>
  <c r="F2486" i="10"/>
  <c r="F2537" i="10"/>
  <c r="F2563" i="10"/>
  <c r="F2592" i="10"/>
  <c r="F2629" i="10"/>
  <c r="F2641" i="10"/>
  <c r="F2679" i="10"/>
  <c r="F2726" i="10"/>
  <c r="F2789" i="10"/>
  <c r="F2834" i="10"/>
  <c r="F2850" i="10"/>
  <c r="F2871" i="10"/>
  <c r="F2879" i="10"/>
  <c r="F2897" i="10"/>
  <c r="F2929" i="10"/>
  <c r="F2977" i="10"/>
  <c r="F3004" i="10"/>
  <c r="F3036" i="10"/>
  <c r="F3042" i="10"/>
  <c r="F3059" i="10"/>
  <c r="F3070" i="10"/>
  <c r="F3087" i="10"/>
  <c r="F3105" i="10"/>
  <c r="F3116" i="10"/>
  <c r="F3133" i="10"/>
  <c r="F3145" i="10"/>
  <c r="F3163" i="10"/>
  <c r="F3189" i="10"/>
  <c r="F3195" i="10"/>
  <c r="F3202" i="10"/>
  <c r="F3208" i="10"/>
  <c r="F3244" i="10"/>
  <c r="F3291" i="10"/>
  <c r="F3300" i="10"/>
  <c r="F3320" i="10"/>
  <c r="F3337" i="10"/>
  <c r="F3363" i="10"/>
  <c r="F3371" i="10"/>
  <c r="F3411" i="10"/>
  <c r="F3427" i="10"/>
  <c r="F3451" i="10"/>
  <c r="F3467" i="10"/>
  <c r="F3495" i="10"/>
  <c r="F3503" i="10"/>
  <c r="F3523" i="10"/>
  <c r="F3539" i="10"/>
  <c r="F3548" i="10"/>
  <c r="F3574" i="10"/>
  <c r="F3602" i="10"/>
  <c r="F3619" i="10"/>
  <c r="F3657" i="10"/>
  <c r="F3688" i="10"/>
  <c r="F3704" i="10"/>
  <c r="F3715" i="10"/>
  <c r="F3731" i="10"/>
  <c r="F3757" i="10"/>
  <c r="F3773" i="10"/>
  <c r="F3789" i="10"/>
  <c r="F3797" i="10"/>
  <c r="F3821" i="10"/>
  <c r="F3829" i="10"/>
  <c r="F3864" i="10"/>
  <c r="F3880" i="10"/>
  <c r="F3896" i="10"/>
  <c r="F3954" i="10"/>
  <c r="F3966" i="10"/>
  <c r="F4054" i="10"/>
  <c r="F4116" i="10"/>
  <c r="F4148" i="10"/>
  <c r="F2786" i="10"/>
  <c r="F2830" i="10"/>
  <c r="F2856" i="10"/>
  <c r="F2864" i="10"/>
  <c r="F2873" i="10"/>
  <c r="F2951" i="10"/>
  <c r="F2959" i="10"/>
  <c r="F2996" i="10"/>
  <c r="F3006" i="10"/>
  <c r="F3020" i="10"/>
  <c r="F3030" i="10"/>
  <c r="F3038" i="10"/>
  <c r="F3060" i="10"/>
  <c r="F3097" i="10"/>
  <c r="F3112" i="10"/>
  <c r="F3128" i="10"/>
  <c r="F3146" i="10"/>
  <c r="F3180" i="10"/>
  <c r="F3191" i="10"/>
  <c r="F3198" i="10"/>
  <c r="F3210" i="10"/>
  <c r="F3235" i="10"/>
  <c r="F3246" i="10"/>
  <c r="F3258" i="10"/>
  <c r="F3266" i="10"/>
  <c r="F3281" i="10"/>
  <c r="F3292" i="10"/>
  <c r="F3316" i="10"/>
  <c r="F3349" i="10"/>
  <c r="F3365" i="10"/>
  <c r="F3381" i="10"/>
  <c r="F3413" i="10"/>
  <c r="F3429" i="10"/>
  <c r="F3445" i="10"/>
  <c r="F3477" i="10"/>
  <c r="F3497" i="10"/>
  <c r="F3541" i="10"/>
  <c r="F3576" i="10"/>
  <c r="F3594" i="10"/>
  <c r="F3627" i="10"/>
  <c r="F3645" i="10"/>
  <c r="F3689" i="10"/>
  <c r="F3705" i="10"/>
  <c r="F3732" i="10"/>
  <c r="F3758" i="10"/>
  <c r="F3774" i="10"/>
  <c r="F3782" i="10"/>
  <c r="F3798" i="10"/>
  <c r="F3822" i="10"/>
  <c r="F3830" i="10"/>
  <c r="F3857" i="10"/>
  <c r="F3873" i="10"/>
  <c r="F3889" i="10"/>
  <c r="F3947" i="10"/>
  <c r="F3999" i="10"/>
  <c r="F4027" i="10"/>
  <c r="F4047" i="10"/>
  <c r="F4059" i="10"/>
  <c r="F4094" i="10"/>
  <c r="F4102" i="10"/>
  <c r="F4110" i="10"/>
  <c r="F4126" i="10"/>
  <c r="F4134" i="10"/>
  <c r="F4158" i="10"/>
  <c r="F4166" i="10"/>
  <c r="F4183" i="10"/>
  <c r="F4229" i="10"/>
  <c r="F4271" i="10"/>
  <c r="F4314" i="10"/>
  <c r="F4330" i="10"/>
  <c r="F4338" i="10"/>
  <c r="F4362" i="10"/>
  <c r="F4378" i="10"/>
  <c r="F2821" i="10"/>
  <c r="F2836" i="10"/>
  <c r="F2901" i="10"/>
  <c r="F2945" i="10"/>
  <c r="F2979" i="10"/>
  <c r="F3026" i="10"/>
  <c r="F3054" i="10"/>
  <c r="F3081" i="10"/>
  <c r="F3090" i="10"/>
  <c r="F3118" i="10"/>
  <c r="F3134" i="10"/>
  <c r="F3141" i="10"/>
  <c r="F3159" i="10"/>
  <c r="F3175" i="10"/>
  <c r="F3217" i="10"/>
  <c r="F3230" i="10"/>
  <c r="F3240" i="10"/>
  <c r="F3287" i="10"/>
  <c r="F3339" i="10"/>
  <c r="F3373" i="10"/>
  <c r="F3389" i="10"/>
  <c r="F3405" i="10"/>
  <c r="F3421" i="10"/>
  <c r="F3437" i="10"/>
  <c r="F3469" i="10"/>
  <c r="F3489" i="10"/>
  <c r="F3505" i="10"/>
  <c r="F3525" i="10"/>
  <c r="F3561" i="10"/>
  <c r="F3588" i="10"/>
  <c r="F3604" i="10"/>
  <c r="F3621" i="10"/>
  <c r="F3639" i="10"/>
  <c r="F3661" i="10"/>
  <c r="F3674" i="10"/>
  <c r="F3680" i="10"/>
  <c r="F3716" i="10"/>
  <c r="F3740" i="10"/>
  <c r="F3749" i="10"/>
  <c r="F3766" i="10"/>
  <c r="F3838" i="10"/>
  <c r="F3881" i="10"/>
  <c r="F3897" i="10"/>
  <c r="F3905" i="10"/>
  <c r="F3913" i="10"/>
  <c r="F3928" i="10"/>
  <c r="F3991" i="10"/>
  <c r="F4007" i="10"/>
  <c r="F4038" i="10"/>
  <c r="F4076" i="10"/>
  <c r="F4118" i="10"/>
  <c r="F4142" i="10"/>
  <c r="F4150" i="10"/>
  <c r="F4175" i="10"/>
  <c r="F4191" i="10"/>
  <c r="F4199" i="10"/>
  <c r="F4213" i="10"/>
  <c r="F4282" i="10"/>
  <c r="F4290" i="10"/>
  <c r="F4306" i="10"/>
  <c r="F4322" i="10"/>
  <c r="F4354" i="10"/>
  <c r="F4370" i="10"/>
  <c r="F4386" i="10"/>
  <c r="F2787" i="10"/>
  <c r="F3331" i="10"/>
  <c r="F2922" i="10"/>
  <c r="F2361" i="10"/>
  <c r="F2454" i="10"/>
  <c r="F2505" i="10"/>
  <c r="F2555" i="10"/>
  <c r="F2611" i="10"/>
  <c r="F2692" i="10"/>
  <c r="F2714" i="10"/>
  <c r="F2736" i="10"/>
  <c r="F2768" i="10"/>
  <c r="F2782" i="10"/>
  <c r="F2822" i="10"/>
  <c r="F2847" i="10"/>
  <c r="F2953" i="10"/>
  <c r="F3027" i="10"/>
  <c r="F3044" i="10"/>
  <c r="F3062" i="10"/>
  <c r="F3075" i="10"/>
  <c r="F3113" i="10"/>
  <c r="F3124" i="10"/>
  <c r="F3142" i="10"/>
  <c r="F3155" i="10"/>
  <c r="F3171" i="10"/>
  <c r="F3176" i="10"/>
  <c r="F3199" i="10"/>
  <c r="F3205" i="10"/>
  <c r="F3211" i="10"/>
  <c r="F3231" i="10"/>
  <c r="F3242" i="10"/>
  <c r="F3267" i="10"/>
  <c r="F3309" i="10"/>
  <c r="F3317" i="10"/>
  <c r="F3359" i="10"/>
  <c r="F3407" i="10"/>
  <c r="F3439" i="10"/>
  <c r="F3455" i="10"/>
  <c r="F3471" i="10"/>
  <c r="F3479" i="10"/>
  <c r="F3499" i="10"/>
  <c r="F3507" i="10"/>
  <c r="F3543" i="10"/>
  <c r="F3572" i="10"/>
  <c r="F3647" i="10"/>
  <c r="F3662" i="10"/>
  <c r="F3727" i="10"/>
  <c r="F3743" i="10"/>
  <c r="F3753" i="10"/>
  <c r="F3769" i="10"/>
  <c r="F3801" i="10"/>
  <c r="F3825" i="10"/>
  <c r="F3852" i="10"/>
  <c r="F3884" i="10"/>
  <c r="F3950" i="10"/>
  <c r="F3962" i="10"/>
  <c r="F3970" i="10"/>
  <c r="F3986" i="10"/>
  <c r="F4019" i="10"/>
  <c r="F4030" i="10"/>
  <c r="F4095" i="10"/>
  <c r="F4103" i="10"/>
  <c r="F4119" i="10"/>
  <c r="F4135" i="10"/>
  <c r="F4151" i="10"/>
  <c r="F4167" i="10"/>
  <c r="F4185" i="10"/>
  <c r="F2353" i="10"/>
  <c r="F2374" i="10"/>
  <c r="F2381" i="10"/>
  <c r="F2446" i="10"/>
  <c r="F2463" i="10"/>
  <c r="F2518" i="10"/>
  <c r="F2534" i="10"/>
  <c r="F2549" i="10"/>
  <c r="F2561" i="10"/>
  <c r="F2577" i="10"/>
  <c r="F2677" i="10"/>
  <c r="F2685" i="10"/>
  <c r="F2701" i="10"/>
  <c r="F2705" i="10"/>
  <c r="F2747" i="10"/>
  <c r="F2775" i="10"/>
  <c r="F2796" i="10"/>
  <c r="F2933" i="10"/>
  <c r="F2961" i="10"/>
  <c r="F3014" i="10"/>
  <c r="F3022" i="10"/>
  <c r="F3031" i="10"/>
  <c r="F3039" i="10"/>
  <c r="F3055" i="10"/>
  <c r="F3068" i="10"/>
  <c r="F3091" i="10"/>
  <c r="F3108" i="10"/>
  <c r="F3160" i="10"/>
  <c r="F3181" i="10"/>
  <c r="F3187" i="10"/>
  <c r="F3247" i="10"/>
  <c r="F3260" i="10"/>
  <c r="F3325" i="10"/>
  <c r="F3333" i="10"/>
  <c r="F3375" i="10"/>
  <c r="F3391" i="10"/>
  <c r="F3399" i="10"/>
  <c r="F3431" i="10"/>
  <c r="F3447" i="10"/>
  <c r="F3463" i="10"/>
  <c r="F3491" i="10"/>
  <c r="F3535" i="10"/>
  <c r="F3555" i="10"/>
  <c r="F3590" i="10"/>
  <c r="F3598" i="10"/>
  <c r="F3615" i="10"/>
  <c r="F3653" i="10"/>
  <c r="F3670" i="10"/>
  <c r="F3675" i="10"/>
  <c r="F3692" i="10"/>
  <c r="F3719" i="10"/>
  <c r="F3761" i="10"/>
  <c r="F3777" i="10"/>
  <c r="F3833" i="10"/>
  <c r="F3845" i="10"/>
  <c r="F3876" i="10"/>
  <c r="F3892" i="10"/>
  <c r="F3908" i="10"/>
  <c r="F3916" i="10"/>
  <c r="F3942" i="10"/>
  <c r="F3978" i="10"/>
  <c r="F3994" i="10"/>
  <c r="F4002" i="10"/>
  <c r="F4042" i="10"/>
  <c r="F4071" i="10"/>
  <c r="F4077" i="10"/>
  <c r="F4087" i="10"/>
  <c r="F4111" i="10"/>
  <c r="F4143" i="10"/>
  <c r="F4159" i="10"/>
  <c r="F4177" i="10"/>
  <c r="F3046" i="10"/>
  <c r="F2657" i="10"/>
  <c r="F2715" i="10"/>
  <c r="F2748" i="10"/>
  <c r="F2769" i="10"/>
  <c r="F2783" i="10"/>
  <c r="F2838" i="10"/>
  <c r="F2885" i="10"/>
  <c r="F2905" i="10"/>
  <c r="F2924" i="10"/>
  <c r="F2936" i="10"/>
  <c r="F2955" i="10"/>
  <c r="F2971" i="10"/>
  <c r="F2988" i="10"/>
  <c r="F3028" i="10"/>
  <c r="F3056" i="10"/>
  <c r="F3077" i="10"/>
  <c r="F3099" i="10"/>
  <c r="F3114" i="10"/>
  <c r="F3125" i="10"/>
  <c r="F3138" i="10"/>
  <c r="F3161" i="10"/>
  <c r="F3172" i="10"/>
  <c r="F3207" i="10"/>
  <c r="F3214" i="10"/>
  <c r="F3220" i="10"/>
  <c r="F3232" i="10"/>
  <c r="F3238" i="10"/>
  <c r="F3261" i="10"/>
  <c r="F3284" i="10"/>
  <c r="F3319" i="10"/>
  <c r="F3335" i="10"/>
  <c r="F3361" i="10"/>
  <c r="F3377" i="10"/>
  <c r="F3393" i="10"/>
  <c r="F3409" i="10"/>
  <c r="F3425" i="10"/>
  <c r="F3441" i="10"/>
  <c r="F3457" i="10"/>
  <c r="F3481" i="10"/>
  <c r="F3501" i="10"/>
  <c r="F3509" i="10"/>
  <c r="F3537" i="10"/>
  <c r="F3546" i="10"/>
  <c r="F3565" i="10"/>
  <c r="F3573" i="10"/>
  <c r="F3584" i="10"/>
  <c r="F3591" i="10"/>
  <c r="F3617" i="10"/>
  <c r="F3633" i="10"/>
  <c r="F3655" i="10"/>
  <c r="F3728" i="10"/>
  <c r="F3762" i="10"/>
  <c r="F3802" i="10"/>
  <c r="F3893" i="10"/>
  <c r="F3943" i="10"/>
  <c r="F3951" i="10"/>
  <c r="F3971" i="10"/>
  <c r="F3987" i="10"/>
  <c r="F4011" i="10"/>
  <c r="F4051" i="10"/>
  <c r="F4073" i="10"/>
  <c r="F4097" i="10"/>
  <c r="F4105" i="10"/>
  <c r="F4121" i="10"/>
  <c r="F4129" i="10"/>
  <c r="F4145" i="10"/>
  <c r="F4169" i="10"/>
  <c r="F4195" i="10"/>
  <c r="F4267" i="10"/>
  <c r="F2669" i="10"/>
  <c r="F2687" i="10"/>
  <c r="F2707" i="10"/>
  <c r="F2730" i="10"/>
  <c r="F2741" i="10"/>
  <c r="F2760" i="10"/>
  <c r="F2778" i="10"/>
  <c r="F2798" i="10"/>
  <c r="F2861" i="10"/>
  <c r="F2895" i="10"/>
  <c r="F2918" i="10"/>
  <c r="F2943" i="10"/>
  <c r="F2947" i="10"/>
  <c r="F2965" i="10"/>
  <c r="F3010" i="10"/>
  <c r="F3034" i="10"/>
  <c r="F3063" i="10"/>
  <c r="F3093" i="10"/>
  <c r="F3109" i="10"/>
  <c r="F3121" i="10"/>
  <c r="F3156" i="10"/>
  <c r="F3167" i="10"/>
  <c r="F3177" i="10"/>
  <c r="F3183" i="10"/>
  <c r="F3188" i="10"/>
  <c r="F3201" i="10"/>
  <c r="F3227" i="10"/>
  <c r="F3248" i="10"/>
  <c r="F3268" i="10"/>
  <c r="F3279" i="10"/>
  <c r="F3299" i="10"/>
  <c r="F3311" i="10"/>
  <c r="F3327" i="10"/>
  <c r="F3369" i="10"/>
  <c r="F3385" i="10"/>
  <c r="F3401" i="10"/>
  <c r="F3417" i="10"/>
  <c r="F3433" i="10"/>
  <c r="F3449" i="10"/>
  <c r="F3465" i="10"/>
  <c r="F3473" i="10"/>
  <c r="F3493" i="10"/>
  <c r="F3529" i="10"/>
  <c r="F3557" i="10"/>
  <c r="F3642" i="10"/>
  <c r="F3649" i="10"/>
  <c r="F3693" i="10"/>
  <c r="F3712" i="10"/>
  <c r="F3736" i="10"/>
  <c r="F3744" i="10"/>
  <c r="F3770" i="10"/>
  <c r="F3826" i="10"/>
  <c r="F3834" i="10"/>
  <c r="F3853" i="10"/>
  <c r="F3869" i="10"/>
  <c r="F3917" i="10"/>
  <c r="F3934" i="10"/>
  <c r="F3979" i="10"/>
  <c r="F3995" i="10"/>
  <c r="F4003" i="10"/>
  <c r="F4022" i="10"/>
  <c r="F4043" i="10"/>
  <c r="F4063" i="10"/>
  <c r="F4079" i="10"/>
  <c r="F4089" i="10"/>
  <c r="F4113" i="10"/>
  <c r="F4137" i="10"/>
  <c r="F4153" i="10"/>
  <c r="F4161" i="10"/>
  <c r="F4179" i="10"/>
  <c r="F4203" i="10"/>
  <c r="F4218" i="10"/>
  <c r="F4234" i="10"/>
  <c r="F4243" i="10"/>
  <c r="F4259" i="10"/>
  <c r="F4277" i="10"/>
  <c r="F4285" i="10"/>
  <c r="F4293" i="10"/>
  <c r="F2495" i="10"/>
  <c r="F2557" i="10"/>
  <c r="F2569" i="10"/>
  <c r="F2584" i="10"/>
  <c r="F2600" i="10"/>
  <c r="F2617" i="10"/>
  <c r="F2635" i="10"/>
  <c r="F2648" i="10"/>
  <c r="F2673" i="10"/>
  <c r="F2842" i="10"/>
  <c r="F2888" i="10"/>
  <c r="F2920" i="10"/>
  <c r="F2939" i="10"/>
  <c r="F2949" i="10"/>
  <c r="F2967" i="10"/>
  <c r="F2990" i="10"/>
  <c r="F3011" i="10"/>
  <c r="F3024" i="10"/>
  <c r="F3050" i="10"/>
  <c r="F3078" i="10"/>
  <c r="F3094" i="10"/>
  <c r="F3122" i="10"/>
  <c r="F3126" i="10"/>
  <c r="F3140" i="10"/>
  <c r="F3157" i="10"/>
  <c r="F3168" i="10"/>
  <c r="F3173" i="10"/>
  <c r="F3179" i="10"/>
  <c r="F3184" i="10"/>
  <c r="F3216" i="10"/>
  <c r="F3221" i="10"/>
  <c r="F3234" i="10"/>
  <c r="F3250" i="10"/>
  <c r="F3272" i="10"/>
  <c r="F3329" i="10"/>
  <c r="F3355" i="10"/>
  <c r="F3387" i="10"/>
  <c r="F3419" i="10"/>
  <c r="F3443" i="10"/>
  <c r="F3459" i="10"/>
  <c r="F3475" i="10"/>
  <c r="F3483" i="10"/>
  <c r="F3531" i="10"/>
  <c r="F3559" i="10"/>
  <c r="F3567" i="10"/>
  <c r="F3586" i="10"/>
  <c r="F3592" i="10"/>
  <c r="F3625" i="10"/>
  <c r="F3672" i="10"/>
  <c r="F3678" i="10"/>
  <c r="F3696" i="10"/>
  <c r="F3723" i="10"/>
  <c r="F3739" i="10"/>
  <c r="F3747" i="10"/>
  <c r="F3765" i="10"/>
  <c r="F3781" i="10"/>
  <c r="F3837" i="10"/>
  <c r="F3872" i="10"/>
  <c r="F3888" i="10"/>
  <c r="F3904" i="10"/>
  <c r="F3946" i="10"/>
  <c r="F4035" i="10"/>
  <c r="F4046" i="10"/>
  <c r="F4092" i="10"/>
  <c r="F4190" i="10"/>
  <c r="F4198" i="10"/>
  <c r="F4211" i="10"/>
  <c r="F212" i="10"/>
  <c r="F23" i="10"/>
  <c r="F115" i="10"/>
  <c r="F288" i="10"/>
  <c r="F368" i="10"/>
  <c r="F434" i="10"/>
  <c r="F577" i="10"/>
  <c r="F4193" i="10"/>
  <c r="F4239" i="10"/>
  <c r="F4250" i="10"/>
  <c r="F4291" i="10"/>
  <c r="F4318" i="10"/>
  <c r="F4215" i="10"/>
  <c r="F4223" i="10"/>
  <c r="F4283" i="10"/>
  <c r="F4310" i="10"/>
  <c r="F4319" i="10"/>
  <c r="F4351" i="10"/>
  <c r="F4359" i="10"/>
  <c r="F4367" i="10"/>
  <c r="F4383" i="10"/>
  <c r="F4311" i="10"/>
  <c r="F4343" i="10"/>
  <c r="F4375" i="10"/>
  <c r="F4182" i="10"/>
  <c r="F4219" i="10"/>
  <c r="F4227" i="10"/>
  <c r="F4235" i="10"/>
  <c r="F4253" i="10"/>
  <c r="F4391" i="10"/>
  <c r="F4261" i="10"/>
  <c r="F826" i="10"/>
  <c r="F4269" i="10"/>
  <c r="F108" i="10"/>
  <c r="F983" i="10"/>
  <c r="F2529" i="10"/>
  <c r="F5406" i="10"/>
  <c r="F5216" i="10"/>
  <c r="F5526" i="10"/>
  <c r="F5531" i="10"/>
  <c r="F4697" i="10"/>
  <c r="F4730" i="10"/>
  <c r="F4886" i="10"/>
  <c r="F4894" i="10"/>
  <c r="F4902" i="10"/>
  <c r="F4918" i="10"/>
  <c r="F4933" i="10"/>
  <c r="F4949" i="10"/>
  <c r="F4957" i="10"/>
  <c r="F4965" i="10"/>
  <c r="F4981" i="10"/>
  <c r="F4989" i="10"/>
  <c r="F4997" i="10"/>
  <c r="F5005" i="10"/>
  <c r="F5013" i="10"/>
  <c r="F5021" i="10"/>
  <c r="F5029" i="10"/>
  <c r="F5037" i="10"/>
  <c r="F5045" i="10"/>
  <c r="F5053" i="10"/>
  <c r="F5061" i="10"/>
  <c r="F5069" i="10"/>
  <c r="F5077" i="10"/>
  <c r="F5085" i="10"/>
  <c r="F5093" i="10"/>
  <c r="F5101" i="10"/>
  <c r="F5229" i="10"/>
  <c r="F5269" i="10"/>
  <c r="F4532" i="10"/>
  <c r="F5342" i="10"/>
  <c r="F5412" i="10"/>
  <c r="F5487" i="10"/>
  <c r="F5527" i="10"/>
  <c r="F5591" i="10"/>
  <c r="F5310" i="10"/>
  <c r="F5562" i="10"/>
  <c r="F2693" i="10"/>
  <c r="F4460" i="10"/>
  <c r="F5252" i="10"/>
  <c r="F5476" i="10"/>
  <c r="F5459" i="10"/>
  <c r="F5495" i="10"/>
  <c r="F5539" i="10"/>
  <c r="F4816" i="10"/>
  <c r="F5165" i="10"/>
  <c r="F5181" i="10"/>
  <c r="F5205" i="10"/>
  <c r="F4590" i="10"/>
  <c r="F5230" i="10"/>
  <c r="F5545" i="10"/>
  <c r="F5546" i="10"/>
  <c r="F5558" i="10"/>
  <c r="F5427" i="10"/>
  <c r="F4548" i="10"/>
  <c r="F5326" i="10"/>
  <c r="F5479" i="10"/>
  <c r="F4705" i="10"/>
  <c r="F5081" i="10"/>
  <c r="F5089" i="10"/>
  <c r="F5169" i="10"/>
  <c r="F5185" i="10"/>
  <c r="F5213" i="10"/>
  <c r="F5245" i="10"/>
  <c r="F4037" i="10"/>
  <c r="F4524" i="10"/>
  <c r="F5192" i="10"/>
  <c r="F5307" i="10"/>
  <c r="F5594" i="10"/>
  <c r="F5578" i="10"/>
  <c r="F2336" i="10"/>
  <c r="F2368" i="10"/>
  <c r="F2520" i="10"/>
  <c r="F2665" i="10"/>
  <c r="F2906" i="10"/>
  <c r="F4468" i="10"/>
  <c r="F4556" i="10"/>
  <c r="F5559" i="10"/>
  <c r="F5363" i="10"/>
  <c r="F5464" i="10"/>
  <c r="F5513" i="10"/>
  <c r="F5609" i="10"/>
  <c r="F5448" i="10"/>
  <c r="F5547" i="10"/>
  <c r="F5221" i="10"/>
  <c r="F4598" i="10"/>
  <c r="F4624" i="10"/>
  <c r="F4492" i="10"/>
  <c r="F5519" i="10"/>
  <c r="F5575" i="10"/>
  <c r="F5520" i="10"/>
  <c r="F5214" i="10"/>
  <c r="F5603" i="10"/>
  <c r="F242" i="10"/>
  <c r="F358" i="10"/>
  <c r="F601" i="10"/>
  <c r="F1037" i="10"/>
  <c r="F274" i="10"/>
  <c r="F322" i="10"/>
  <c r="F482" i="10"/>
  <c r="F651" i="10"/>
  <c r="F585" i="10"/>
  <c r="F754" i="10"/>
  <c r="F43" i="10"/>
  <c r="F774" i="10"/>
  <c r="F920" i="10"/>
  <c r="F367" i="10"/>
  <c r="F667" i="10"/>
  <c r="F671" i="10"/>
  <c r="F790" i="10"/>
  <c r="F522" i="10"/>
  <c r="F1200" i="10"/>
  <c r="F1364" i="10"/>
  <c r="F1612" i="10"/>
  <c r="F916" i="10"/>
  <c r="F1041" i="10"/>
  <c r="F1293" i="10"/>
  <c r="F1608" i="10"/>
  <c r="F2023" i="10"/>
  <c r="F1075" i="10"/>
  <c r="F1383" i="10"/>
  <c r="F1400" i="10"/>
  <c r="F1774" i="10"/>
  <c r="F1854" i="10"/>
  <c r="F912" i="10"/>
  <c r="F1087" i="10"/>
  <c r="F1111" i="10"/>
  <c r="F1149" i="10"/>
  <c r="F1416" i="10"/>
  <c r="F1564" i="10"/>
  <c r="F1583" i="10"/>
  <c r="F1588" i="10"/>
  <c r="F1861" i="10"/>
  <c r="F935" i="10"/>
  <c r="F1072" i="10"/>
  <c r="F753" i="10"/>
  <c r="F1146" i="10"/>
  <c r="F2215" i="10"/>
  <c r="F2304" i="10"/>
  <c r="F2854" i="10"/>
  <c r="F3000" i="10"/>
  <c r="F7" i="10"/>
  <c r="F6" i="10" l="1"/>
</calcChain>
</file>

<file path=xl/sharedStrings.xml><?xml version="1.0" encoding="utf-8"?>
<sst xmlns="http://schemas.openxmlformats.org/spreadsheetml/2006/main" count="17859" uniqueCount="9044">
  <si>
    <t>4,5 kg</t>
  </si>
  <si>
    <t>4,1 kg</t>
  </si>
  <si>
    <t>5,1 kg</t>
  </si>
  <si>
    <t>8,57 kg</t>
  </si>
  <si>
    <t>C</t>
  </si>
  <si>
    <t>ERF816</t>
  </si>
  <si>
    <t>ERF1222</t>
  </si>
  <si>
    <t>ERF1627</t>
  </si>
  <si>
    <t>ERF2335</t>
  </si>
  <si>
    <t>ERF3250</t>
  </si>
  <si>
    <t>ERF4060</t>
  </si>
  <si>
    <t>E4S</t>
  </si>
  <si>
    <t>E6S</t>
  </si>
  <si>
    <t>E8S</t>
  </si>
  <si>
    <t>GGRS</t>
  </si>
  <si>
    <t>PZS</t>
  </si>
  <si>
    <t>P20S</t>
  </si>
  <si>
    <t>P23S</t>
  </si>
  <si>
    <t>TCMS</t>
  </si>
  <si>
    <t>TCPS</t>
  </si>
  <si>
    <t>A100A</t>
  </si>
  <si>
    <t>A110A</t>
  </si>
  <si>
    <t>AC12D</t>
  </si>
  <si>
    <t>AC34D</t>
  </si>
  <si>
    <t>AC1D</t>
  </si>
  <si>
    <t>AP50D</t>
  </si>
  <si>
    <t>AP100D</t>
  </si>
  <si>
    <t>SIP14</t>
  </si>
  <si>
    <t>SIP16</t>
  </si>
  <si>
    <t>SIPG16</t>
  </si>
  <si>
    <t>SIPG12</t>
  </si>
  <si>
    <t>A1HF</t>
  </si>
  <si>
    <t>A2HF</t>
  </si>
  <si>
    <t>APAT</t>
  </si>
  <si>
    <t>APNT</t>
  </si>
  <si>
    <t>APC316</t>
  </si>
  <si>
    <t>APC14</t>
  </si>
  <si>
    <t>APC516</t>
  </si>
  <si>
    <t>APC38</t>
  </si>
  <si>
    <t>APC716</t>
  </si>
  <si>
    <t>APC12</t>
  </si>
  <si>
    <t>ASFT</t>
  </si>
  <si>
    <t>ASRL</t>
  </si>
  <si>
    <t>AIPM</t>
  </si>
  <si>
    <t>AIGM</t>
  </si>
  <si>
    <t>AIGRM</t>
  </si>
  <si>
    <t>AC0F</t>
  </si>
  <si>
    <t>AC1F</t>
  </si>
  <si>
    <t>AC2F</t>
  </si>
  <si>
    <t>AC3F</t>
  </si>
  <si>
    <t>BPH</t>
  </si>
  <si>
    <t>BC45P</t>
  </si>
  <si>
    <t>BC55P</t>
  </si>
  <si>
    <t>BE551P</t>
  </si>
  <si>
    <t>BCCA</t>
  </si>
  <si>
    <t>BCCBA</t>
  </si>
  <si>
    <t>BCLA</t>
  </si>
  <si>
    <t>BCLBA</t>
  </si>
  <si>
    <t>BULA</t>
  </si>
  <si>
    <t>BENA</t>
  </si>
  <si>
    <t>BENLA</t>
  </si>
  <si>
    <t>BHMT</t>
  </si>
  <si>
    <t>BHMN</t>
  </si>
  <si>
    <t>BHMCN</t>
  </si>
  <si>
    <t>BHPD</t>
  </si>
  <si>
    <t>BHPH</t>
  </si>
  <si>
    <t>B40V</t>
  </si>
  <si>
    <t>B50V</t>
  </si>
  <si>
    <t>B60V</t>
  </si>
  <si>
    <t>B70V</t>
  </si>
  <si>
    <t>B80V</t>
  </si>
  <si>
    <t>B1001V</t>
  </si>
  <si>
    <t>B100V</t>
  </si>
  <si>
    <t>B1201V</t>
  </si>
  <si>
    <t>B120V</t>
  </si>
  <si>
    <t>BAV</t>
  </si>
  <si>
    <t>P2S</t>
  </si>
  <si>
    <t>P3S</t>
  </si>
  <si>
    <t>P4S</t>
  </si>
  <si>
    <t>GBCE</t>
  </si>
  <si>
    <t>GBGE</t>
  </si>
  <si>
    <t>SB10S</t>
  </si>
  <si>
    <t>BMC</t>
  </si>
  <si>
    <t>BN39D</t>
  </si>
  <si>
    <t>BN40D</t>
  </si>
  <si>
    <t>BN41D</t>
  </si>
  <si>
    <t>BN42D</t>
  </si>
  <si>
    <t>BN43D</t>
  </si>
  <si>
    <t>BN44D</t>
  </si>
  <si>
    <t>BDUM</t>
  </si>
  <si>
    <t>BDRM</t>
  </si>
  <si>
    <t>B3/16F</t>
  </si>
  <si>
    <t>B1/4F</t>
  </si>
  <si>
    <t>B5/16F</t>
  </si>
  <si>
    <t>B3/8F</t>
  </si>
  <si>
    <t>B1/2F</t>
  </si>
  <si>
    <t>BMM</t>
  </si>
  <si>
    <t>B1010D</t>
  </si>
  <si>
    <t>B1515D</t>
  </si>
  <si>
    <t>B2010D</t>
  </si>
  <si>
    <t>B2020D</t>
  </si>
  <si>
    <t>CA120M</t>
  </si>
  <si>
    <t>CH90M</t>
  </si>
  <si>
    <t>CHV90M</t>
  </si>
  <si>
    <t>CH30T</t>
  </si>
  <si>
    <t>CH35T</t>
  </si>
  <si>
    <t>CH40T</t>
  </si>
  <si>
    <t>CHV35M</t>
  </si>
  <si>
    <t>CLP4L</t>
  </si>
  <si>
    <t>CLP5L</t>
  </si>
  <si>
    <t>CM25T</t>
  </si>
  <si>
    <t>CM30T</t>
  </si>
  <si>
    <t>CM35T</t>
  </si>
  <si>
    <t>CM40T</t>
  </si>
  <si>
    <t>CM90A</t>
  </si>
  <si>
    <t>CMM90A</t>
  </si>
  <si>
    <t>CMC30T</t>
  </si>
  <si>
    <t>CMC35T</t>
  </si>
  <si>
    <t>CMC40T</t>
  </si>
  <si>
    <t>CMGT</t>
  </si>
  <si>
    <t>CPP60M</t>
  </si>
  <si>
    <t>CPP70M</t>
  </si>
  <si>
    <t>CP60M</t>
  </si>
  <si>
    <t>CP70M</t>
  </si>
  <si>
    <t>CPM</t>
  </si>
  <si>
    <t>CR135M</t>
  </si>
  <si>
    <t>CS2SJ</t>
  </si>
  <si>
    <t>CS3SJ</t>
  </si>
  <si>
    <t>CS4SJ</t>
  </si>
  <si>
    <t>CSPCS</t>
  </si>
  <si>
    <t>CSPGS</t>
  </si>
  <si>
    <t>CP70A</t>
  </si>
  <si>
    <t>CP80A</t>
  </si>
  <si>
    <t>OPR117</t>
  </si>
  <si>
    <t>OPR118</t>
  </si>
  <si>
    <t>OPR119</t>
  </si>
  <si>
    <t>OPR120</t>
  </si>
  <si>
    <t>SHR5010</t>
  </si>
  <si>
    <t>CPRBD</t>
  </si>
  <si>
    <t>CAID</t>
  </si>
  <si>
    <t>GCD</t>
  </si>
  <si>
    <t>DCD</t>
  </si>
  <si>
    <t>FHC</t>
  </si>
  <si>
    <t>C17D</t>
  </si>
  <si>
    <t>C22D</t>
  </si>
  <si>
    <t>CTA</t>
  </si>
  <si>
    <t>C30C</t>
  </si>
  <si>
    <t>C40C</t>
  </si>
  <si>
    <t>C25M</t>
  </si>
  <si>
    <t>C30M</t>
  </si>
  <si>
    <t>C40M</t>
  </si>
  <si>
    <t>C50M</t>
  </si>
  <si>
    <t>C60M</t>
  </si>
  <si>
    <t>CAL40M</t>
  </si>
  <si>
    <t>CAL50M</t>
  </si>
  <si>
    <t>CB20D</t>
  </si>
  <si>
    <t>CP12G</t>
  </si>
  <si>
    <t>CP34G</t>
  </si>
  <si>
    <t>CPLG</t>
  </si>
  <si>
    <t>CP12D</t>
  </si>
  <si>
    <t>CP34D</t>
  </si>
  <si>
    <t>CP1D</t>
  </si>
  <si>
    <t>CA124A</t>
  </si>
  <si>
    <t>CA584A</t>
  </si>
  <si>
    <t>CA344A</t>
  </si>
  <si>
    <t>CHZ124A</t>
  </si>
  <si>
    <t>CHZ584A</t>
  </si>
  <si>
    <t>CHZ344A</t>
  </si>
  <si>
    <t>EM21R</t>
  </si>
  <si>
    <t>EM2150R</t>
  </si>
  <si>
    <t>PEMR</t>
  </si>
  <si>
    <t>CAR1</t>
  </si>
  <si>
    <t>CB2P</t>
  </si>
  <si>
    <t>CB3E</t>
  </si>
  <si>
    <t>CBN</t>
  </si>
  <si>
    <t>C75P</t>
  </si>
  <si>
    <t>CSAV</t>
  </si>
  <si>
    <t>CSBV</t>
  </si>
  <si>
    <t>CC50F</t>
  </si>
  <si>
    <t>CC18F</t>
  </si>
  <si>
    <t>CC14F</t>
  </si>
  <si>
    <t>CC12F</t>
  </si>
  <si>
    <t>CC1F</t>
  </si>
  <si>
    <t>CC4F</t>
  </si>
  <si>
    <t>CC8118F</t>
  </si>
  <si>
    <t>CP150P</t>
  </si>
  <si>
    <t>C419P</t>
  </si>
  <si>
    <t>C619P</t>
  </si>
  <si>
    <t>CBMR</t>
  </si>
  <si>
    <t>C101P</t>
  </si>
  <si>
    <t>C102P</t>
  </si>
  <si>
    <t>C200P</t>
  </si>
  <si>
    <t>C207P</t>
  </si>
  <si>
    <t>C208P</t>
  </si>
  <si>
    <t>C1020T</t>
  </si>
  <si>
    <t>C1025T</t>
  </si>
  <si>
    <t>C6624T</t>
  </si>
  <si>
    <t>C205P</t>
  </si>
  <si>
    <t>c2001p</t>
  </si>
  <si>
    <t>C2003P</t>
  </si>
  <si>
    <t>C2103T</t>
  </si>
  <si>
    <t>C2105T</t>
  </si>
  <si>
    <t>C2107T</t>
  </si>
  <si>
    <t>C6625T</t>
  </si>
  <si>
    <t>c206p</t>
  </si>
  <si>
    <t>C214P</t>
  </si>
  <si>
    <t>C700T</t>
  </si>
  <si>
    <t>CCYR6</t>
  </si>
  <si>
    <t>C210P</t>
  </si>
  <si>
    <t>C212P</t>
  </si>
  <si>
    <t>C5105T</t>
  </si>
  <si>
    <t>CB50F</t>
  </si>
  <si>
    <t>CHC</t>
  </si>
  <si>
    <t>CHG12M</t>
  </si>
  <si>
    <t>CHG34M</t>
  </si>
  <si>
    <t>CPRDT</t>
  </si>
  <si>
    <t>CPIT</t>
  </si>
  <si>
    <t>CAP5T</t>
  </si>
  <si>
    <t>CAP20T</t>
  </si>
  <si>
    <t>CDC20ET</t>
  </si>
  <si>
    <t>CDTNET</t>
  </si>
  <si>
    <t>CDTROT</t>
  </si>
  <si>
    <t>CDTVET</t>
  </si>
  <si>
    <t>CDTVIT</t>
  </si>
  <si>
    <t>CM3G</t>
  </si>
  <si>
    <t>CM5G</t>
  </si>
  <si>
    <t>CM10G</t>
  </si>
  <si>
    <t>CMF5E</t>
  </si>
  <si>
    <t>CMF8E</t>
  </si>
  <si>
    <t>CM10S</t>
  </si>
  <si>
    <t>CPP15V</t>
  </si>
  <si>
    <t>CPP20V</t>
  </si>
  <si>
    <t>CCP25M</t>
  </si>
  <si>
    <t>CCP3M</t>
  </si>
  <si>
    <t>CCP4M</t>
  </si>
  <si>
    <t>CE5A</t>
  </si>
  <si>
    <t>CRCA</t>
  </si>
  <si>
    <t>CRRA</t>
  </si>
  <si>
    <t>SIP825</t>
  </si>
  <si>
    <t>SIP830</t>
  </si>
  <si>
    <t>SIP920</t>
  </si>
  <si>
    <t>SIP925</t>
  </si>
  <si>
    <t>SIP930</t>
  </si>
  <si>
    <t>SIP1020</t>
  </si>
  <si>
    <t>SIP1025</t>
  </si>
  <si>
    <t>SIP1030</t>
  </si>
  <si>
    <t>SIP0816</t>
  </si>
  <si>
    <t>SIP0820</t>
  </si>
  <si>
    <t>SIP0825</t>
  </si>
  <si>
    <t>SIP0830</t>
  </si>
  <si>
    <t>SIP0920</t>
  </si>
  <si>
    <t>SIP0925</t>
  </si>
  <si>
    <t>SIP0930</t>
  </si>
  <si>
    <t>SIP0025</t>
  </si>
  <si>
    <t>SIP0030</t>
  </si>
  <si>
    <t>SIP1240</t>
  </si>
  <si>
    <t>UST2</t>
  </si>
  <si>
    <t>UST3</t>
  </si>
  <si>
    <t>UST4</t>
  </si>
  <si>
    <t>UST5</t>
  </si>
  <si>
    <t>UST6</t>
  </si>
  <si>
    <t>UST7</t>
  </si>
  <si>
    <t>SIP1</t>
  </si>
  <si>
    <t>SIP112</t>
  </si>
  <si>
    <t>SIP2</t>
  </si>
  <si>
    <t>SIP212</t>
  </si>
  <si>
    <t>SIP3</t>
  </si>
  <si>
    <t>SIP312</t>
  </si>
  <si>
    <t>SIP4</t>
  </si>
  <si>
    <t>SIP5</t>
  </si>
  <si>
    <t>SIP6</t>
  </si>
  <si>
    <t>SIP7</t>
  </si>
  <si>
    <t>SIP8</t>
  </si>
  <si>
    <t>C18F</t>
  </si>
  <si>
    <t>C200F</t>
  </si>
  <si>
    <t>C14F</t>
  </si>
  <si>
    <t>C12F</t>
  </si>
  <si>
    <t>C1F</t>
  </si>
  <si>
    <t>CTA45L</t>
  </si>
  <si>
    <t>CFELM</t>
  </si>
  <si>
    <t>CLCN</t>
  </si>
  <si>
    <t>CLLN</t>
  </si>
  <si>
    <t>CVAC</t>
  </si>
  <si>
    <t>RWN</t>
  </si>
  <si>
    <t>C018B</t>
  </si>
  <si>
    <t>C019B</t>
  </si>
  <si>
    <t>C020B</t>
  </si>
  <si>
    <t>C021B</t>
  </si>
  <si>
    <t>C022B</t>
  </si>
  <si>
    <t>C023B</t>
  </si>
  <si>
    <t>C024B</t>
  </si>
  <si>
    <t>C025B</t>
  </si>
  <si>
    <t>C026B</t>
  </si>
  <si>
    <t>C027B</t>
  </si>
  <si>
    <t>C028B</t>
  </si>
  <si>
    <t>C029B</t>
  </si>
  <si>
    <t>C030B</t>
  </si>
  <si>
    <t>C031B</t>
  </si>
  <si>
    <t>C032B</t>
  </si>
  <si>
    <t>C033B</t>
  </si>
  <si>
    <t>C034B</t>
  </si>
  <si>
    <t>C035B</t>
  </si>
  <si>
    <t>C036B</t>
  </si>
  <si>
    <t>C037B</t>
  </si>
  <si>
    <t>C038B</t>
  </si>
  <si>
    <t>C039B</t>
  </si>
  <si>
    <t>C040B</t>
  </si>
  <si>
    <t>C041B</t>
  </si>
  <si>
    <t>C042B</t>
  </si>
  <si>
    <t>C043B</t>
  </si>
  <si>
    <t>C044B</t>
  </si>
  <si>
    <t>C045B</t>
  </si>
  <si>
    <t>C046B</t>
  </si>
  <si>
    <t>C047B</t>
  </si>
  <si>
    <t>C048B</t>
  </si>
  <si>
    <t>C049B</t>
  </si>
  <si>
    <t>CA17B</t>
  </si>
  <si>
    <t>CA18B</t>
  </si>
  <si>
    <t>CA19B</t>
  </si>
  <si>
    <t>CA20B</t>
  </si>
  <si>
    <t>CA21B</t>
  </si>
  <si>
    <t>CA22B</t>
  </si>
  <si>
    <t>CA23B</t>
  </si>
  <si>
    <t>CA24B</t>
  </si>
  <si>
    <t>CA25B</t>
  </si>
  <si>
    <t>CA26B</t>
  </si>
  <si>
    <t>CA27B</t>
  </si>
  <si>
    <t>CA28B</t>
  </si>
  <si>
    <t>CA29B</t>
  </si>
  <si>
    <t>CA30B</t>
  </si>
  <si>
    <t>CA31B</t>
  </si>
  <si>
    <t>CA32B</t>
  </si>
  <si>
    <t>CA33B</t>
  </si>
  <si>
    <t>CA34B</t>
  </si>
  <si>
    <t>CA35B</t>
  </si>
  <si>
    <t>CA36B</t>
  </si>
  <si>
    <t>CA37B</t>
  </si>
  <si>
    <t>CA38B</t>
  </si>
  <si>
    <t>CA39B</t>
  </si>
  <si>
    <t>CA40B</t>
  </si>
  <si>
    <t>CA41B</t>
  </si>
  <si>
    <t>CA42B</t>
  </si>
  <si>
    <t>CA43B</t>
  </si>
  <si>
    <t>CA44B</t>
  </si>
  <si>
    <t>CA45B</t>
  </si>
  <si>
    <t>CA46B</t>
  </si>
  <si>
    <t>CA47B</t>
  </si>
  <si>
    <t>CA48B</t>
  </si>
  <si>
    <t>CA49B</t>
  </si>
  <si>
    <t>CA50B</t>
  </si>
  <si>
    <t>CA51B</t>
  </si>
  <si>
    <t>CA52B</t>
  </si>
  <si>
    <t>CA53B</t>
  </si>
  <si>
    <t>CA54B</t>
  </si>
  <si>
    <t>CA55B</t>
  </si>
  <si>
    <t>CA56B</t>
  </si>
  <si>
    <t>CA57B</t>
  </si>
  <si>
    <t>CA58B</t>
  </si>
  <si>
    <t>CA59B</t>
  </si>
  <si>
    <t>CA60B</t>
  </si>
  <si>
    <t>CA61B</t>
  </si>
  <si>
    <t>CA62B</t>
  </si>
  <si>
    <t>CA63B</t>
  </si>
  <si>
    <t>CA64B</t>
  </si>
  <si>
    <t>CA65B</t>
  </si>
  <si>
    <t>CA66B</t>
  </si>
  <si>
    <t>CA67B</t>
  </si>
  <si>
    <t>CA68B</t>
  </si>
  <si>
    <t>CA69B</t>
  </si>
  <si>
    <t>CA70B</t>
  </si>
  <si>
    <t>CA71B</t>
  </si>
  <si>
    <t>CA72B</t>
  </si>
  <si>
    <t>CA73B</t>
  </si>
  <si>
    <t>CA74B</t>
  </si>
  <si>
    <t>CA75B</t>
  </si>
  <si>
    <t>CA76B</t>
  </si>
  <si>
    <t>CA77B</t>
  </si>
  <si>
    <t>CA78B</t>
  </si>
  <si>
    <t>CA79B</t>
  </si>
  <si>
    <t>CB31B</t>
  </si>
  <si>
    <t>CB32B</t>
  </si>
  <si>
    <t>CB33B</t>
  </si>
  <si>
    <t>CB34B</t>
  </si>
  <si>
    <t>CB35B</t>
  </si>
  <si>
    <t>CB36B</t>
  </si>
  <si>
    <t>CB37B</t>
  </si>
  <si>
    <t>CB38B</t>
  </si>
  <si>
    <t>CB39B</t>
  </si>
  <si>
    <t>CB40B</t>
  </si>
  <si>
    <t>CB41B</t>
  </si>
  <si>
    <t>CB42B</t>
  </si>
  <si>
    <t>CB43B</t>
  </si>
  <si>
    <t>CB44B</t>
  </si>
  <si>
    <t>CB45B</t>
  </si>
  <si>
    <t>CB46B</t>
  </si>
  <si>
    <t>CB47B</t>
  </si>
  <si>
    <t>CB48B</t>
  </si>
  <si>
    <t>CB49B</t>
  </si>
  <si>
    <t>CB50B</t>
  </si>
  <si>
    <t>CB51B</t>
  </si>
  <si>
    <t>CB52B</t>
  </si>
  <si>
    <t>CB53B</t>
  </si>
  <si>
    <t>CB54B</t>
  </si>
  <si>
    <t>CB55B</t>
  </si>
  <si>
    <t>CB56B</t>
  </si>
  <si>
    <t>CB57B</t>
  </si>
  <si>
    <t>CB58B</t>
  </si>
  <si>
    <t>CB59B</t>
  </si>
  <si>
    <t>CB60B</t>
  </si>
  <si>
    <t>CB61B</t>
  </si>
  <si>
    <t>CB62B</t>
  </si>
  <si>
    <t>CB63B</t>
  </si>
  <si>
    <t>CB64B</t>
  </si>
  <si>
    <t>CB65B</t>
  </si>
  <si>
    <t>CB66B</t>
  </si>
  <si>
    <t>CB67B</t>
  </si>
  <si>
    <t>CB68B</t>
  </si>
  <si>
    <t>CB69B</t>
  </si>
  <si>
    <t>CB70B</t>
  </si>
  <si>
    <t>CB71B</t>
  </si>
  <si>
    <t>CB72B</t>
  </si>
  <si>
    <t>C20V</t>
  </si>
  <si>
    <t>C25V</t>
  </si>
  <si>
    <t>C30V</t>
  </si>
  <si>
    <t>C35V</t>
  </si>
  <si>
    <t>C40V</t>
  </si>
  <si>
    <t>C20G</t>
  </si>
  <si>
    <t>C25G</t>
  </si>
  <si>
    <t>C30G</t>
  </si>
  <si>
    <t>C35G</t>
  </si>
  <si>
    <t>C40G</t>
  </si>
  <si>
    <t>CR5S</t>
  </si>
  <si>
    <t>CR10S</t>
  </si>
  <si>
    <t>CR11S</t>
  </si>
  <si>
    <t>CR12S</t>
  </si>
  <si>
    <t>CRTS</t>
  </si>
  <si>
    <t>CRETS</t>
  </si>
  <si>
    <t>CRE6S</t>
  </si>
  <si>
    <t>C5E</t>
  </si>
  <si>
    <t>C6E</t>
  </si>
  <si>
    <t>C7E</t>
  </si>
  <si>
    <t>C7ME</t>
  </si>
  <si>
    <t>C8E</t>
  </si>
  <si>
    <t>C8ME</t>
  </si>
  <si>
    <t>C512G</t>
  </si>
  <si>
    <t>C6G</t>
  </si>
  <si>
    <t>C7G</t>
  </si>
  <si>
    <t>C7RG</t>
  </si>
  <si>
    <t>C8G</t>
  </si>
  <si>
    <t>C8RG</t>
  </si>
  <si>
    <t>CY12P</t>
  </si>
  <si>
    <t>CY810P</t>
  </si>
  <si>
    <t>CY1012P</t>
  </si>
  <si>
    <t>HC10C</t>
  </si>
  <si>
    <t>DD</t>
  </si>
  <si>
    <t>DCS</t>
  </si>
  <si>
    <t>DBC</t>
  </si>
  <si>
    <t>DL1C</t>
  </si>
  <si>
    <t>D1C</t>
  </si>
  <si>
    <t>DCE1C</t>
  </si>
  <si>
    <t>DS1141T</t>
  </si>
  <si>
    <t>DS11416T</t>
  </si>
  <si>
    <t>DS11432T</t>
  </si>
  <si>
    <t>DS11448T</t>
  </si>
  <si>
    <t>DS17816T</t>
  </si>
  <si>
    <t>DS17832T</t>
  </si>
  <si>
    <t>DS17848T</t>
  </si>
  <si>
    <t>DS1787T</t>
  </si>
  <si>
    <t>DS23019T</t>
  </si>
  <si>
    <t>DS23032T</t>
  </si>
  <si>
    <t>DS2307T</t>
  </si>
  <si>
    <t>DS10T</t>
  </si>
  <si>
    <t>DS12T</t>
  </si>
  <si>
    <t>DS3212T</t>
  </si>
  <si>
    <t>DS14T</t>
  </si>
  <si>
    <t>DSR3214T</t>
  </si>
  <si>
    <t>DS1645T</t>
  </si>
  <si>
    <t>DS16T</t>
  </si>
  <si>
    <t>DX11416T</t>
  </si>
  <si>
    <t>DX11432T</t>
  </si>
  <si>
    <t>DX11448T</t>
  </si>
  <si>
    <t>DX17816T</t>
  </si>
  <si>
    <t>DX17832T</t>
  </si>
  <si>
    <t>DX17864T</t>
  </si>
  <si>
    <t>DX23032T</t>
  </si>
  <si>
    <t>DX23064T</t>
  </si>
  <si>
    <t>DMX12T</t>
  </si>
  <si>
    <t>DMX14T</t>
  </si>
  <si>
    <t>DMX16T</t>
  </si>
  <si>
    <t>DMS11432</t>
  </si>
  <si>
    <t>DMX11432</t>
  </si>
  <si>
    <t>PLCP</t>
  </si>
  <si>
    <t>PLGP</t>
  </si>
  <si>
    <t>DF4560R</t>
  </si>
  <si>
    <t>DF4580R</t>
  </si>
  <si>
    <t>DF45120R</t>
  </si>
  <si>
    <t>DEL</t>
  </si>
  <si>
    <t>RLED</t>
  </si>
  <si>
    <t>DPCG</t>
  </si>
  <si>
    <t>DPM</t>
  </si>
  <si>
    <t>LLPAM</t>
  </si>
  <si>
    <t>ECFC</t>
  </si>
  <si>
    <t>ECPC</t>
  </si>
  <si>
    <t>ECGC</t>
  </si>
  <si>
    <t>EM3K</t>
  </si>
  <si>
    <t>EM4K</t>
  </si>
  <si>
    <t>EM6K</t>
  </si>
  <si>
    <t>EDPPF</t>
  </si>
  <si>
    <t>EDCPPF</t>
  </si>
  <si>
    <t>PIN0330</t>
  </si>
  <si>
    <t>PIN0340</t>
  </si>
  <si>
    <t>PIN0350</t>
  </si>
  <si>
    <t>PIN0360</t>
  </si>
  <si>
    <t>PIN0370</t>
  </si>
  <si>
    <t>EA30P</t>
  </si>
  <si>
    <t>EA40P</t>
  </si>
  <si>
    <t>EA50P</t>
  </si>
  <si>
    <t>EA60P</t>
  </si>
  <si>
    <t>EA70P</t>
  </si>
  <si>
    <t>E3SJ</t>
  </si>
  <si>
    <t>E4SJ</t>
  </si>
  <si>
    <t>E5SJ</t>
  </si>
  <si>
    <t>E6SJ</t>
  </si>
  <si>
    <t>E7SJ</t>
  </si>
  <si>
    <t>E8SJ</t>
  </si>
  <si>
    <t>E9SJ</t>
  </si>
  <si>
    <t>E10SJ</t>
  </si>
  <si>
    <t>E12SJ</t>
  </si>
  <si>
    <t>E14SJ</t>
  </si>
  <si>
    <t>E16SJ</t>
  </si>
  <si>
    <t>E18SJ</t>
  </si>
  <si>
    <t>E20SJ</t>
  </si>
  <si>
    <t>E22SJ</t>
  </si>
  <si>
    <t>E24SJ</t>
  </si>
  <si>
    <t>E2P</t>
  </si>
  <si>
    <t>E3P</t>
  </si>
  <si>
    <t>E4P</t>
  </si>
  <si>
    <t>E5P</t>
  </si>
  <si>
    <t>E6P</t>
  </si>
  <si>
    <t>E7P</t>
  </si>
  <si>
    <t>E8P</t>
  </si>
  <si>
    <t>E9P</t>
  </si>
  <si>
    <t>E10P</t>
  </si>
  <si>
    <t>E12P</t>
  </si>
  <si>
    <t>E15P</t>
  </si>
  <si>
    <t>E17P</t>
  </si>
  <si>
    <t>E20P</t>
  </si>
  <si>
    <t>E22P</t>
  </si>
  <si>
    <t>E24P</t>
  </si>
  <si>
    <t>EA25S</t>
  </si>
  <si>
    <t>EA38S</t>
  </si>
  <si>
    <t>EA50S</t>
  </si>
  <si>
    <t>EA64S</t>
  </si>
  <si>
    <t>EA76S</t>
  </si>
  <si>
    <t>EA90S</t>
  </si>
  <si>
    <t>EA100S</t>
  </si>
  <si>
    <t>EA125S</t>
  </si>
  <si>
    <t>EA150S</t>
  </si>
  <si>
    <t>EA3538S</t>
  </si>
  <si>
    <t>EA5038S</t>
  </si>
  <si>
    <t>EA6538S</t>
  </si>
  <si>
    <t>EP25S</t>
  </si>
  <si>
    <t>EP50S</t>
  </si>
  <si>
    <t>EP75S</t>
  </si>
  <si>
    <t>EP100S</t>
  </si>
  <si>
    <t>EP150S</t>
  </si>
  <si>
    <t>TV033</t>
  </si>
  <si>
    <t>TV040</t>
  </si>
  <si>
    <t>TV050</t>
  </si>
  <si>
    <t>TV060</t>
  </si>
  <si>
    <t>TV433</t>
  </si>
  <si>
    <t>TV440</t>
  </si>
  <si>
    <t>TV450</t>
  </si>
  <si>
    <t>TV460</t>
  </si>
  <si>
    <t>TV233</t>
  </si>
  <si>
    <t>TV250</t>
  </si>
  <si>
    <t>EVCHD</t>
  </si>
  <si>
    <t>TCVD</t>
  </si>
  <si>
    <t>BIL1</t>
  </si>
  <si>
    <t>BIL2</t>
  </si>
  <si>
    <t>BIL3</t>
  </si>
  <si>
    <t>BIL4</t>
  </si>
  <si>
    <t>BIL5</t>
  </si>
  <si>
    <t>FEP</t>
  </si>
  <si>
    <t>FGC</t>
  </si>
  <si>
    <t>MFK</t>
  </si>
  <si>
    <t>VSNC</t>
  </si>
  <si>
    <t>VSNG</t>
  </si>
  <si>
    <t>FPCM</t>
  </si>
  <si>
    <t>FC1220D</t>
  </si>
  <si>
    <t>FC1230D</t>
  </si>
  <si>
    <t>FC1240D</t>
  </si>
  <si>
    <t>FC1250D</t>
  </si>
  <si>
    <t>FC1225D</t>
  </si>
  <si>
    <t>FC3430D</t>
  </si>
  <si>
    <t>FC3420D</t>
  </si>
  <si>
    <t>FC3440D</t>
  </si>
  <si>
    <t>FC3450D</t>
  </si>
  <si>
    <t>FP20D</t>
  </si>
  <si>
    <t>FP30D</t>
  </si>
  <si>
    <t>FP40D</t>
  </si>
  <si>
    <t>FP50D</t>
  </si>
  <si>
    <t>FLE30</t>
  </si>
  <si>
    <t>FLE35</t>
  </si>
  <si>
    <t>FLE40</t>
  </si>
  <si>
    <t>FLE50</t>
  </si>
  <si>
    <t>FLE3425</t>
  </si>
  <si>
    <t>FLE3430</t>
  </si>
  <si>
    <t>FLE3435</t>
  </si>
  <si>
    <t>FLE3440</t>
  </si>
  <si>
    <t>FLE3450</t>
  </si>
  <si>
    <t>FLE030</t>
  </si>
  <si>
    <t>FLE040</t>
  </si>
  <si>
    <t>FLE050</t>
  </si>
  <si>
    <t>FLE060</t>
  </si>
  <si>
    <t>FLE080</t>
  </si>
  <si>
    <t>FLE0100</t>
  </si>
  <si>
    <t>FLE0120</t>
  </si>
  <si>
    <t>FLE0150</t>
  </si>
  <si>
    <t>F14T</t>
  </si>
  <si>
    <t>F38T</t>
  </si>
  <si>
    <t>F12T</t>
  </si>
  <si>
    <t>F78T</t>
  </si>
  <si>
    <t>F34T</t>
  </si>
  <si>
    <t>F1T</t>
  </si>
  <si>
    <t>FS4C</t>
  </si>
  <si>
    <t>FA20A</t>
  </si>
  <si>
    <t>FA25A</t>
  </si>
  <si>
    <t>FA30A</t>
  </si>
  <si>
    <t>FA35A</t>
  </si>
  <si>
    <t>FA40A</t>
  </si>
  <si>
    <t>FA45A</t>
  </si>
  <si>
    <t>FP20M</t>
  </si>
  <si>
    <t>FP25M</t>
  </si>
  <si>
    <t>FP30M</t>
  </si>
  <si>
    <t>FP25A</t>
  </si>
  <si>
    <t>FP30A</t>
  </si>
  <si>
    <t>G1830E</t>
  </si>
  <si>
    <t>G1950E</t>
  </si>
  <si>
    <t>G1960E</t>
  </si>
  <si>
    <t>G21100E</t>
  </si>
  <si>
    <t>GE1E</t>
  </si>
  <si>
    <t>GE2E</t>
  </si>
  <si>
    <t>GHPH1E</t>
  </si>
  <si>
    <t>GHPH2E</t>
  </si>
  <si>
    <t>GBP</t>
  </si>
  <si>
    <t>GP</t>
  </si>
  <si>
    <t>GG</t>
  </si>
  <si>
    <t>GLCA</t>
  </si>
  <si>
    <t>GLLA</t>
  </si>
  <si>
    <t>GMO12A</t>
  </si>
  <si>
    <t>GMO34A</t>
  </si>
  <si>
    <t>GMO1A</t>
  </si>
  <si>
    <t>GO12A</t>
  </si>
  <si>
    <t>GO34A</t>
  </si>
  <si>
    <t>GO1A</t>
  </si>
  <si>
    <t>GO114A</t>
  </si>
  <si>
    <t>GO112A</t>
  </si>
  <si>
    <t>GO2A</t>
  </si>
  <si>
    <t>GO212A</t>
  </si>
  <si>
    <t>GO4A</t>
  </si>
  <si>
    <t>GO110A</t>
  </si>
  <si>
    <t>GV90A</t>
  </si>
  <si>
    <t>GLBG</t>
  </si>
  <si>
    <t>GMBG</t>
  </si>
  <si>
    <t>GPBG</t>
  </si>
  <si>
    <t>MMBG</t>
  </si>
  <si>
    <t>MPBG</t>
  </si>
  <si>
    <t>G8V</t>
  </si>
  <si>
    <t>G10V</t>
  </si>
  <si>
    <t>G12V</t>
  </si>
  <si>
    <t>G14V</t>
  </si>
  <si>
    <t>G16V</t>
  </si>
  <si>
    <t>GLCL9N</t>
  </si>
  <si>
    <t>GLCL912N</t>
  </si>
  <si>
    <t>GLCL10N</t>
  </si>
  <si>
    <t>GLCL1012</t>
  </si>
  <si>
    <t>GLCL11N</t>
  </si>
  <si>
    <t>GEC</t>
  </si>
  <si>
    <t>GMN</t>
  </si>
  <si>
    <t>HTCCG</t>
  </si>
  <si>
    <t>HAV</t>
  </si>
  <si>
    <t>HAZV</t>
  </si>
  <si>
    <t>HCC00M</t>
  </si>
  <si>
    <t>HCC0M</t>
  </si>
  <si>
    <t>HCC1M</t>
  </si>
  <si>
    <t>HCC2M</t>
  </si>
  <si>
    <t>HCC3M</t>
  </si>
  <si>
    <t>HA50B</t>
  </si>
  <si>
    <t>HC50B</t>
  </si>
  <si>
    <t>HEP</t>
  </si>
  <si>
    <t>HP100A</t>
  </si>
  <si>
    <t>HSCE</t>
  </si>
  <si>
    <t>HSAC18S</t>
  </si>
  <si>
    <t>HSAC24S</t>
  </si>
  <si>
    <t>HSAC32S</t>
  </si>
  <si>
    <t>HSAR18S</t>
  </si>
  <si>
    <t>HSAR24S</t>
  </si>
  <si>
    <t>HSAR32S</t>
  </si>
  <si>
    <t>HSB18S</t>
  </si>
  <si>
    <t>HSB24S</t>
  </si>
  <si>
    <t>HSB32S</t>
  </si>
  <si>
    <t>HSJS</t>
  </si>
  <si>
    <t>H130R</t>
  </si>
  <si>
    <t>LRM</t>
  </si>
  <si>
    <t>RG0M</t>
  </si>
  <si>
    <t>RGPM</t>
  </si>
  <si>
    <t>RP4FD</t>
  </si>
  <si>
    <t>ROPM</t>
  </si>
  <si>
    <t>SRT</t>
  </si>
  <si>
    <t>IMP1C</t>
  </si>
  <si>
    <t>IMP2C</t>
  </si>
  <si>
    <t>ICA</t>
  </si>
  <si>
    <t>IGA</t>
  </si>
  <si>
    <t>KR250H</t>
  </si>
  <si>
    <t>KR500H</t>
  </si>
  <si>
    <t>LM610P</t>
  </si>
  <si>
    <t>LM1014P</t>
  </si>
  <si>
    <t>LM1218P</t>
  </si>
  <si>
    <t>LMCM</t>
  </si>
  <si>
    <t>LMGM</t>
  </si>
  <si>
    <t>LWN</t>
  </si>
  <si>
    <t>LCE</t>
  </si>
  <si>
    <t>LCF</t>
  </si>
  <si>
    <t>LA60H</t>
  </si>
  <si>
    <t>LA80H</t>
  </si>
  <si>
    <t>LA100H</t>
  </si>
  <si>
    <t>LA120H</t>
  </si>
  <si>
    <t>LA150H</t>
  </si>
  <si>
    <t>LA180H</t>
  </si>
  <si>
    <t>LA220H</t>
  </si>
  <si>
    <t>LA240H</t>
  </si>
  <si>
    <t>LA280H</t>
  </si>
  <si>
    <t>LA320H</t>
  </si>
  <si>
    <t>LA360H</t>
  </si>
  <si>
    <t>LA400H</t>
  </si>
  <si>
    <t>LA500H</t>
  </si>
  <si>
    <t>LA60D</t>
  </si>
  <si>
    <t>LA80D</t>
  </si>
  <si>
    <t>LA100D</t>
  </si>
  <si>
    <t>LA120D</t>
  </si>
  <si>
    <t>LA150D</t>
  </si>
  <si>
    <t>LA180D</t>
  </si>
  <si>
    <t>LA220D</t>
  </si>
  <si>
    <t>LA240D</t>
  </si>
  <si>
    <t>LA280D</t>
  </si>
  <si>
    <t>LA320D</t>
  </si>
  <si>
    <t>LA360D</t>
  </si>
  <si>
    <t>LA400D</t>
  </si>
  <si>
    <t>LA500D</t>
  </si>
  <si>
    <t>LA600D</t>
  </si>
  <si>
    <t>LA1000D</t>
  </si>
  <si>
    <t>LA1500D</t>
  </si>
  <si>
    <t>B7545740N</t>
  </si>
  <si>
    <t>B7545750N</t>
  </si>
  <si>
    <t>B7545760N</t>
  </si>
  <si>
    <t>B7545780N</t>
  </si>
  <si>
    <t>B75457100N</t>
  </si>
  <si>
    <t>B75457120N</t>
  </si>
  <si>
    <t>B7553340N</t>
  </si>
  <si>
    <t>B7553350N</t>
  </si>
  <si>
    <t>B7553360N</t>
  </si>
  <si>
    <t>B7553380N</t>
  </si>
  <si>
    <t>B75533100N</t>
  </si>
  <si>
    <t>B75533120N</t>
  </si>
  <si>
    <t>B75150050N</t>
  </si>
  <si>
    <t>B75150080N</t>
  </si>
  <si>
    <t>B10061050N</t>
  </si>
  <si>
    <t>B10061060N</t>
  </si>
  <si>
    <t>B10061080N</t>
  </si>
  <si>
    <t>B10091550N</t>
  </si>
  <si>
    <t>B10091580N</t>
  </si>
  <si>
    <t>LMEFH</t>
  </si>
  <si>
    <t>LMFH</t>
  </si>
  <si>
    <t>LMMH</t>
  </si>
  <si>
    <t>LMGH</t>
  </si>
  <si>
    <t>LMEGH</t>
  </si>
  <si>
    <t>LM40D</t>
  </si>
  <si>
    <t>LM50D</t>
  </si>
  <si>
    <t>LM60D</t>
  </si>
  <si>
    <t>LM80D</t>
  </si>
  <si>
    <t>LM100D</t>
  </si>
  <si>
    <t>LM120D</t>
  </si>
  <si>
    <t>LM150D</t>
  </si>
  <si>
    <t>LM180D</t>
  </si>
  <si>
    <t>LM220D</t>
  </si>
  <si>
    <t>LLD4P</t>
  </si>
  <si>
    <t>LLD6P</t>
  </si>
  <si>
    <t>LLD9P</t>
  </si>
  <si>
    <t>LLD12P</t>
  </si>
  <si>
    <t>LLD4SJ</t>
  </si>
  <si>
    <t>LLD6SJ</t>
  </si>
  <si>
    <t>LLD8SJ</t>
  </si>
  <si>
    <t>LLD12SJ</t>
  </si>
  <si>
    <t>LLY25SJ</t>
  </si>
  <si>
    <t>LLY30SJ</t>
  </si>
  <si>
    <t>LLY1225P</t>
  </si>
  <si>
    <t>LLY1230P</t>
  </si>
  <si>
    <t>LLF1225P</t>
  </si>
  <si>
    <t>LLF1230P</t>
  </si>
  <si>
    <t>LLPS25S</t>
  </si>
  <si>
    <t>LLPS30S</t>
  </si>
  <si>
    <t>M1250</t>
  </si>
  <si>
    <t>M2400</t>
  </si>
  <si>
    <t>LPC</t>
  </si>
  <si>
    <t>M800V</t>
  </si>
  <si>
    <t>M1000V</t>
  </si>
  <si>
    <t>M1250V</t>
  </si>
  <si>
    <t>M1500V</t>
  </si>
  <si>
    <t>M1750V</t>
  </si>
  <si>
    <t>M2000V</t>
  </si>
  <si>
    <t>M3000V</t>
  </si>
  <si>
    <t>M5000V</t>
  </si>
  <si>
    <t>M18G</t>
  </si>
  <si>
    <t>M20G</t>
  </si>
  <si>
    <t>M22G</t>
  </si>
  <si>
    <t>MP8F</t>
  </si>
  <si>
    <t>MC69F</t>
  </si>
  <si>
    <t>MC912F</t>
  </si>
  <si>
    <t>MC1215F</t>
  </si>
  <si>
    <t>MC1620F</t>
  </si>
  <si>
    <t>MH47F</t>
  </si>
  <si>
    <t>MH69F</t>
  </si>
  <si>
    <t>M1215F</t>
  </si>
  <si>
    <t>M1225F</t>
  </si>
  <si>
    <t>M1250F</t>
  </si>
  <si>
    <t>M3425F</t>
  </si>
  <si>
    <t>M3450F</t>
  </si>
  <si>
    <t>M125F</t>
  </si>
  <si>
    <t>M150F</t>
  </si>
  <si>
    <t>MGF</t>
  </si>
  <si>
    <t>MG50F</t>
  </si>
  <si>
    <t>MCL150G</t>
  </si>
  <si>
    <t>MCL200G</t>
  </si>
  <si>
    <t>MMCCF</t>
  </si>
  <si>
    <t>MMCMF</t>
  </si>
  <si>
    <t>MMCLF</t>
  </si>
  <si>
    <t>MMBRPCF</t>
  </si>
  <si>
    <t>MMBRPLF</t>
  </si>
  <si>
    <t>MMBRPMF</t>
  </si>
  <si>
    <t>MP1F</t>
  </si>
  <si>
    <t>MP2F</t>
  </si>
  <si>
    <t>MP3F</t>
  </si>
  <si>
    <t>MU1BS</t>
  </si>
  <si>
    <t>MU1CS</t>
  </si>
  <si>
    <t>MABF</t>
  </si>
  <si>
    <t>MANF</t>
  </si>
  <si>
    <t>MSPN</t>
  </si>
  <si>
    <t>MC16G</t>
  </si>
  <si>
    <t>MC18G</t>
  </si>
  <si>
    <t>MC20G</t>
  </si>
  <si>
    <t>MC22G</t>
  </si>
  <si>
    <t>MC25G</t>
  </si>
  <si>
    <t>MC28G</t>
  </si>
  <si>
    <t>MC30G</t>
  </si>
  <si>
    <t>BER28</t>
  </si>
  <si>
    <t>MGG</t>
  </si>
  <si>
    <t>MGS</t>
  </si>
  <si>
    <t>MGT</t>
  </si>
  <si>
    <t>MPFS</t>
  </si>
  <si>
    <t>MFVFS</t>
  </si>
  <si>
    <t>MFVLS</t>
  </si>
  <si>
    <t>MIVFS</t>
  </si>
  <si>
    <t>MIVLS</t>
  </si>
  <si>
    <t>MFAS</t>
  </si>
  <si>
    <t>MFCTS</t>
  </si>
  <si>
    <t>MPD</t>
  </si>
  <si>
    <t>M1FD</t>
  </si>
  <si>
    <t>M2FD</t>
  </si>
  <si>
    <t>MAB35V</t>
  </si>
  <si>
    <t>MAR200M</t>
  </si>
  <si>
    <t>MAR225M</t>
  </si>
  <si>
    <t>MAR250M</t>
  </si>
  <si>
    <t>MAR275M</t>
  </si>
  <si>
    <t>MAR300M</t>
  </si>
  <si>
    <t>MAR325M</t>
  </si>
  <si>
    <t>MAR350M</t>
  </si>
  <si>
    <t>MAR375M</t>
  </si>
  <si>
    <t>MAR400M</t>
  </si>
  <si>
    <t>MAR425M</t>
  </si>
  <si>
    <t>MAR450M</t>
  </si>
  <si>
    <t>MAR475M</t>
  </si>
  <si>
    <t>MAR500M</t>
  </si>
  <si>
    <t>MAR525M</t>
  </si>
  <si>
    <t>MAR550M</t>
  </si>
  <si>
    <t>MAR575M</t>
  </si>
  <si>
    <t>MAR600M</t>
  </si>
  <si>
    <t>MAR625M</t>
  </si>
  <si>
    <t>MAR650M</t>
  </si>
  <si>
    <t>MAR675M</t>
  </si>
  <si>
    <t>MAR700M</t>
  </si>
  <si>
    <t>MAR725M</t>
  </si>
  <si>
    <t>MAR750M</t>
  </si>
  <si>
    <t>MAR775M</t>
  </si>
  <si>
    <t>MAR800M</t>
  </si>
  <si>
    <t>MAR825M</t>
  </si>
  <si>
    <t>MAR850M</t>
  </si>
  <si>
    <t>MAR875M</t>
  </si>
  <si>
    <t>MAR900M</t>
  </si>
  <si>
    <t>MAR925M</t>
  </si>
  <si>
    <t>MAR950M</t>
  </si>
  <si>
    <t>MAR975M</t>
  </si>
  <si>
    <t>MAR1000M</t>
  </si>
  <si>
    <t>MAR1025M</t>
  </si>
  <si>
    <t>MAR1050M</t>
  </si>
  <si>
    <t>MAR1075M</t>
  </si>
  <si>
    <t>MAR1100M</t>
  </si>
  <si>
    <t>MAR1125M</t>
  </si>
  <si>
    <t>MAR1150M</t>
  </si>
  <si>
    <t>MAR1175M</t>
  </si>
  <si>
    <t>MAR1200M</t>
  </si>
  <si>
    <t>MAR100E</t>
  </si>
  <si>
    <t>MAR125E</t>
  </si>
  <si>
    <t>MAR150E</t>
  </si>
  <si>
    <t>MAR175E</t>
  </si>
  <si>
    <t>MAR200E</t>
  </si>
  <si>
    <t>MAR225E</t>
  </si>
  <si>
    <t>MAR250E</t>
  </si>
  <si>
    <t>MAR275E</t>
  </si>
  <si>
    <t>MAR300E</t>
  </si>
  <si>
    <t>MAR325E</t>
  </si>
  <si>
    <t>MAR350E</t>
  </si>
  <si>
    <t>MAR375E</t>
  </si>
  <si>
    <t>MAR400E</t>
  </si>
  <si>
    <t>MAR425E</t>
  </si>
  <si>
    <t>MAR450E</t>
  </si>
  <si>
    <t>MAR475E</t>
  </si>
  <si>
    <t>MAR500E</t>
  </si>
  <si>
    <t>MAR525E</t>
  </si>
  <si>
    <t>MAR550E</t>
  </si>
  <si>
    <t>MAR575E</t>
  </si>
  <si>
    <t>MAR600E</t>
  </si>
  <si>
    <t>MAR625E</t>
  </si>
  <si>
    <t>MAR650E</t>
  </si>
  <si>
    <t>MAR675E</t>
  </si>
  <si>
    <t>MAR700E</t>
  </si>
  <si>
    <t>MAR725E</t>
  </si>
  <si>
    <t>MAR750E</t>
  </si>
  <si>
    <t>MAR775E</t>
  </si>
  <si>
    <t>MAR800E</t>
  </si>
  <si>
    <t>MAR825E</t>
  </si>
  <si>
    <t>MAR850E</t>
  </si>
  <si>
    <t>MAR875E</t>
  </si>
  <si>
    <t>MAR900E</t>
  </si>
  <si>
    <t>MAR925E</t>
  </si>
  <si>
    <t>MAR950E</t>
  </si>
  <si>
    <t>MAR975E</t>
  </si>
  <si>
    <t>MAR1000E</t>
  </si>
  <si>
    <t>MAR1025E</t>
  </si>
  <si>
    <t>MAR1050E</t>
  </si>
  <si>
    <t>MAR1075E</t>
  </si>
  <si>
    <t>MAR1100E</t>
  </si>
  <si>
    <t>MAR1125E</t>
  </si>
  <si>
    <t>MAR1150E</t>
  </si>
  <si>
    <t>MAR1175E</t>
  </si>
  <si>
    <t>MAR1200E</t>
  </si>
  <si>
    <t>MAR1225E</t>
  </si>
  <si>
    <t>MAR1250E</t>
  </si>
  <si>
    <t>MAR1275E</t>
  </si>
  <si>
    <t>MAR1300E</t>
  </si>
  <si>
    <t>MAR1325E</t>
  </si>
  <si>
    <t>MAR1350E</t>
  </si>
  <si>
    <t>MPM6C</t>
  </si>
  <si>
    <t>MM6C</t>
  </si>
  <si>
    <t>MML3C</t>
  </si>
  <si>
    <t>MS8160E</t>
  </si>
  <si>
    <t>ms8210e</t>
  </si>
  <si>
    <t>ms8460e</t>
  </si>
  <si>
    <t>MS10160E</t>
  </si>
  <si>
    <t>ms10210e</t>
  </si>
  <si>
    <t>ms10460e</t>
  </si>
  <si>
    <t>ms12160e</t>
  </si>
  <si>
    <t>ms12210e</t>
  </si>
  <si>
    <t>ms12460e</t>
  </si>
  <si>
    <t>MW4N</t>
  </si>
  <si>
    <t>MW5N</t>
  </si>
  <si>
    <t>MW6N</t>
  </si>
  <si>
    <t>MW8N</t>
  </si>
  <si>
    <t>MW10N</t>
  </si>
  <si>
    <t>MW12N</t>
  </si>
  <si>
    <t>MW14N</t>
  </si>
  <si>
    <t>MW6200N</t>
  </si>
  <si>
    <t>MW8200N</t>
  </si>
  <si>
    <t>MW10200N</t>
  </si>
  <si>
    <t>MW12200N</t>
  </si>
  <si>
    <t>MW14200N</t>
  </si>
  <si>
    <t>MW6400N</t>
  </si>
  <si>
    <t>MW8400N</t>
  </si>
  <si>
    <t>MW10400N</t>
  </si>
  <si>
    <t>MW12400N</t>
  </si>
  <si>
    <t>MW14400N</t>
  </si>
  <si>
    <t>MA10L</t>
  </si>
  <si>
    <t>MA15L</t>
  </si>
  <si>
    <t>MA25L</t>
  </si>
  <si>
    <t>M10BR</t>
  </si>
  <si>
    <t>M17BR</t>
  </si>
  <si>
    <t>M27BR</t>
  </si>
  <si>
    <t>M37BR</t>
  </si>
  <si>
    <t>M47BR</t>
  </si>
  <si>
    <t>MB1B</t>
  </si>
  <si>
    <t>MB2B</t>
  </si>
  <si>
    <t>MB4B</t>
  </si>
  <si>
    <t>MB5B</t>
  </si>
  <si>
    <t>MM70B</t>
  </si>
  <si>
    <t>NM30A</t>
  </si>
  <si>
    <t>NM40A</t>
  </si>
  <si>
    <t>NM50A</t>
  </si>
  <si>
    <t>NP35A</t>
  </si>
  <si>
    <t>NP45A</t>
  </si>
  <si>
    <t>PACAM</t>
  </si>
  <si>
    <t>PPCAM</t>
  </si>
  <si>
    <t>PACAG</t>
  </si>
  <si>
    <t>PAG</t>
  </si>
  <si>
    <t>PPCAG</t>
  </si>
  <si>
    <t>PPG</t>
  </si>
  <si>
    <t>PCG</t>
  </si>
  <si>
    <t>PCEG</t>
  </si>
  <si>
    <t>PCOG</t>
  </si>
  <si>
    <t>PPOG</t>
  </si>
  <si>
    <t>PJT</t>
  </si>
  <si>
    <t>PPPEM</t>
  </si>
  <si>
    <t>PPPM</t>
  </si>
  <si>
    <t>ALI1501</t>
  </si>
  <si>
    <t>ALI1531</t>
  </si>
  <si>
    <t>ALI3000</t>
  </si>
  <si>
    <t>PD10P</t>
  </si>
  <si>
    <t>ALI1503</t>
  </si>
  <si>
    <t>PPC100S</t>
  </si>
  <si>
    <t>PPC140S</t>
  </si>
  <si>
    <t>PPC170S</t>
  </si>
  <si>
    <t>PCT</t>
  </si>
  <si>
    <t>PGT</t>
  </si>
  <si>
    <t>PCC76G</t>
  </si>
  <si>
    <t>P76G</t>
  </si>
  <si>
    <t>PAAD</t>
  </si>
  <si>
    <t>PAAAD</t>
  </si>
  <si>
    <t>PCD</t>
  </si>
  <si>
    <t>PDD</t>
  </si>
  <si>
    <t>PAAAR</t>
  </si>
  <si>
    <t>PCR</t>
  </si>
  <si>
    <t>PDR</t>
  </si>
  <si>
    <t>B9VR</t>
  </si>
  <si>
    <t>B9VD</t>
  </si>
  <si>
    <t>A2PS</t>
  </si>
  <si>
    <t>BIS</t>
  </si>
  <si>
    <t>PAS</t>
  </si>
  <si>
    <t>RDS</t>
  </si>
  <si>
    <t>RSS</t>
  </si>
  <si>
    <t>R1PS</t>
  </si>
  <si>
    <t>R2PS</t>
  </si>
  <si>
    <t>TG1S</t>
  </si>
  <si>
    <t>TG2S</t>
  </si>
  <si>
    <t>L2636D</t>
  </si>
  <si>
    <t>LPBD</t>
  </si>
  <si>
    <t>P15D</t>
  </si>
  <si>
    <t>PLB32</t>
  </si>
  <si>
    <t>PABM0</t>
  </si>
  <si>
    <t>PAA0</t>
  </si>
  <si>
    <t>PAAA0</t>
  </si>
  <si>
    <t>PAAM0</t>
  </si>
  <si>
    <t>PAAO0</t>
  </si>
  <si>
    <t>PAAC0</t>
  </si>
  <si>
    <t>PAAZ0</t>
  </si>
  <si>
    <t>PABA0</t>
  </si>
  <si>
    <t>PAB0</t>
  </si>
  <si>
    <t>PAC0</t>
  </si>
  <si>
    <t>PACO0</t>
  </si>
  <si>
    <t>PACR0</t>
  </si>
  <si>
    <t>PAD0</t>
  </si>
  <si>
    <t>PAG0</t>
  </si>
  <si>
    <t>PAGE0</t>
  </si>
  <si>
    <t>PAM0</t>
  </si>
  <si>
    <t>PANA0</t>
  </si>
  <si>
    <t>PAN0</t>
  </si>
  <si>
    <t>PANAT0</t>
  </si>
  <si>
    <t>PANM0</t>
  </si>
  <si>
    <t>PARO0</t>
  </si>
  <si>
    <t>PAVC0</t>
  </si>
  <si>
    <t>PAV0</t>
  </si>
  <si>
    <t>PAVI0</t>
  </si>
  <si>
    <t>PABE0</t>
  </si>
  <si>
    <t>PCCN</t>
  </si>
  <si>
    <t>PL10G</t>
  </si>
  <si>
    <t>PU6B</t>
  </si>
  <si>
    <t>PU7B</t>
  </si>
  <si>
    <t>PU8B</t>
  </si>
  <si>
    <t>PP6B</t>
  </si>
  <si>
    <t>PM400A</t>
  </si>
  <si>
    <t>ppc</t>
  </si>
  <si>
    <t>PP300A</t>
  </si>
  <si>
    <t>P24B</t>
  </si>
  <si>
    <t>P27B</t>
  </si>
  <si>
    <t>P48B</t>
  </si>
  <si>
    <t>PAN</t>
  </si>
  <si>
    <t>PPCHC</t>
  </si>
  <si>
    <t>PPGRC</t>
  </si>
  <si>
    <t>PARTM</t>
  </si>
  <si>
    <t>PTA4E</t>
  </si>
  <si>
    <t>PTA5E</t>
  </si>
  <si>
    <t>PTA6E</t>
  </si>
  <si>
    <t>PTA8E</t>
  </si>
  <si>
    <t>PTA10E</t>
  </si>
  <si>
    <t>PTA12E</t>
  </si>
  <si>
    <t>PTC4E</t>
  </si>
  <si>
    <t>PTC5E</t>
  </si>
  <si>
    <t>PTC6E</t>
  </si>
  <si>
    <t>PTC8E</t>
  </si>
  <si>
    <t>PTC10E</t>
  </si>
  <si>
    <t>PTC12E</t>
  </si>
  <si>
    <t>PTE4E</t>
  </si>
  <si>
    <t>PTE5E</t>
  </si>
  <si>
    <t>PTE6E</t>
  </si>
  <si>
    <t>PTE8E</t>
  </si>
  <si>
    <t>PTE10E</t>
  </si>
  <si>
    <t>PTE12E</t>
  </si>
  <si>
    <t>PS47670E</t>
  </si>
  <si>
    <t>PS47680E</t>
  </si>
  <si>
    <t>PS63510E</t>
  </si>
  <si>
    <t>PS63570E</t>
  </si>
  <si>
    <t>PS63580E</t>
  </si>
  <si>
    <t>PS6359E</t>
  </si>
  <si>
    <t>PS79411E</t>
  </si>
  <si>
    <t>PS79480E</t>
  </si>
  <si>
    <t>PS79490E</t>
  </si>
  <si>
    <t>P76S</t>
  </si>
  <si>
    <t>P200S</t>
  </si>
  <si>
    <t>P300S</t>
  </si>
  <si>
    <t>P200T</t>
  </si>
  <si>
    <t>P300T</t>
  </si>
  <si>
    <t>P400T</t>
  </si>
  <si>
    <t>P500T</t>
  </si>
  <si>
    <t>P700T</t>
  </si>
  <si>
    <t>P1000T</t>
  </si>
  <si>
    <t>PPLC</t>
  </si>
  <si>
    <t>PPLG</t>
  </si>
  <si>
    <t>P25100P</t>
  </si>
  <si>
    <t>P36150P</t>
  </si>
  <si>
    <t>P36200P</t>
  </si>
  <si>
    <t>P36250P</t>
  </si>
  <si>
    <t>P36300P</t>
  </si>
  <si>
    <t>P48200P</t>
  </si>
  <si>
    <t>P48250P</t>
  </si>
  <si>
    <t>P48300P</t>
  </si>
  <si>
    <t>P48400P</t>
  </si>
  <si>
    <t>PB25100PP</t>
  </si>
  <si>
    <t>PB36150P</t>
  </si>
  <si>
    <t>PB36200P</t>
  </si>
  <si>
    <t>PB36250P</t>
  </si>
  <si>
    <t>PB36300P</t>
  </si>
  <si>
    <t>PB48200P</t>
  </si>
  <si>
    <t>PB48250P</t>
  </si>
  <si>
    <t>PB48300P</t>
  </si>
  <si>
    <t>PB48400P</t>
  </si>
  <si>
    <t>P50E</t>
  </si>
  <si>
    <t>P75E</t>
  </si>
  <si>
    <t>P100E</t>
  </si>
  <si>
    <t>PM3D</t>
  </si>
  <si>
    <t>PAD</t>
  </si>
  <si>
    <t>PPCR</t>
  </si>
  <si>
    <t>PP1R</t>
  </si>
  <si>
    <t>P20G</t>
  </si>
  <si>
    <t>P25G</t>
  </si>
  <si>
    <t>P30G</t>
  </si>
  <si>
    <t>P35G</t>
  </si>
  <si>
    <t>P40G</t>
  </si>
  <si>
    <t>P20V</t>
  </si>
  <si>
    <t>P25V</t>
  </si>
  <si>
    <t>P30V</t>
  </si>
  <si>
    <t>P35V</t>
  </si>
  <si>
    <t>P40V</t>
  </si>
  <si>
    <t>P45V</t>
  </si>
  <si>
    <t>RC14P</t>
  </si>
  <si>
    <t>RP7P</t>
  </si>
  <si>
    <t>RCR16F</t>
  </si>
  <si>
    <t>RCR18F</t>
  </si>
  <si>
    <t>RSR14F</t>
  </si>
  <si>
    <t>RSR16F</t>
  </si>
  <si>
    <t>RSR18F</t>
  </si>
  <si>
    <t>RCMC</t>
  </si>
  <si>
    <t>RCMLC</t>
  </si>
  <si>
    <t>RSMC</t>
  </si>
  <si>
    <t>REE15M</t>
  </si>
  <si>
    <t>REE30M</t>
  </si>
  <si>
    <t>REE20M</t>
  </si>
  <si>
    <t>RAI12C</t>
  </si>
  <si>
    <t>RAI15C</t>
  </si>
  <si>
    <t>RAI20C</t>
  </si>
  <si>
    <t>RAIC10C</t>
  </si>
  <si>
    <t>RAIC15C</t>
  </si>
  <si>
    <t>RAIC20C</t>
  </si>
  <si>
    <t>RSCM</t>
  </si>
  <si>
    <t>RRS84S</t>
  </si>
  <si>
    <t>RES</t>
  </si>
  <si>
    <t>R356S</t>
  </si>
  <si>
    <t>R358S</t>
  </si>
  <si>
    <t>R3510S</t>
  </si>
  <si>
    <t>R3512S</t>
  </si>
  <si>
    <t>R3514S</t>
  </si>
  <si>
    <t>R3516S</t>
  </si>
  <si>
    <t>R3519S</t>
  </si>
  <si>
    <t>R3525S</t>
  </si>
  <si>
    <t>R48S</t>
  </si>
  <si>
    <t>R410S</t>
  </si>
  <si>
    <t>R412S</t>
  </si>
  <si>
    <t>R414S</t>
  </si>
  <si>
    <t>R416S</t>
  </si>
  <si>
    <t>R425S</t>
  </si>
  <si>
    <t>R58S</t>
  </si>
  <si>
    <t>R510S</t>
  </si>
  <si>
    <t>R512S</t>
  </si>
  <si>
    <t>R514S</t>
  </si>
  <si>
    <t>R516S</t>
  </si>
  <si>
    <t>R520S</t>
  </si>
  <si>
    <t>R528S</t>
  </si>
  <si>
    <t>R530S</t>
  </si>
  <si>
    <t>R610S</t>
  </si>
  <si>
    <t>R612S</t>
  </si>
  <si>
    <t>R614S</t>
  </si>
  <si>
    <t>R616S</t>
  </si>
  <si>
    <t>R620S</t>
  </si>
  <si>
    <t>R625S</t>
  </si>
  <si>
    <t>R630S</t>
  </si>
  <si>
    <t>R635S</t>
  </si>
  <si>
    <t>R640S</t>
  </si>
  <si>
    <t>GHE196</t>
  </si>
  <si>
    <t>RCAD</t>
  </si>
  <si>
    <t>RCBFD</t>
  </si>
  <si>
    <t>RCBRD</t>
  </si>
  <si>
    <t>R1500d</t>
  </si>
  <si>
    <t>R2000d</t>
  </si>
  <si>
    <t>R3000d</t>
  </si>
  <si>
    <t>RG45C</t>
  </si>
  <si>
    <t>RGTV45C</t>
  </si>
  <si>
    <t>RGT45C</t>
  </si>
  <si>
    <t>RGVC</t>
  </si>
  <si>
    <t>RE5P</t>
  </si>
  <si>
    <t>RE8P</t>
  </si>
  <si>
    <t>RE11P</t>
  </si>
  <si>
    <t>RE17P</t>
  </si>
  <si>
    <t>RE22P</t>
  </si>
  <si>
    <t>RSL17P</t>
  </si>
  <si>
    <t>RSL22P</t>
  </si>
  <si>
    <t>RF5P</t>
  </si>
  <si>
    <t>RF8P</t>
  </si>
  <si>
    <t>RF11P</t>
  </si>
  <si>
    <t>R5P</t>
  </si>
  <si>
    <t>R8P</t>
  </si>
  <si>
    <t>R11P</t>
  </si>
  <si>
    <t>RPC17P</t>
  </si>
  <si>
    <t>RPC22P</t>
  </si>
  <si>
    <t>RPE17P</t>
  </si>
  <si>
    <t>RPE22P</t>
  </si>
  <si>
    <t>R12T</t>
  </si>
  <si>
    <t>R14T</t>
  </si>
  <si>
    <t>R16T</t>
  </si>
  <si>
    <t>R18T</t>
  </si>
  <si>
    <t>R20T</t>
  </si>
  <si>
    <t>R25T</t>
  </si>
  <si>
    <t>R32T</t>
  </si>
  <si>
    <t>R38T</t>
  </si>
  <si>
    <t>R50T</t>
  </si>
  <si>
    <t>RCPH</t>
  </si>
  <si>
    <t>RHPH</t>
  </si>
  <si>
    <t>RCHD</t>
  </si>
  <si>
    <t>RCHMD</t>
  </si>
  <si>
    <t>RCC110D</t>
  </si>
  <si>
    <t>RCC135D</t>
  </si>
  <si>
    <t>RCC160D</t>
  </si>
  <si>
    <t>RCC180D</t>
  </si>
  <si>
    <t>SB16P</t>
  </si>
  <si>
    <t>SB21P</t>
  </si>
  <si>
    <t>CSHA</t>
  </si>
  <si>
    <t>SB50F</t>
  </si>
  <si>
    <t>SB300F</t>
  </si>
  <si>
    <t>SN50F</t>
  </si>
  <si>
    <t>SN300F</t>
  </si>
  <si>
    <t>ST50F</t>
  </si>
  <si>
    <t>ST300F</t>
  </si>
  <si>
    <t>SNT300F</t>
  </si>
  <si>
    <t>SR25D</t>
  </si>
  <si>
    <t>SP12G</t>
  </si>
  <si>
    <t>S30SJ</t>
  </si>
  <si>
    <t>S35SJ</t>
  </si>
  <si>
    <t>S40SJ</t>
  </si>
  <si>
    <t>S45SJ</t>
  </si>
  <si>
    <t>S50SJ</t>
  </si>
  <si>
    <t>S55SJ</t>
  </si>
  <si>
    <t>S60SJ</t>
  </si>
  <si>
    <t>SC60SJ</t>
  </si>
  <si>
    <t>SC30SJ</t>
  </si>
  <si>
    <t>SCP115C</t>
  </si>
  <si>
    <t>SW4524R</t>
  </si>
  <si>
    <t>SW71424R</t>
  </si>
  <si>
    <t>SC14R</t>
  </si>
  <si>
    <t>SC16R</t>
  </si>
  <si>
    <t>SC17R</t>
  </si>
  <si>
    <t>SC19R</t>
  </si>
  <si>
    <t>SC20R</t>
  </si>
  <si>
    <t>SC21R</t>
  </si>
  <si>
    <t>SC22R</t>
  </si>
  <si>
    <t>SC24R</t>
  </si>
  <si>
    <t>SC25R</t>
  </si>
  <si>
    <t>SC27R</t>
  </si>
  <si>
    <t>SC29R</t>
  </si>
  <si>
    <t>SC30R</t>
  </si>
  <si>
    <t>SC32R</t>
  </si>
  <si>
    <t>SC33R</t>
  </si>
  <si>
    <t>SC35R</t>
  </si>
  <si>
    <t>SC37R</t>
  </si>
  <si>
    <t>SC38R</t>
  </si>
  <si>
    <t>SC40R</t>
  </si>
  <si>
    <t>SC41R</t>
  </si>
  <si>
    <t>SC43R</t>
  </si>
  <si>
    <t>SC44R</t>
  </si>
  <si>
    <t>SC46R</t>
  </si>
  <si>
    <t>SC48R</t>
  </si>
  <si>
    <t>SC51R</t>
  </si>
  <si>
    <t>SC52R</t>
  </si>
  <si>
    <t>SC54R</t>
  </si>
  <si>
    <t>SC57R</t>
  </si>
  <si>
    <t>SC59R</t>
  </si>
  <si>
    <t>SC60R</t>
  </si>
  <si>
    <t>SC64R</t>
  </si>
  <si>
    <t>SC65R</t>
  </si>
  <si>
    <t>SC67R</t>
  </si>
  <si>
    <t>SC70R</t>
  </si>
  <si>
    <t>SC73R</t>
  </si>
  <si>
    <t>SC76R</t>
  </si>
  <si>
    <t>SC79R</t>
  </si>
  <si>
    <t>SC83R</t>
  </si>
  <si>
    <t>SC86R</t>
  </si>
  <si>
    <t>SC89R</t>
  </si>
  <si>
    <t>SC92R</t>
  </si>
  <si>
    <t>SC95R</t>
  </si>
  <si>
    <t>SC98R</t>
  </si>
  <si>
    <t>SC102R</t>
  </si>
  <si>
    <t>SC105R</t>
  </si>
  <si>
    <t>SC108R</t>
  </si>
  <si>
    <t>SC111R</t>
  </si>
  <si>
    <t>SC114R</t>
  </si>
  <si>
    <t>SC121R</t>
  </si>
  <si>
    <t>SC127R</t>
  </si>
  <si>
    <t>SC140R</t>
  </si>
  <si>
    <t>SC152R</t>
  </si>
  <si>
    <t>B33103R</t>
  </si>
  <si>
    <t>BBR</t>
  </si>
  <si>
    <t>SB33R</t>
  </si>
  <si>
    <t>SB43R</t>
  </si>
  <si>
    <t>SB67R</t>
  </si>
  <si>
    <t>SB73R</t>
  </si>
  <si>
    <t>SB83R</t>
  </si>
  <si>
    <t>NAV55</t>
  </si>
  <si>
    <t>NAV56</t>
  </si>
  <si>
    <t>NAV58</t>
  </si>
  <si>
    <t>SEC</t>
  </si>
  <si>
    <t>GSEM</t>
  </si>
  <si>
    <t>CAPR</t>
  </si>
  <si>
    <t>SPR4T</t>
  </si>
  <si>
    <t>SPR5T</t>
  </si>
  <si>
    <t>SPR6T</t>
  </si>
  <si>
    <t>SPR8T</t>
  </si>
  <si>
    <t>SS10E</t>
  </si>
  <si>
    <t>SS14E</t>
  </si>
  <si>
    <t>STP4B</t>
  </si>
  <si>
    <t>STP5B</t>
  </si>
  <si>
    <t>STP6B</t>
  </si>
  <si>
    <t>STP8B</t>
  </si>
  <si>
    <t>STP10B</t>
  </si>
  <si>
    <t>STP12B</t>
  </si>
  <si>
    <t>STP14B</t>
  </si>
  <si>
    <t>SE60C</t>
  </si>
  <si>
    <t>SRA40G</t>
  </si>
  <si>
    <t>SRA50G</t>
  </si>
  <si>
    <t>SBS</t>
  </si>
  <si>
    <t>RBS</t>
  </si>
  <si>
    <t>SCCM38M</t>
  </si>
  <si>
    <t>SCCM12M</t>
  </si>
  <si>
    <t>SCSM38M</t>
  </si>
  <si>
    <t>SCSM12M</t>
  </si>
  <si>
    <t>ST38M</t>
  </si>
  <si>
    <t>ST12M</t>
  </si>
  <si>
    <t>STM</t>
  </si>
  <si>
    <t>MCM</t>
  </si>
  <si>
    <t>SAB3842S</t>
  </si>
  <si>
    <t>SAB3849S</t>
  </si>
  <si>
    <t>SAAS</t>
  </si>
  <si>
    <t>SAPS</t>
  </si>
  <si>
    <t>SBCA</t>
  </si>
  <si>
    <t>SAA12A</t>
  </si>
  <si>
    <t>SAA58A</t>
  </si>
  <si>
    <t>SAC12A</t>
  </si>
  <si>
    <t>SAC58A</t>
  </si>
  <si>
    <t>SLC12S</t>
  </si>
  <si>
    <t>SLC58S</t>
  </si>
  <si>
    <t>SLA12S</t>
  </si>
  <si>
    <t>SLA58S</t>
  </si>
  <si>
    <t>SC12S</t>
  </si>
  <si>
    <t>SC58S</t>
  </si>
  <si>
    <t>SC34S</t>
  </si>
  <si>
    <t>SL12S</t>
  </si>
  <si>
    <t>SL58S</t>
  </si>
  <si>
    <t>SBB1015S</t>
  </si>
  <si>
    <t>SBB1520S</t>
  </si>
  <si>
    <t>SBB2025S</t>
  </si>
  <si>
    <t>SBB2530S</t>
  </si>
  <si>
    <t>SBB2535S</t>
  </si>
  <si>
    <t>SL200BS</t>
  </si>
  <si>
    <t>SL300BS</t>
  </si>
  <si>
    <t>SL400BS</t>
  </si>
  <si>
    <t>STB1520S</t>
  </si>
  <si>
    <t>STB2025S</t>
  </si>
  <si>
    <t>STB2530S</t>
  </si>
  <si>
    <t>STB2535S</t>
  </si>
  <si>
    <t>SR45S</t>
  </si>
  <si>
    <t>SR75S</t>
  </si>
  <si>
    <t>TPECPPS</t>
  </si>
  <si>
    <t>TA080N</t>
  </si>
  <si>
    <t>TA100N</t>
  </si>
  <si>
    <t>TUPM</t>
  </si>
  <si>
    <t>TGUGM</t>
  </si>
  <si>
    <t>TTI2C</t>
  </si>
  <si>
    <t>TTI4C</t>
  </si>
  <si>
    <t>TBA6C</t>
  </si>
  <si>
    <t>TBA8C</t>
  </si>
  <si>
    <t>TBA10C</t>
  </si>
  <si>
    <t>TA4C</t>
  </si>
  <si>
    <t>TA5C</t>
  </si>
  <si>
    <t>TA6C</t>
  </si>
  <si>
    <t>TA8C</t>
  </si>
  <si>
    <t>TA10C</t>
  </si>
  <si>
    <t>TA12C</t>
  </si>
  <si>
    <t>TA14C</t>
  </si>
  <si>
    <t>TB4C</t>
  </si>
  <si>
    <t>TB5C</t>
  </si>
  <si>
    <t>TB6C</t>
  </si>
  <si>
    <t>TB8C</t>
  </si>
  <si>
    <t>TB10C</t>
  </si>
  <si>
    <t>TB12C</t>
  </si>
  <si>
    <t>TB14C</t>
  </si>
  <si>
    <t>T4C</t>
  </si>
  <si>
    <t>T5C</t>
  </si>
  <si>
    <t>T6C</t>
  </si>
  <si>
    <t>T8C</t>
  </si>
  <si>
    <t>T10C</t>
  </si>
  <si>
    <t>T12C</t>
  </si>
  <si>
    <t>T14C</t>
  </si>
  <si>
    <t>TLH6C</t>
  </si>
  <si>
    <t>TLH8C</t>
  </si>
  <si>
    <t>TLH10C</t>
  </si>
  <si>
    <t>TLHA6C</t>
  </si>
  <si>
    <t>TLHA8C</t>
  </si>
  <si>
    <t>TLHA10C</t>
  </si>
  <si>
    <t>TY8C</t>
  </si>
  <si>
    <t>TA810C</t>
  </si>
  <si>
    <t>TA820C</t>
  </si>
  <si>
    <t>T1210D</t>
  </si>
  <si>
    <t>T1220D</t>
  </si>
  <si>
    <t>T3410D</t>
  </si>
  <si>
    <t>T3420D</t>
  </si>
  <si>
    <t>T110D</t>
  </si>
  <si>
    <t>TE13100D</t>
  </si>
  <si>
    <t>TE19100D</t>
  </si>
  <si>
    <t>TMG80P</t>
  </si>
  <si>
    <t>TMG100P</t>
  </si>
  <si>
    <t>TMG120P</t>
  </si>
  <si>
    <t>TA9G</t>
  </si>
  <si>
    <t>TA12G</t>
  </si>
  <si>
    <t>TA12CG</t>
  </si>
  <si>
    <t>TC6G</t>
  </si>
  <si>
    <t>TC7G</t>
  </si>
  <si>
    <t>TC8G</t>
  </si>
  <si>
    <t>TA12T</t>
  </si>
  <si>
    <t>TA112T</t>
  </si>
  <si>
    <t>TA14T</t>
  </si>
  <si>
    <t>TA114T</t>
  </si>
  <si>
    <t>TCBCP</t>
  </si>
  <si>
    <t>TE457S</t>
  </si>
  <si>
    <t>TE607S</t>
  </si>
  <si>
    <t>TE60S</t>
  </si>
  <si>
    <t>TE807S</t>
  </si>
  <si>
    <t>TE1007S</t>
  </si>
  <si>
    <t>TE100S</t>
  </si>
  <si>
    <t>T100T</t>
  </si>
  <si>
    <t>TC12S</t>
  </si>
  <si>
    <t>TC58S</t>
  </si>
  <si>
    <t>TCPH</t>
  </si>
  <si>
    <t>TCPN</t>
  </si>
  <si>
    <t>TES</t>
  </si>
  <si>
    <t>TG4S</t>
  </si>
  <si>
    <t>CT12S</t>
  </si>
  <si>
    <t>CT34S</t>
  </si>
  <si>
    <t>CT1S</t>
  </si>
  <si>
    <t>TCHRB</t>
  </si>
  <si>
    <t>TCHDB</t>
  </si>
  <si>
    <t>TCHIB</t>
  </si>
  <si>
    <t>TCE30F</t>
  </si>
  <si>
    <t>TCC25C</t>
  </si>
  <si>
    <t>TPG</t>
  </si>
  <si>
    <t>TPIC</t>
  </si>
  <si>
    <t>TA7A</t>
  </si>
  <si>
    <t>TA9A</t>
  </si>
  <si>
    <t>TBBM</t>
  </si>
  <si>
    <t>TRBD</t>
  </si>
  <si>
    <t>TRMD</t>
  </si>
  <si>
    <t>TREBD</t>
  </si>
  <si>
    <t>TREMD</t>
  </si>
  <si>
    <t>TI2270EM</t>
  </si>
  <si>
    <t>TI2280EM</t>
  </si>
  <si>
    <t>T316P</t>
  </si>
  <si>
    <t>TCHA</t>
  </si>
  <si>
    <t>TGRA</t>
  </si>
  <si>
    <t>TVCCN</t>
  </si>
  <si>
    <t>TVCCB</t>
  </si>
  <si>
    <t>TLM</t>
  </si>
  <si>
    <t>TRM</t>
  </si>
  <si>
    <t>TMLM</t>
  </si>
  <si>
    <t>TMRM</t>
  </si>
  <si>
    <t>TJCF</t>
  </si>
  <si>
    <t>TJGF</t>
  </si>
  <si>
    <t>T14P</t>
  </si>
  <si>
    <t>T516P</t>
  </si>
  <si>
    <t>T38P</t>
  </si>
  <si>
    <t>T716P</t>
  </si>
  <si>
    <t>T12P</t>
  </si>
  <si>
    <t>T916P</t>
  </si>
  <si>
    <t>T58P</t>
  </si>
  <si>
    <t>T34P</t>
  </si>
  <si>
    <t>T18P</t>
  </si>
  <si>
    <t>VP12D</t>
  </si>
  <si>
    <t>VP34D</t>
  </si>
  <si>
    <t>VP1D</t>
  </si>
  <si>
    <t>VR34D</t>
  </si>
  <si>
    <t>VR1D</t>
  </si>
  <si>
    <t>VF12M</t>
  </si>
  <si>
    <t>VF34M</t>
  </si>
  <si>
    <t>VF38M</t>
  </si>
  <si>
    <t>VG12M</t>
  </si>
  <si>
    <t>VG34M</t>
  </si>
  <si>
    <t>VG38M</t>
  </si>
  <si>
    <t>VPTM</t>
  </si>
  <si>
    <t>VPCM</t>
  </si>
  <si>
    <t>VCPTM</t>
  </si>
  <si>
    <t>VRZ18F</t>
  </si>
  <si>
    <t>VRZ532F</t>
  </si>
  <si>
    <t>VRZ316F</t>
  </si>
  <si>
    <t>VRZ14F</t>
  </si>
  <si>
    <t>VRZ516F</t>
  </si>
  <si>
    <t>VRZ38F</t>
  </si>
  <si>
    <t>VRZ716F</t>
  </si>
  <si>
    <t>VRZ12F</t>
  </si>
  <si>
    <t>VRZ916F</t>
  </si>
  <si>
    <t>VRZ58F</t>
  </si>
  <si>
    <t>VRZ34F</t>
  </si>
  <si>
    <t>VRZ78F</t>
  </si>
  <si>
    <t>VGSM</t>
  </si>
  <si>
    <t>VGGM</t>
  </si>
  <si>
    <t>VFL</t>
  </si>
  <si>
    <t>VGL</t>
  </si>
  <si>
    <t>VML</t>
  </si>
  <si>
    <t>CAB2040</t>
  </si>
  <si>
    <t>ZEL</t>
  </si>
  <si>
    <t>Z80A</t>
  </si>
  <si>
    <t>Z90A</t>
  </si>
  <si>
    <t>Z100A</t>
  </si>
  <si>
    <t>ZPM70D</t>
  </si>
  <si>
    <t>ZPM90D</t>
  </si>
  <si>
    <t>ZPM100D</t>
  </si>
  <si>
    <t>ZABD</t>
  </si>
  <si>
    <t>ZAGD</t>
  </si>
  <si>
    <t>ZAMD</t>
  </si>
  <si>
    <t>ZRNF</t>
  </si>
  <si>
    <t>Z5FG</t>
  </si>
  <si>
    <t>ATF</t>
  </si>
  <si>
    <t>ABF</t>
  </si>
  <si>
    <t>BPGM</t>
  </si>
  <si>
    <t>BPCH</t>
  </si>
  <si>
    <t>BPCM</t>
  </si>
  <si>
    <t>APC58</t>
  </si>
  <si>
    <t>CNC</t>
  </si>
  <si>
    <t>CDC5T</t>
  </si>
  <si>
    <t>CDC10T</t>
  </si>
  <si>
    <t>CDC15T</t>
  </si>
  <si>
    <t>CDC20T</t>
  </si>
  <si>
    <t>CDC5ET</t>
  </si>
  <si>
    <t>CDC10ET</t>
  </si>
  <si>
    <t>CDC15ET</t>
  </si>
  <si>
    <t>CDTAMT</t>
  </si>
  <si>
    <t>CDTAZT</t>
  </si>
  <si>
    <t>CDTBLT</t>
  </si>
  <si>
    <t>CDTGRT</t>
  </si>
  <si>
    <t>CEM48T</t>
  </si>
  <si>
    <t>CET48T</t>
  </si>
  <si>
    <t>CE1240D</t>
  </si>
  <si>
    <t>CE1840D</t>
  </si>
  <si>
    <t>CE2440D</t>
  </si>
  <si>
    <t>CMF2E</t>
  </si>
  <si>
    <t>CMF3E</t>
  </si>
  <si>
    <t>CPP7V</t>
  </si>
  <si>
    <t>CPP10V</t>
  </si>
  <si>
    <t>CP100L</t>
  </si>
  <si>
    <t>CP200L</t>
  </si>
  <si>
    <t>CPVT</t>
  </si>
  <si>
    <t>CP1A</t>
  </si>
  <si>
    <t>CRBSAT</t>
  </si>
  <si>
    <t>CRBCAT</t>
  </si>
  <si>
    <t>SIP816</t>
  </si>
  <si>
    <t>SIP820</t>
  </si>
  <si>
    <t>CPC</t>
  </si>
  <si>
    <t>BE134</t>
  </si>
  <si>
    <t>BE3412</t>
  </si>
  <si>
    <t>CUEP1</t>
  </si>
  <si>
    <t>CUEP12</t>
  </si>
  <si>
    <t>CUEP34</t>
  </si>
  <si>
    <t>CUEP3412</t>
  </si>
  <si>
    <t>CUEP4512</t>
  </si>
  <si>
    <t>CUEP4534</t>
  </si>
  <si>
    <t>CUEP9012</t>
  </si>
  <si>
    <t>CUEP9034</t>
  </si>
  <si>
    <t>CUEPMH4534</t>
  </si>
  <si>
    <t>CUEPMH9012</t>
  </si>
  <si>
    <t>CUEPMH9034</t>
  </si>
  <si>
    <t>EREP12</t>
  </si>
  <si>
    <t>EREP34</t>
  </si>
  <si>
    <t>NEP1210</t>
  </si>
  <si>
    <t>NEP1215</t>
  </si>
  <si>
    <t>NEP1220</t>
  </si>
  <si>
    <t>NEP1225</t>
  </si>
  <si>
    <t>NEP1230</t>
  </si>
  <si>
    <t>NEP128</t>
  </si>
  <si>
    <t>NEP3410</t>
  </si>
  <si>
    <t>NEP3412</t>
  </si>
  <si>
    <t>NEP3415</t>
  </si>
  <si>
    <t>NEP3420</t>
  </si>
  <si>
    <t>NEP3425</t>
  </si>
  <si>
    <t>NEP3430</t>
  </si>
  <si>
    <t>NEP345</t>
  </si>
  <si>
    <t>NEP348</t>
  </si>
  <si>
    <t>THEP12</t>
  </si>
  <si>
    <t>THEP34</t>
  </si>
  <si>
    <t>TMEP12</t>
  </si>
  <si>
    <t>TMEP34</t>
  </si>
  <si>
    <t>TEP12</t>
  </si>
  <si>
    <t>TEP34</t>
  </si>
  <si>
    <t>UDEP12</t>
  </si>
  <si>
    <t>UDEP34</t>
  </si>
  <si>
    <t>FAFC</t>
  </si>
  <si>
    <t>FAGC</t>
  </si>
  <si>
    <t>FAMC</t>
  </si>
  <si>
    <t>T</t>
  </si>
  <si>
    <t>LLD10SJ</t>
  </si>
  <si>
    <t>MDL120G</t>
  </si>
  <si>
    <t>MDL150G</t>
  </si>
  <si>
    <t>MBRL</t>
  </si>
  <si>
    <t>MS12</t>
  </si>
  <si>
    <t>MS1</t>
  </si>
  <si>
    <t>PM100S</t>
  </si>
  <si>
    <t>COERH12</t>
  </si>
  <si>
    <t>COERH34</t>
  </si>
  <si>
    <t>COERH1</t>
  </si>
  <si>
    <t>EE12</t>
  </si>
  <si>
    <t>EE1</t>
  </si>
  <si>
    <t>EE3412</t>
  </si>
  <si>
    <t>ERH34</t>
  </si>
  <si>
    <t>ERH1</t>
  </si>
  <si>
    <t>ERM12</t>
  </si>
  <si>
    <t>ERM34</t>
  </si>
  <si>
    <t>ERM1</t>
  </si>
  <si>
    <t>ERM1234</t>
  </si>
  <si>
    <t>ERM3412</t>
  </si>
  <si>
    <t>ERM341</t>
  </si>
  <si>
    <t>TEE12</t>
  </si>
  <si>
    <t>TEE34</t>
  </si>
  <si>
    <t>TEE1</t>
  </si>
  <si>
    <t>TERH1</t>
  </si>
  <si>
    <t>TERH12</t>
  </si>
  <si>
    <t>TERH34</t>
  </si>
  <si>
    <t>B1238</t>
  </si>
  <si>
    <t>B3412</t>
  </si>
  <si>
    <t>B112</t>
  </si>
  <si>
    <t>B134</t>
  </si>
  <si>
    <t>CO34</t>
  </si>
  <si>
    <t>CO1</t>
  </si>
  <si>
    <t>COMH12</t>
  </si>
  <si>
    <t>COMH34</t>
  </si>
  <si>
    <t>COMH1</t>
  </si>
  <si>
    <t>CO3412</t>
  </si>
  <si>
    <t>CT1</t>
  </si>
  <si>
    <t>CT12</t>
  </si>
  <si>
    <t>CT34</t>
  </si>
  <si>
    <t>CU12</t>
  </si>
  <si>
    <t>CU34</t>
  </si>
  <si>
    <t>CU1</t>
  </si>
  <si>
    <t>CU3412</t>
  </si>
  <si>
    <t>CU112</t>
  </si>
  <si>
    <t>CU451</t>
  </si>
  <si>
    <t>ER12</t>
  </si>
  <si>
    <t>ER34</t>
  </si>
  <si>
    <t>ER1</t>
  </si>
  <si>
    <t>N126</t>
  </si>
  <si>
    <t>N128</t>
  </si>
  <si>
    <t>N1210</t>
  </si>
  <si>
    <t>N1215</t>
  </si>
  <si>
    <t>N346</t>
  </si>
  <si>
    <t>N348</t>
  </si>
  <si>
    <t>N3410</t>
  </si>
  <si>
    <t>N3415</t>
  </si>
  <si>
    <t>TH12</t>
  </si>
  <si>
    <t>TH34</t>
  </si>
  <si>
    <t>TH1</t>
  </si>
  <si>
    <t>TM12</t>
  </si>
  <si>
    <t>TM34</t>
  </si>
  <si>
    <t>TM1</t>
  </si>
  <si>
    <t>T12</t>
  </si>
  <si>
    <t>T34</t>
  </si>
  <si>
    <t>T1</t>
  </si>
  <si>
    <t>UD12</t>
  </si>
  <si>
    <t>UD34</t>
  </si>
  <si>
    <t>UD1</t>
  </si>
  <si>
    <t>CO40</t>
  </si>
  <si>
    <t>CO50</t>
  </si>
  <si>
    <t>CO60</t>
  </si>
  <si>
    <t>CO100</t>
  </si>
  <si>
    <t>CO110</t>
  </si>
  <si>
    <t>CU40</t>
  </si>
  <si>
    <t>CU50</t>
  </si>
  <si>
    <t>CU60</t>
  </si>
  <si>
    <t>CU100</t>
  </si>
  <si>
    <t>CU110</t>
  </si>
  <si>
    <t>CU5040</t>
  </si>
  <si>
    <t>CU6040</t>
  </si>
  <si>
    <t>CU6050</t>
  </si>
  <si>
    <t>CU10060</t>
  </si>
  <si>
    <t>CU11060</t>
  </si>
  <si>
    <t>CU110100</t>
  </si>
  <si>
    <t>CU160110</t>
  </si>
  <si>
    <t>CU4540</t>
  </si>
  <si>
    <t>CU4550</t>
  </si>
  <si>
    <t>CU4560</t>
  </si>
  <si>
    <t>CU45100</t>
  </si>
  <si>
    <t>CU45110</t>
  </si>
  <si>
    <t>CU9040</t>
  </si>
  <si>
    <t>CU9050</t>
  </si>
  <si>
    <t>CU9060</t>
  </si>
  <si>
    <t>CU90100</t>
  </si>
  <si>
    <t>CU90110</t>
  </si>
  <si>
    <t>ED100</t>
  </si>
  <si>
    <t>EV100</t>
  </si>
  <si>
    <t>PP1010</t>
  </si>
  <si>
    <t>PP1515</t>
  </si>
  <si>
    <t>PP2020</t>
  </si>
  <si>
    <t>R40</t>
  </si>
  <si>
    <t>R50</t>
  </si>
  <si>
    <t>R60</t>
  </si>
  <si>
    <t>R100</t>
  </si>
  <si>
    <t>R110</t>
  </si>
  <si>
    <t>R11060</t>
  </si>
  <si>
    <t>S60</t>
  </si>
  <si>
    <t>S100</t>
  </si>
  <si>
    <t>TA40</t>
  </si>
  <si>
    <t>TA50</t>
  </si>
  <si>
    <t>TA60</t>
  </si>
  <si>
    <t>TA100</t>
  </si>
  <si>
    <t>TA110</t>
  </si>
  <si>
    <t>T40</t>
  </si>
  <si>
    <t>T50</t>
  </si>
  <si>
    <t>T60</t>
  </si>
  <si>
    <t>T100</t>
  </si>
  <si>
    <t>T110</t>
  </si>
  <si>
    <t>T10060</t>
  </si>
  <si>
    <t>T11060</t>
  </si>
  <si>
    <t>SSL</t>
  </si>
  <si>
    <t>SDL</t>
  </si>
  <si>
    <t>SCC12S</t>
  </si>
  <si>
    <t>SCC58S</t>
  </si>
  <si>
    <t>SCA12S</t>
  </si>
  <si>
    <t>SCA58S</t>
  </si>
  <si>
    <t>TC6C</t>
  </si>
  <si>
    <t>VS12M</t>
  </si>
  <si>
    <t>B2520</t>
  </si>
  <si>
    <t>B3220</t>
  </si>
  <si>
    <t>B3225</t>
  </si>
  <si>
    <t>CÑ20</t>
  </si>
  <si>
    <t>CÑ25</t>
  </si>
  <si>
    <t>CÑ32</t>
  </si>
  <si>
    <t>CORH2012</t>
  </si>
  <si>
    <t>CORH2512</t>
  </si>
  <si>
    <t>CORH2534</t>
  </si>
  <si>
    <t>CORH321</t>
  </si>
  <si>
    <t>CORM2012</t>
  </si>
  <si>
    <t>CORM2512</t>
  </si>
  <si>
    <t>CORM2534</t>
  </si>
  <si>
    <t>CO20</t>
  </si>
  <si>
    <t>CO25</t>
  </si>
  <si>
    <t>CO32</t>
  </si>
  <si>
    <t>CU20</t>
  </si>
  <si>
    <t>CU25</t>
  </si>
  <si>
    <t>CU32</t>
  </si>
  <si>
    <t>C4520</t>
  </si>
  <si>
    <t>C4525</t>
  </si>
  <si>
    <t>C4532</t>
  </si>
  <si>
    <t>SP20</t>
  </si>
  <si>
    <t>SP25</t>
  </si>
  <si>
    <t>SP32</t>
  </si>
  <si>
    <t>TH20</t>
  </si>
  <si>
    <t>TH25</t>
  </si>
  <si>
    <t>TH32</t>
  </si>
  <si>
    <t>T20</t>
  </si>
  <si>
    <t>T25</t>
  </si>
  <si>
    <t>T32</t>
  </si>
  <si>
    <t>TRH2012</t>
  </si>
  <si>
    <t>TRH2512</t>
  </si>
  <si>
    <t>TRH2534</t>
  </si>
  <si>
    <t>TRH321</t>
  </si>
  <si>
    <t>TRH3234</t>
  </si>
  <si>
    <t>TRM2012</t>
  </si>
  <si>
    <t>TRM2534</t>
  </si>
  <si>
    <t>TH2038</t>
  </si>
  <si>
    <t>TH2534</t>
  </si>
  <si>
    <t>TH321</t>
  </si>
  <si>
    <t>TM2012</t>
  </si>
  <si>
    <t>TM2512</t>
  </si>
  <si>
    <t>TM2534</t>
  </si>
  <si>
    <t>TM321</t>
  </si>
  <si>
    <t>TM3234</t>
  </si>
  <si>
    <t>UD20</t>
  </si>
  <si>
    <t>UD25</t>
  </si>
  <si>
    <t>UD32</t>
  </si>
  <si>
    <t>BOMBILLA P/MATE</t>
  </si>
  <si>
    <t>CHINCHES</t>
  </si>
  <si>
    <t xml:space="preserve">ABRAZADERAS </t>
  </si>
  <si>
    <t>ACCESORIOS PARA CORTINA</t>
  </si>
  <si>
    <t>ACOPLES COMPRESION</t>
  </si>
  <si>
    <t>ACOPLES PARA COMPRESOR</t>
  </si>
  <si>
    <t>ALAMBRE FARDO</t>
  </si>
  <si>
    <t xml:space="preserve">ANAFES (COCINA DE MESA) </t>
  </si>
  <si>
    <t xml:space="preserve">ANTEOJO seguridad </t>
  </si>
  <si>
    <t>ARANDELAS PLANA X KG</t>
  </si>
  <si>
    <t xml:space="preserve">ARCO P/SIERRA </t>
  </si>
  <si>
    <t xml:space="preserve">AUTOMATICO P/TANQUE </t>
  </si>
  <si>
    <t>Balanzas</t>
  </si>
  <si>
    <t xml:space="preserve">BALINES COPITAS </t>
  </si>
  <si>
    <t xml:space="preserve">BANDEJA PINTOR </t>
  </si>
  <si>
    <t xml:space="preserve">BARRE HOJAS </t>
  </si>
  <si>
    <t xml:space="preserve">BARRETAS </t>
  </si>
  <si>
    <t xml:space="preserve">BICICLETAS </t>
  </si>
  <si>
    <t xml:space="preserve">BISAGRAS </t>
  </si>
  <si>
    <t xml:space="preserve">BONETE CORDERITO </t>
  </si>
  <si>
    <t>BORNES BATERIA</t>
  </si>
  <si>
    <t>ENV.</t>
  </si>
  <si>
    <t>ALICATE CORTE OBLICUO</t>
  </si>
  <si>
    <t>ACO8B</t>
  </si>
  <si>
    <t>ARO PARA INODORO "MALVAR"</t>
  </si>
  <si>
    <t>AZADAS "fercas"</t>
  </si>
  <si>
    <t>BALDE P/ALBAÑIL "hernanplas"</t>
  </si>
  <si>
    <t>BARRETIN</t>
  </si>
  <si>
    <t>BOTAS "DAMALU"</t>
  </si>
  <si>
    <t>BOYAS P/DEPOSITO</t>
  </si>
  <si>
    <t>BROCAS</t>
  </si>
  <si>
    <t>BROCHE MEDIA SOMBRA</t>
  </si>
  <si>
    <t>BRONCE ACCESORIOS</t>
  </si>
  <si>
    <t>CABOS</t>
  </si>
  <si>
    <t>CADENAS</t>
  </si>
  <si>
    <t>CAJA HERRAMIENTA</t>
  </si>
  <si>
    <t>CALENTADOR PARA GARRAFA 3 KG</t>
  </si>
  <si>
    <t>CALENTADOR INMERSION</t>
  </si>
  <si>
    <t>CANDADOS</t>
  </si>
  <si>
    <t>CANILLAS</t>
  </si>
  <si>
    <t>CAÑO ALUMINIO EN ROLLO</t>
  </si>
  <si>
    <t>CAÑO PARA CORTINA</t>
  </si>
  <si>
    <t>CAÑO EXTENSIBLE</t>
  </si>
  <si>
    <t>CARRETEL</t>
  </si>
  <si>
    <t>CARRETILLA</t>
  </si>
  <si>
    <t>CEMENTO CONTACTO</t>
  </si>
  <si>
    <t>CHOCLAS</t>
  </si>
  <si>
    <t>CHUPETE GOMA</t>
  </si>
  <si>
    <t xml:space="preserve">CIERRA PUERTA </t>
  </si>
  <si>
    <t>CINTA AISLADORA</t>
  </si>
  <si>
    <t>CINTA DESTAPACAÑERIAS</t>
  </si>
  <si>
    <t>CINTA DUC TAPE</t>
  </si>
  <si>
    <t>CINTA EMBALAJE</t>
  </si>
  <si>
    <t>CINTA ENMASCAR</t>
  </si>
  <si>
    <t>CINTA METRICA</t>
  </si>
  <si>
    <t>CINTA MONTAJE</t>
  </si>
  <si>
    <t>CINTA PASACABLE</t>
  </si>
  <si>
    <t>CINTA PELIGRO</t>
  </si>
  <si>
    <t>CINTA PERSIANA</t>
  </si>
  <si>
    <t>CINTA REFRIGERACION</t>
  </si>
  <si>
    <t>TEFLON</t>
  </si>
  <si>
    <t>CLAVERAS</t>
  </si>
  <si>
    <t>CLAVOS CONSTRUCCION</t>
  </si>
  <si>
    <t>CLAVOS ACERO</t>
  </si>
  <si>
    <t>CLAVO CABEZA CHATA</t>
  </si>
  <si>
    <t>CLAVO CABEZA PERDIDA</t>
  </si>
  <si>
    <t>CLAVO PUNTA PARIS</t>
  </si>
  <si>
    <t>AP60A</t>
  </si>
  <si>
    <t>AP100A</t>
  </si>
  <si>
    <t>ADHESIVO P.V.C.</t>
  </si>
  <si>
    <t>CAÑAMO</t>
  </si>
  <si>
    <t>C20A</t>
  </si>
  <si>
    <t>DL60A</t>
  </si>
  <si>
    <t>DL120A</t>
  </si>
  <si>
    <t>L100A</t>
  </si>
  <si>
    <t>SR25A</t>
  </si>
  <si>
    <t>CORREA PARA LAVARROPA</t>
  </si>
  <si>
    <t>C14G</t>
  </si>
  <si>
    <t>C24G</t>
  </si>
  <si>
    <t>CORTA PERNO</t>
  </si>
  <si>
    <t>CORTADORA DE CERAMICA</t>
  </si>
  <si>
    <t>CORREAS</t>
  </si>
  <si>
    <t>CORTA HIERRO</t>
  </si>
  <si>
    <t>CRISTAL</t>
  </si>
  <si>
    <t>CUCHARA PARA ALBAÑIL</t>
  </si>
  <si>
    <t>CUCHARA YESERO</t>
  </si>
  <si>
    <t>CUTTER</t>
  </si>
  <si>
    <t>CURADOR</t>
  </si>
  <si>
    <t>DECAPANTE</t>
  </si>
  <si>
    <t>DEPOSITOS PARA INODORO</t>
  </si>
  <si>
    <t>DISCO OXIDO ALUMINIO TYROLIT (PARA METAL)</t>
  </si>
  <si>
    <t xml:space="preserve">DISCO LIJA </t>
  </si>
  <si>
    <t>DISCO LUSTRE</t>
  </si>
  <si>
    <t>DUCHA ELECTRICA</t>
  </si>
  <si>
    <t xml:space="preserve">DUCHA PLASTICA </t>
  </si>
  <si>
    <t>ELECTRODO</t>
  </si>
  <si>
    <t>ENGRAMPADORA</t>
  </si>
  <si>
    <t>EPOXI ACCESORIOS</t>
  </si>
  <si>
    <t>ESCALERAS</t>
  </si>
  <si>
    <t>ESCARDILLO</t>
  </si>
  <si>
    <t>ESCUADRA</t>
  </si>
  <si>
    <t>ESCUADRA CARPINTERO</t>
  </si>
  <si>
    <t>ESPATULAS</t>
  </si>
  <si>
    <t>ESPATULA DE GOMA (CHAPISTA)</t>
  </si>
  <si>
    <t>ESPUMA POLIURETANO</t>
  </si>
  <si>
    <t>ESQUINERO ANGULO "SC"</t>
  </si>
  <si>
    <t>ESQUINERO PLANO SC</t>
  </si>
  <si>
    <t>ESTAÑO</t>
  </si>
  <si>
    <t>ESTUFAS Y REPUESTOS</t>
  </si>
  <si>
    <t>FAJA LUMBAR</t>
  </si>
  <si>
    <t>FALSA ESCUADRA</t>
  </si>
  <si>
    <t>FAROLES Y REPUESTO</t>
  </si>
  <si>
    <t>FLEXIBLE COBRE</t>
  </si>
  <si>
    <t>FLEXIBLE PLASTICO</t>
  </si>
  <si>
    <t>FLEXIBLE MALLADO PARA AGUA</t>
  </si>
  <si>
    <t>FLEXIBLE MALLADO PARA GAS</t>
  </si>
  <si>
    <t>FB12T</t>
  </si>
  <si>
    <t>FB34T</t>
  </si>
  <si>
    <t>FORMON</t>
  </si>
  <si>
    <t>FRATACHO ABRASIVO</t>
  </si>
  <si>
    <t>FRATACHO ALGARROBO</t>
  </si>
  <si>
    <t>FRATACHO PINO</t>
  </si>
  <si>
    <t>FP20a</t>
  </si>
  <si>
    <t>FP35A</t>
  </si>
  <si>
    <t>FP40A</t>
  </si>
  <si>
    <t>FRATACHO PINO CON FILTRO</t>
  </si>
  <si>
    <t>GANCHO CONTRA VIENTO</t>
  </si>
  <si>
    <t>GANCHO CUADRO TRIANGULO</t>
  </si>
  <si>
    <t>GANCHO PARA ESCALERA</t>
  </si>
  <si>
    <t>GANCHO HAMACA</t>
  </si>
  <si>
    <t>GAS EN AEROSOL</t>
  </si>
  <si>
    <t>GOMERAS</t>
  </si>
  <si>
    <t>GRAMPA LAVATORIO</t>
  </si>
  <si>
    <t>GRAMPA MEDIA OMEGA</t>
  </si>
  <si>
    <t>GRAMPA OMEGA</t>
  </si>
  <si>
    <t>SUJETA CABLE</t>
  </si>
  <si>
    <t>GRASAS</t>
  </si>
  <si>
    <t xml:space="preserve">GUANTE </t>
  </si>
  <si>
    <t>HACHAS</t>
  </si>
  <si>
    <t xml:space="preserve">HACHUELA </t>
  </si>
  <si>
    <t>HERRADURAS</t>
  </si>
  <si>
    <t>HILOS</t>
  </si>
  <si>
    <t>HORMIGONERA</t>
  </si>
  <si>
    <t>JARDINERIA</t>
  </si>
  <si>
    <t>INFLADOR</t>
  </si>
  <si>
    <t>INGLETEADORA</t>
  </si>
  <si>
    <t>KIT REPARACION</t>
  </si>
  <si>
    <t>LAMINA MASILLAR PLASTICA</t>
  </si>
  <si>
    <t>LAPIZ CARPINTERO</t>
  </si>
  <si>
    <t>LAPIZ WIDIA</t>
  </si>
  <si>
    <t>LIJAS AL AGUA</t>
  </si>
  <si>
    <t>LIJA BANDA</t>
  </si>
  <si>
    <t>LIJA MADERA</t>
  </si>
  <si>
    <t>LIJA TELA ESMERIL</t>
  </si>
  <si>
    <t>LINTERNA</t>
  </si>
  <si>
    <t>INYECTORES PARA COCINA</t>
  </si>
  <si>
    <t>LLANA DENTADA</t>
  </si>
  <si>
    <t xml:space="preserve">LLANA YESERO </t>
  </si>
  <si>
    <t>LLANA PLASTICA</t>
  </si>
  <si>
    <t>LITARGIRIO</t>
  </si>
  <si>
    <t>LLAVE AJUSTABLE</t>
  </si>
  <si>
    <t>LLAVE ALLEN</t>
  </si>
  <si>
    <t>LLAVE AMOLADORA</t>
  </si>
  <si>
    <t xml:space="preserve">LLAVE "T" CORTA </t>
  </si>
  <si>
    <t>MACHETES</t>
  </si>
  <si>
    <t>MANDRIL</t>
  </si>
  <si>
    <t>MANIJAS BISELADAS</t>
  </si>
  <si>
    <t>MBAF</t>
  </si>
  <si>
    <t>MBBF</t>
  </si>
  <si>
    <t>MBNF</t>
  </si>
  <si>
    <t>MANIJAS MINISTERIO</t>
  </si>
  <si>
    <t>MEDIA MANIJA</t>
  </si>
  <si>
    <t xml:space="preserve">MANIJA PUENTE </t>
  </si>
  <si>
    <t>MANIJA UNIVERSAL</t>
  </si>
  <si>
    <t>MANIJON BRONCE</t>
  </si>
  <si>
    <t>MARTILLO ALBAÑIL</t>
  </si>
  <si>
    <t>MASCARA PARA POLVO</t>
  </si>
  <si>
    <t>MECHA ACERO RAPIDO</t>
  </si>
  <si>
    <t>MECHA PALETA</t>
  </si>
  <si>
    <t>MECHA RADIAL</t>
  </si>
  <si>
    <t>MECHA SDS</t>
  </si>
  <si>
    <t>MECHA WIDIA</t>
  </si>
  <si>
    <t>MEDIA SOMBRA</t>
  </si>
  <si>
    <t>MEMBRANA AUTOADHESIVA</t>
  </si>
  <si>
    <t>MENSULA PARA RIEL</t>
  </si>
  <si>
    <t>MORSA BANCO</t>
  </si>
  <si>
    <t>NIVELES</t>
  </si>
  <si>
    <t>PALAS</t>
  </si>
  <si>
    <t>PALITA TRANSPLANTE</t>
  </si>
  <si>
    <t>PALITO PORTA ROLLO</t>
  </si>
  <si>
    <t>PANTALLA</t>
  </si>
  <si>
    <t>PASADORES</t>
  </si>
  <si>
    <t>PEGAMENTO EN BARRA</t>
  </si>
  <si>
    <t>PICOS PARA PELOTA</t>
  </si>
  <si>
    <t>PICOS</t>
  </si>
  <si>
    <t>PIEDRAS PARA AFILAR</t>
  </si>
  <si>
    <t>PILAS</t>
  </si>
  <si>
    <t>PILETA ACCESORIOS</t>
  </si>
  <si>
    <t>PILETA LAVADERO</t>
  </si>
  <si>
    <t>PINCELES</t>
  </si>
  <si>
    <t>PINCELETA</t>
  </si>
  <si>
    <t>PA1C</t>
  </si>
  <si>
    <t>PA18C</t>
  </si>
  <si>
    <t>PA4C</t>
  </si>
  <si>
    <t>PINTURA EN AEROSOL</t>
  </si>
  <si>
    <t>PINZA PARA CORTAR CERAMICA</t>
  </si>
  <si>
    <t>PINZA UNIVERSAL</t>
  </si>
  <si>
    <t>PINZA DE PUNTA RECTA</t>
  </si>
  <si>
    <t>PINZA PARA SOLDAR</t>
  </si>
  <si>
    <t>PIOLIN ALBAÑIL</t>
  </si>
  <si>
    <t>PISTOLA APLICADORA</t>
  </si>
  <si>
    <t>PISTOLA DE PEGAR</t>
  </si>
  <si>
    <t>PISTOLA AIRE</t>
  </si>
  <si>
    <t>PITON CON TOPE</t>
  </si>
  <si>
    <t>PITON SOLDADO</t>
  </si>
  <si>
    <t>PLANCHUELA</t>
  </si>
  <si>
    <t>PLOMADA</t>
  </si>
  <si>
    <t>POLEA</t>
  </si>
  <si>
    <t>POLIETILENO</t>
  </si>
  <si>
    <t>POLIPROPILENO</t>
  </si>
  <si>
    <t>PRECIINTOS</t>
  </si>
  <si>
    <t>PRENSAS</t>
  </si>
  <si>
    <t>PROTECTOR AUDITIVO</t>
  </si>
  <si>
    <t>PULVERIZADOR</t>
  </si>
  <si>
    <t>PUNTA PARA ATORNILLAR</t>
  </si>
  <si>
    <t>PUNTA ALBAÑIL</t>
  </si>
  <si>
    <t>RASQUETA CARPINTERO</t>
  </si>
  <si>
    <t>RASTRILLOS</t>
  </si>
  <si>
    <t>REGULADORES</t>
  </si>
  <si>
    <t>REJA PARA VENTILACION</t>
  </si>
  <si>
    <t xml:space="preserve">REJILLA </t>
  </si>
  <si>
    <t>REMACHADORA</t>
  </si>
  <si>
    <t>REMACHES</t>
  </si>
  <si>
    <t>RESISTENCIAS</t>
  </si>
  <si>
    <t>RESPALDO PARA AMOLADORA</t>
  </si>
  <si>
    <t>RODILLOS</t>
  </si>
  <si>
    <t>ROLDANAS</t>
  </si>
  <si>
    <t>RUEDAS</t>
  </si>
  <si>
    <t>RNZF</t>
  </si>
  <si>
    <t>RGZF</t>
  </si>
  <si>
    <t>SACA HOJAS</t>
  </si>
  <si>
    <t>SELLADOR</t>
  </si>
  <si>
    <t>SELLA ROSCA</t>
  </si>
  <si>
    <t>SEPARADOR CERAMICA</t>
  </si>
  <si>
    <t>SERRUCHOS</t>
  </si>
  <si>
    <t>SIERRAS</t>
  </si>
  <si>
    <t>SIERRA-BROCA CARBURO TUNG.</t>
  </si>
  <si>
    <t>SIFON PARA BACHA</t>
  </si>
  <si>
    <t xml:space="preserve">SOGA </t>
  </si>
  <si>
    <t>SOLDADOR PARA ESTAÑO</t>
  </si>
  <si>
    <t>SOPAPAS</t>
  </si>
  <si>
    <t>SOPLETE</t>
  </si>
  <si>
    <t>SOPORTE AIRE</t>
  </si>
  <si>
    <t>SOPORTE ALACENA</t>
  </si>
  <si>
    <t xml:space="preserve">SOPORTE </t>
  </si>
  <si>
    <t>SOPORTE ESTANTES</t>
  </si>
  <si>
    <t>SOPORTE REPISA</t>
  </si>
  <si>
    <t>SOPORTE PARA TV</t>
  </si>
  <si>
    <t>TACHAS</t>
  </si>
  <si>
    <t xml:space="preserve">TANZA </t>
  </si>
  <si>
    <t>TC15</t>
  </si>
  <si>
    <t>TC2</t>
  </si>
  <si>
    <t>TC25</t>
  </si>
  <si>
    <t>TC3</t>
  </si>
  <si>
    <t>TR15</t>
  </si>
  <si>
    <t>TR2</t>
  </si>
  <si>
    <t>TR25</t>
  </si>
  <si>
    <t>TR3</t>
  </si>
  <si>
    <t>TAPON PILETA</t>
  </si>
  <si>
    <t>TAPON TERMO</t>
  </si>
  <si>
    <t>TARUGOS</t>
  </si>
  <si>
    <t>TEJIDOS</t>
  </si>
  <si>
    <t>TENAZAS</t>
  </si>
  <si>
    <t>TENDEDEROS</t>
  </si>
  <si>
    <t>TENSORES</t>
  </si>
  <si>
    <t>TERRAJAS</t>
  </si>
  <si>
    <t>TIJERAS</t>
  </si>
  <si>
    <t>TIMBRE A PILAS</t>
  </si>
  <si>
    <t>TIRA ALAMBRE</t>
  </si>
  <si>
    <t>TIRAFONDO</t>
  </si>
  <si>
    <t>TIZAS</t>
  </si>
  <si>
    <t>TOPETINA</t>
  </si>
  <si>
    <t>TORNILLOS PARA INODORO</t>
  </si>
  <si>
    <t>TORNILLO FIX</t>
  </si>
  <si>
    <t>TORNILLO DRYWALL</t>
  </si>
  <si>
    <t>TORNIQUETE</t>
  </si>
  <si>
    <t>TRABA VENTANA</t>
  </si>
  <si>
    <t>TRAMPERAS</t>
  </si>
  <si>
    <t>TUERCA</t>
  </si>
  <si>
    <t>VALVULA PASO</t>
  </si>
  <si>
    <t>VALVULA RETENCION</t>
  </si>
  <si>
    <t>VALVULA PARA CANILLA</t>
  </si>
  <si>
    <t>VENENOS</t>
  </si>
  <si>
    <t>VENTOSA</t>
  </si>
  <si>
    <t>VIRUTA</t>
  </si>
  <si>
    <t>ZARANDA</t>
  </si>
  <si>
    <t>ZOCALOS</t>
  </si>
  <si>
    <t>ZORRAS</t>
  </si>
  <si>
    <t>BA34G</t>
  </si>
  <si>
    <t>QB60</t>
  </si>
  <si>
    <t>ACCESORIOS PARA BAÑO</t>
  </si>
  <si>
    <t>GLICERINA</t>
  </si>
  <si>
    <t>G100A</t>
  </si>
  <si>
    <t>PM300A</t>
  </si>
  <si>
    <t>C309D</t>
  </si>
  <si>
    <t>REVD</t>
  </si>
  <si>
    <t>C25C</t>
  </si>
  <si>
    <t>CE3640D</t>
  </si>
  <si>
    <t>CE4840D</t>
  </si>
  <si>
    <t>CUEPMH4512</t>
  </si>
  <si>
    <t>CM5E</t>
  </si>
  <si>
    <t>CM10E</t>
  </si>
  <si>
    <t>CM15E</t>
  </si>
  <si>
    <t>CM20E</t>
  </si>
  <si>
    <t>CM25E</t>
  </si>
  <si>
    <t>CM30E</t>
  </si>
  <si>
    <t>CM50E</t>
  </si>
  <si>
    <t>TH2012</t>
  </si>
  <si>
    <t>PC2000G</t>
  </si>
  <si>
    <t>SC1200G</t>
  </si>
  <si>
    <t>CM12C</t>
  </si>
  <si>
    <t>CM34C</t>
  </si>
  <si>
    <t>CLMC</t>
  </si>
  <si>
    <t>PA23</t>
  </si>
  <si>
    <t>CPTT</t>
  </si>
  <si>
    <t>R105</t>
  </si>
  <si>
    <t>J660</t>
  </si>
  <si>
    <t>BA1010</t>
  </si>
  <si>
    <t>CC100</t>
  </si>
  <si>
    <t>CC110</t>
  </si>
  <si>
    <t>R10060</t>
  </si>
  <si>
    <t>DF4540R</t>
  </si>
  <si>
    <t>CALISUA</t>
  </si>
  <si>
    <t>VARILLA PARA SOLDAR</t>
  </si>
  <si>
    <t>VARILLA ROSCADA</t>
  </si>
  <si>
    <t>VB250</t>
  </si>
  <si>
    <t>ASJ</t>
  </si>
  <si>
    <t>CINTA PARA ATAR</t>
  </si>
  <si>
    <t>CGMC</t>
  </si>
  <si>
    <t>CA1M</t>
  </si>
  <si>
    <t>CA4M</t>
  </si>
  <si>
    <t>DL178100D</t>
  </si>
  <si>
    <t>DL178120D</t>
  </si>
  <si>
    <t>VPEP12</t>
  </si>
  <si>
    <t>VPEP34</t>
  </si>
  <si>
    <t>cav21</t>
  </si>
  <si>
    <t>cav22</t>
  </si>
  <si>
    <t>cav33</t>
  </si>
  <si>
    <t>FILTROS</t>
  </si>
  <si>
    <t>gcts</t>
  </si>
  <si>
    <t>GBE</t>
  </si>
  <si>
    <t>llacl</t>
  </si>
  <si>
    <t>llagl</t>
  </si>
  <si>
    <t>llattl</t>
  </si>
  <si>
    <t>PPGC</t>
  </si>
  <si>
    <t>SPPS</t>
  </si>
  <si>
    <t>COEE12</t>
  </si>
  <si>
    <t>COEE34</t>
  </si>
  <si>
    <t>CÑPB1/2</t>
  </si>
  <si>
    <t>CÑPB3/4</t>
  </si>
  <si>
    <t>CÑPB1</t>
  </si>
  <si>
    <t>CÑPT3/4</t>
  </si>
  <si>
    <t>CÑPT1/2</t>
  </si>
  <si>
    <t>R420S</t>
  </si>
  <si>
    <t>R525S</t>
  </si>
  <si>
    <t>SR100A</t>
  </si>
  <si>
    <t>LUZ EMERGENCIA</t>
  </si>
  <si>
    <t>len</t>
  </si>
  <si>
    <t>HORG</t>
  </si>
  <si>
    <t>PINZA PICOLORO</t>
  </si>
  <si>
    <t>ZPM80D</t>
  </si>
  <si>
    <t>SOPORTE LATERAL PARA BARRAL CURVO</t>
  </si>
  <si>
    <t>BIC9</t>
  </si>
  <si>
    <t>IMP301</t>
  </si>
  <si>
    <t>IMP302</t>
  </si>
  <si>
    <t>IMP303</t>
  </si>
  <si>
    <t>IMP304</t>
  </si>
  <si>
    <t>DBS</t>
  </si>
  <si>
    <t>CA30C</t>
  </si>
  <si>
    <t>CA40C</t>
  </si>
  <si>
    <t>CA50C</t>
  </si>
  <si>
    <t>DCCC</t>
  </si>
  <si>
    <t>LLAEC</t>
  </si>
  <si>
    <t>LLHH12</t>
  </si>
  <si>
    <t>LLHH38</t>
  </si>
  <si>
    <t>LLMH12</t>
  </si>
  <si>
    <t>LLMH14</t>
  </si>
  <si>
    <t>LLMH38</t>
  </si>
  <si>
    <t>LLMM14</t>
  </si>
  <si>
    <t>LLMM38</t>
  </si>
  <si>
    <t>WD311</t>
  </si>
  <si>
    <t>WD</t>
  </si>
  <si>
    <t>MBBL</t>
  </si>
  <si>
    <t>IMP400</t>
  </si>
  <si>
    <t>CO100A</t>
  </si>
  <si>
    <t>RLT17P</t>
  </si>
  <si>
    <t>RLT10P</t>
  </si>
  <si>
    <t>RLT22P</t>
  </si>
  <si>
    <t>Z90E</t>
  </si>
  <si>
    <t>T141P</t>
  </si>
  <si>
    <t>T14114P</t>
  </si>
  <si>
    <t>T14112P</t>
  </si>
  <si>
    <t>T142P</t>
  </si>
  <si>
    <t>T14212P</t>
  </si>
  <si>
    <t>T143P</t>
  </si>
  <si>
    <t>T144P</t>
  </si>
  <si>
    <t>T145P</t>
  </si>
  <si>
    <t>T3161P</t>
  </si>
  <si>
    <t>T316112P</t>
  </si>
  <si>
    <t>T3162P</t>
  </si>
  <si>
    <t>T316212P</t>
  </si>
  <si>
    <t>T3163P</t>
  </si>
  <si>
    <t>T382P</t>
  </si>
  <si>
    <t>T383P</t>
  </si>
  <si>
    <t>T384P</t>
  </si>
  <si>
    <t>T385P</t>
  </si>
  <si>
    <t>T5161P</t>
  </si>
  <si>
    <t>T516112P</t>
  </si>
  <si>
    <t>T5162P</t>
  </si>
  <si>
    <t>T516212P</t>
  </si>
  <si>
    <t>T5163P</t>
  </si>
  <si>
    <t>T5164P</t>
  </si>
  <si>
    <t>T5165P</t>
  </si>
  <si>
    <t>VGN</t>
  </si>
  <si>
    <t>CODIGO</t>
  </si>
  <si>
    <t>ERF6080</t>
  </si>
  <si>
    <t>ERF0</t>
  </si>
  <si>
    <t>ERF00</t>
  </si>
  <si>
    <t>ERF1</t>
  </si>
  <si>
    <t>ERF2</t>
  </si>
  <si>
    <t>ERF3</t>
  </si>
  <si>
    <t>ERF4</t>
  </si>
  <si>
    <t>ERF5</t>
  </si>
  <si>
    <t>ERF6</t>
  </si>
  <si>
    <t>ERF7</t>
  </si>
  <si>
    <t>ERF8</t>
  </si>
  <si>
    <t>A1E</t>
  </si>
  <si>
    <t>A2E</t>
  </si>
  <si>
    <t>APC78</t>
  </si>
  <si>
    <t>TAT8112V</t>
  </si>
  <si>
    <t>BIS1740</t>
  </si>
  <si>
    <t>B112T</t>
  </si>
  <si>
    <t>B212T</t>
  </si>
  <si>
    <t>B2T</t>
  </si>
  <si>
    <t>B3T</t>
  </si>
  <si>
    <t>B4T</t>
  </si>
  <si>
    <t>BF5T</t>
  </si>
  <si>
    <t>BIS0155</t>
  </si>
  <si>
    <t>BIS0245</t>
  </si>
  <si>
    <t>BCR</t>
  </si>
  <si>
    <t>BLR</t>
  </si>
  <si>
    <t>BIS1320</t>
  </si>
  <si>
    <t>BIS1325</t>
  </si>
  <si>
    <t>BIS1340</t>
  </si>
  <si>
    <t>BIS1345</t>
  </si>
  <si>
    <t>TAT81V</t>
  </si>
  <si>
    <t>TAT8114V</t>
  </si>
  <si>
    <t>TAT812V</t>
  </si>
  <si>
    <t>TAT834V</t>
  </si>
  <si>
    <t>TAT8916V</t>
  </si>
  <si>
    <t>ERF01627</t>
  </si>
  <si>
    <t>EE34</t>
  </si>
  <si>
    <t>REPUESTOS PARA SANITARIOS</t>
  </si>
  <si>
    <t>ERM121</t>
  </si>
  <si>
    <t>ERH12</t>
  </si>
  <si>
    <t>BURLETES</t>
  </si>
  <si>
    <t>BUSCAPOLOS</t>
  </si>
  <si>
    <t>EREP1</t>
  </si>
  <si>
    <t>G2821</t>
  </si>
  <si>
    <t>FA1I</t>
  </si>
  <si>
    <t>BIS4008</t>
  </si>
  <si>
    <t>BIS1140</t>
  </si>
  <si>
    <t>FE</t>
  </si>
  <si>
    <t>T535V</t>
  </si>
  <si>
    <t>T310V</t>
  </si>
  <si>
    <t>T335V</t>
  </si>
  <si>
    <t>T532P</t>
  </si>
  <si>
    <t>AL1</t>
  </si>
  <si>
    <t>AL5</t>
  </si>
  <si>
    <t>ACO6B</t>
  </si>
  <si>
    <t>ACO7B</t>
  </si>
  <si>
    <t>BACH</t>
  </si>
  <si>
    <t>BARRAL PARA BAÑO</t>
  </si>
  <si>
    <t>TANQUE PARA AGUA</t>
  </si>
  <si>
    <t>BIS0240</t>
  </si>
  <si>
    <t>BIS0150</t>
  </si>
  <si>
    <t>MAQUINAS</t>
  </si>
  <si>
    <t>BCS</t>
  </si>
  <si>
    <t>BGS</t>
  </si>
  <si>
    <t>VA12</t>
  </si>
  <si>
    <t>CUBR1238</t>
  </si>
  <si>
    <t>TABR12</t>
  </si>
  <si>
    <t>ERBR18</t>
  </si>
  <si>
    <t>ERBR1418</t>
  </si>
  <si>
    <t>ERBR1218</t>
  </si>
  <si>
    <t>ERBR3818</t>
  </si>
  <si>
    <t>LLHH14</t>
  </si>
  <si>
    <t>NBR125</t>
  </si>
  <si>
    <t>NBR1210</t>
  </si>
  <si>
    <t>NBR345</t>
  </si>
  <si>
    <t>NBR3410</t>
  </si>
  <si>
    <t>TBR12</t>
  </si>
  <si>
    <t>TBR34</t>
  </si>
  <si>
    <t>CO12</t>
  </si>
  <si>
    <t>ARANDELAS GOMAS</t>
  </si>
  <si>
    <t>ACO10</t>
  </si>
  <si>
    <t>ACO15</t>
  </si>
  <si>
    <t>ACO16</t>
  </si>
  <si>
    <t>ACO245</t>
  </si>
  <si>
    <t>ACO250</t>
  </si>
  <si>
    <t>ACO256</t>
  </si>
  <si>
    <t>ACO30</t>
  </si>
  <si>
    <t>ACO35</t>
  </si>
  <si>
    <t>ACO50</t>
  </si>
  <si>
    <t>ACO55</t>
  </si>
  <si>
    <t>ACO65</t>
  </si>
  <si>
    <t>AF38</t>
  </si>
  <si>
    <t>AF39</t>
  </si>
  <si>
    <t>AP250D</t>
  </si>
  <si>
    <t>AT544C</t>
  </si>
  <si>
    <t>AP500D</t>
  </si>
  <si>
    <t>CGN</t>
  </si>
  <si>
    <t>JC12H</t>
  </si>
  <si>
    <t>JC6H</t>
  </si>
  <si>
    <t>PLGC</t>
  </si>
  <si>
    <t>HP250H</t>
  </si>
  <si>
    <t>HL60H</t>
  </si>
  <si>
    <t>POB</t>
  </si>
  <si>
    <t>RS9H</t>
  </si>
  <si>
    <t>RP7C</t>
  </si>
  <si>
    <t>HM250H</t>
  </si>
  <si>
    <t>TAVS</t>
  </si>
  <si>
    <t>VM12D</t>
  </si>
  <si>
    <t>VM34D</t>
  </si>
  <si>
    <t>VM1D</t>
  </si>
  <si>
    <t>LLA6I</t>
  </si>
  <si>
    <t>LLA10I</t>
  </si>
  <si>
    <t>LLA8I</t>
  </si>
  <si>
    <t>TABS</t>
  </si>
  <si>
    <t>TCBR100</t>
  </si>
  <si>
    <t>TCBR30</t>
  </si>
  <si>
    <t>TCBR40</t>
  </si>
  <si>
    <t>TCBR50</t>
  </si>
  <si>
    <t>TCBR60</t>
  </si>
  <si>
    <t>TCBR70</t>
  </si>
  <si>
    <t>T60T</t>
  </si>
  <si>
    <t>T70T</t>
  </si>
  <si>
    <t>T80T</t>
  </si>
  <si>
    <t>TEN11</t>
  </si>
  <si>
    <t>TEN12</t>
  </si>
  <si>
    <t>RS100</t>
  </si>
  <si>
    <t>TBREE16</t>
  </si>
  <si>
    <t>TEEBR</t>
  </si>
  <si>
    <t>TABR1418</t>
  </si>
  <si>
    <t>TABR3814</t>
  </si>
  <si>
    <t>CCC</t>
  </si>
  <si>
    <t>CCS</t>
  </si>
  <si>
    <t>TAMBR12</t>
  </si>
  <si>
    <t>TAMBR34</t>
  </si>
  <si>
    <t>TAHBR12</t>
  </si>
  <si>
    <t>TAHBR34</t>
  </si>
  <si>
    <t>RS116</t>
  </si>
  <si>
    <t>RS115</t>
  </si>
  <si>
    <t>RS352</t>
  </si>
  <si>
    <t>RS354</t>
  </si>
  <si>
    <t>RS353</t>
  </si>
  <si>
    <t>RS104</t>
  </si>
  <si>
    <t>RS103</t>
  </si>
  <si>
    <t>RS101</t>
  </si>
  <si>
    <t>RS107</t>
  </si>
  <si>
    <t>CL4</t>
  </si>
  <si>
    <t>CL10</t>
  </si>
  <si>
    <t>RS035</t>
  </si>
  <si>
    <t>RS050</t>
  </si>
  <si>
    <t>RS080</t>
  </si>
  <si>
    <t>RS010</t>
  </si>
  <si>
    <t>RS012</t>
  </si>
  <si>
    <t>RS015</t>
  </si>
  <si>
    <t>RS007</t>
  </si>
  <si>
    <t>CC12E</t>
  </si>
  <si>
    <t>CC34E</t>
  </si>
  <si>
    <t>NEP110</t>
  </si>
  <si>
    <t>NEP112</t>
  </si>
  <si>
    <t>NEP115</t>
  </si>
  <si>
    <t>NEP120</t>
  </si>
  <si>
    <t>NEP130</t>
  </si>
  <si>
    <t>NEP15</t>
  </si>
  <si>
    <t>NEP18</t>
  </si>
  <si>
    <t>THEP1</t>
  </si>
  <si>
    <t>TMEP1</t>
  </si>
  <si>
    <t>TEP1</t>
  </si>
  <si>
    <t>UDEP1</t>
  </si>
  <si>
    <t>NEP126</t>
  </si>
  <si>
    <t>NEP1212</t>
  </si>
  <si>
    <t>CC1E</t>
  </si>
  <si>
    <t>VPEP1</t>
  </si>
  <si>
    <t>FLE3420</t>
  </si>
  <si>
    <t>T2520</t>
  </si>
  <si>
    <t>TH2512</t>
  </si>
  <si>
    <t>GUA4</t>
  </si>
  <si>
    <t>GUA5</t>
  </si>
  <si>
    <t>RS113</t>
  </si>
  <si>
    <t>RS114</t>
  </si>
  <si>
    <t>RS201</t>
  </si>
  <si>
    <t>RS202</t>
  </si>
  <si>
    <t>RS106</t>
  </si>
  <si>
    <t>RS208</t>
  </si>
  <si>
    <t>RS206</t>
  </si>
  <si>
    <t>RS207</t>
  </si>
  <si>
    <t>SBR112</t>
  </si>
  <si>
    <t>SBRA</t>
  </si>
  <si>
    <t>SBR2</t>
  </si>
  <si>
    <t>BIS105</t>
  </si>
  <si>
    <t>BIS110</t>
  </si>
  <si>
    <t>BF3T</t>
  </si>
  <si>
    <t>SILICONA PARA AUTOS</t>
  </si>
  <si>
    <t>CO100B</t>
  </si>
  <si>
    <t>CO110B</t>
  </si>
  <si>
    <t>CIC6060</t>
  </si>
  <si>
    <t>RD1010</t>
  </si>
  <si>
    <t>PP20203</t>
  </si>
  <si>
    <t>PB48350P</t>
  </si>
  <si>
    <t>P48350P</t>
  </si>
  <si>
    <t>PB48450P</t>
  </si>
  <si>
    <t>P48450P</t>
  </si>
  <si>
    <t>PB75300P</t>
  </si>
  <si>
    <t>P75300P</t>
  </si>
  <si>
    <t>PB75350P</t>
  </si>
  <si>
    <t>P75350P</t>
  </si>
  <si>
    <t>PB75400P</t>
  </si>
  <si>
    <t>P75400P</t>
  </si>
  <si>
    <t>PB75450P</t>
  </si>
  <si>
    <t>P75450P</t>
  </si>
  <si>
    <t>KCCC</t>
  </si>
  <si>
    <t>TACO GRAMPA</t>
  </si>
  <si>
    <t>TG12C</t>
  </si>
  <si>
    <t>TG34C</t>
  </si>
  <si>
    <t>CIND</t>
  </si>
  <si>
    <t>ESCOBILLON PARA BARRENDERO</t>
  </si>
  <si>
    <t>CCBF</t>
  </si>
  <si>
    <t>CBF</t>
  </si>
  <si>
    <t>MS10110E</t>
  </si>
  <si>
    <t>MS8110E</t>
  </si>
  <si>
    <t>MS16300E</t>
  </si>
  <si>
    <t>MS16460E</t>
  </si>
  <si>
    <t>MS18300E</t>
  </si>
  <si>
    <t>MS14160E</t>
  </si>
  <si>
    <t>MS6110E</t>
  </si>
  <si>
    <t>MS6160E</t>
  </si>
  <si>
    <t>MS18210E</t>
  </si>
  <si>
    <t>FIS16</t>
  </si>
  <si>
    <t>FIS18</t>
  </si>
  <si>
    <t>FIS110</t>
  </si>
  <si>
    <t>FIS6</t>
  </si>
  <si>
    <t>FIS8</t>
  </si>
  <si>
    <t>FIS10</t>
  </si>
  <si>
    <t>MBGRF</t>
  </si>
  <si>
    <t>FP12I</t>
  </si>
  <si>
    <t>PP7I</t>
  </si>
  <si>
    <t>PP10I</t>
  </si>
  <si>
    <t>PP15I</t>
  </si>
  <si>
    <t>PP20I</t>
  </si>
  <si>
    <t>PP25I</t>
  </si>
  <si>
    <t>P40I</t>
  </si>
  <si>
    <t>SOP1</t>
  </si>
  <si>
    <t>SOP2</t>
  </si>
  <si>
    <t>LBC</t>
  </si>
  <si>
    <t>MRL</t>
  </si>
  <si>
    <t>TAL</t>
  </si>
  <si>
    <t>MGMBL</t>
  </si>
  <si>
    <t>RCGM</t>
  </si>
  <si>
    <t>RHGM</t>
  </si>
  <si>
    <t>PC</t>
  </si>
  <si>
    <t>RH6203</t>
  </si>
  <si>
    <t>RH6206</t>
  </si>
  <si>
    <t>CA36F</t>
  </si>
  <si>
    <t>CA46</t>
  </si>
  <si>
    <t>CA38</t>
  </si>
  <si>
    <t>CA462310F</t>
  </si>
  <si>
    <t>CA224</t>
  </si>
  <si>
    <t>CA424</t>
  </si>
  <si>
    <t>CA232</t>
  </si>
  <si>
    <t>CA41014</t>
  </si>
  <si>
    <t>CA214</t>
  </si>
  <si>
    <t>CA218</t>
  </si>
  <si>
    <t>CA418</t>
  </si>
  <si>
    <t>PT35S</t>
  </si>
  <si>
    <t>PT46S</t>
  </si>
  <si>
    <t>PT58S</t>
  </si>
  <si>
    <t>PT80S</t>
  </si>
  <si>
    <t>CP1150S</t>
  </si>
  <si>
    <t>CP1502S</t>
  </si>
  <si>
    <t>CP32S</t>
  </si>
  <si>
    <t>CP3170S</t>
  </si>
  <si>
    <t>CP3250S</t>
  </si>
  <si>
    <t>CP42S</t>
  </si>
  <si>
    <t>CP425S</t>
  </si>
  <si>
    <t>TPES</t>
  </si>
  <si>
    <t>N40S</t>
  </si>
  <si>
    <t>N50S</t>
  </si>
  <si>
    <t>N60S</t>
  </si>
  <si>
    <t>PH</t>
  </si>
  <si>
    <t>CA19F</t>
  </si>
  <si>
    <t>CA24F</t>
  </si>
  <si>
    <t>CA30F</t>
  </si>
  <si>
    <t>MM1116B</t>
  </si>
  <si>
    <t>MM58B</t>
  </si>
  <si>
    <t>CAV23</t>
  </si>
  <si>
    <t>IC01</t>
  </si>
  <si>
    <t>IC02</t>
  </si>
  <si>
    <t>IC03</t>
  </si>
  <si>
    <t>IC04</t>
  </si>
  <si>
    <t>IC05</t>
  </si>
  <si>
    <t>IC06</t>
  </si>
  <si>
    <t>IC07</t>
  </si>
  <si>
    <t>IC08</t>
  </si>
  <si>
    <t>IC09</t>
  </si>
  <si>
    <t>IC10</t>
  </si>
  <si>
    <t>IC11</t>
  </si>
  <si>
    <t>IC12</t>
  </si>
  <si>
    <t>IC13</t>
  </si>
  <si>
    <t>IC14</t>
  </si>
  <si>
    <t>IC15</t>
  </si>
  <si>
    <t>IC16</t>
  </si>
  <si>
    <t>IC17</t>
  </si>
  <si>
    <t>IC18</t>
  </si>
  <si>
    <t>IC19</t>
  </si>
  <si>
    <t>IC20</t>
  </si>
  <si>
    <t>IC21</t>
  </si>
  <si>
    <t>IC22</t>
  </si>
  <si>
    <t>IC23</t>
  </si>
  <si>
    <t>IC24</t>
  </si>
  <si>
    <t>EL INCA PRODUCTOS PARA LA CONSTRUCCION</t>
  </si>
  <si>
    <t>AP1</t>
  </si>
  <si>
    <t>AP4</t>
  </si>
  <si>
    <t>H1I</t>
  </si>
  <si>
    <t>H10I</t>
  </si>
  <si>
    <t>H24I</t>
  </si>
  <si>
    <t>H4I</t>
  </si>
  <si>
    <t>MA10</t>
  </si>
  <si>
    <t>MA30</t>
  </si>
  <si>
    <t>MA5</t>
  </si>
  <si>
    <t>PAC</t>
  </si>
  <si>
    <t>PAR</t>
  </si>
  <si>
    <t>PBL</t>
  </si>
  <si>
    <t>PBLE</t>
  </si>
  <si>
    <t>PCE</t>
  </si>
  <si>
    <t>PCO</t>
  </si>
  <si>
    <t>PCRE</t>
  </si>
  <si>
    <t>PCU</t>
  </si>
  <si>
    <t>PCUE</t>
  </si>
  <si>
    <t>PGR</t>
  </si>
  <si>
    <t>PHA</t>
  </si>
  <si>
    <t>PMAR</t>
  </si>
  <si>
    <t>PMA</t>
  </si>
  <si>
    <t>PNE</t>
  </si>
  <si>
    <t>PRO</t>
  </si>
  <si>
    <t>PVE</t>
  </si>
  <si>
    <t>PVER</t>
  </si>
  <si>
    <t>RF30</t>
  </si>
  <si>
    <t>VH20</t>
  </si>
  <si>
    <t>VH22</t>
  </si>
  <si>
    <t>VH24</t>
  </si>
  <si>
    <t>VH26</t>
  </si>
  <si>
    <t>CARBURO</t>
  </si>
  <si>
    <t>CZ30M</t>
  </si>
  <si>
    <t>CZ35M</t>
  </si>
  <si>
    <t>CZ40M</t>
  </si>
  <si>
    <t>CZ45M</t>
  </si>
  <si>
    <t>CZ50M</t>
  </si>
  <si>
    <t>CZ55M</t>
  </si>
  <si>
    <t>CZ60M</t>
  </si>
  <si>
    <t>D265</t>
  </si>
  <si>
    <t>EAM38</t>
  </si>
  <si>
    <t>EAM12</t>
  </si>
  <si>
    <t>RE15</t>
  </si>
  <si>
    <t>RE30</t>
  </si>
  <si>
    <t>RE20</t>
  </si>
  <si>
    <t>LCS</t>
  </si>
  <si>
    <t>HG030</t>
  </si>
  <si>
    <t>HG002</t>
  </si>
  <si>
    <t>CAL2</t>
  </si>
  <si>
    <t>CAL1</t>
  </si>
  <si>
    <t>CDT30P</t>
  </si>
  <si>
    <t>CDT40P</t>
  </si>
  <si>
    <t>CDT50P</t>
  </si>
  <si>
    <t>CAP10T</t>
  </si>
  <si>
    <t>LLTC5R</t>
  </si>
  <si>
    <t>LLTC6R</t>
  </si>
  <si>
    <t>LLTC7R</t>
  </si>
  <si>
    <t>LLTC8R</t>
  </si>
  <si>
    <t>LLTC9R</t>
  </si>
  <si>
    <t>LLTC10R</t>
  </si>
  <si>
    <t>LLTC11R</t>
  </si>
  <si>
    <t>LLTC12R</t>
  </si>
  <si>
    <t>LLTC13R</t>
  </si>
  <si>
    <t>LLTC14R</t>
  </si>
  <si>
    <t>LLTC15R</t>
  </si>
  <si>
    <t>LLTC16R</t>
  </si>
  <si>
    <t>LLTC19R</t>
  </si>
  <si>
    <t>MASILLAS PARA MADERA</t>
  </si>
  <si>
    <t>MMCAM</t>
  </si>
  <si>
    <t>MMCEM</t>
  </si>
  <si>
    <t>MMNAM</t>
  </si>
  <si>
    <t>MMPEM</t>
  </si>
  <si>
    <t>MMRCM</t>
  </si>
  <si>
    <t>MMROM</t>
  </si>
  <si>
    <t>MSC</t>
  </si>
  <si>
    <t>MDC</t>
  </si>
  <si>
    <t>MB3B</t>
  </si>
  <si>
    <t>P100S</t>
  </si>
  <si>
    <t xml:space="preserve">DISCO DIAMANTADO </t>
  </si>
  <si>
    <t xml:space="preserve">DISCO FLAP </t>
  </si>
  <si>
    <t>A1PS</t>
  </si>
  <si>
    <t>LBN2</t>
  </si>
  <si>
    <t>CERROJOS</t>
  </si>
  <si>
    <t>CERROJOS CON LLAVE CRUZ</t>
  </si>
  <si>
    <t>CERRADURAS COMUNES TIPO PRIVE 200</t>
  </si>
  <si>
    <t>CERRADURAS</t>
  </si>
  <si>
    <t>RS609</t>
  </si>
  <si>
    <t>GAS20</t>
  </si>
  <si>
    <t>GAS25</t>
  </si>
  <si>
    <t>GAS32</t>
  </si>
  <si>
    <t>GAS12</t>
  </si>
  <si>
    <t>GAS34</t>
  </si>
  <si>
    <t>GAS1</t>
  </si>
  <si>
    <t>RS706</t>
  </si>
  <si>
    <t>RS707</t>
  </si>
  <si>
    <t>RS708</t>
  </si>
  <si>
    <t>RS709</t>
  </si>
  <si>
    <t>RS710</t>
  </si>
  <si>
    <t>RS711</t>
  </si>
  <si>
    <t>RS712</t>
  </si>
  <si>
    <t>RS713</t>
  </si>
  <si>
    <t>RS714</t>
  </si>
  <si>
    <t>RS715</t>
  </si>
  <si>
    <t>RS716</t>
  </si>
  <si>
    <t>RS717</t>
  </si>
  <si>
    <t>RS718</t>
  </si>
  <si>
    <t>RS719</t>
  </si>
  <si>
    <t>RS720</t>
  </si>
  <si>
    <t>CE4</t>
  </si>
  <si>
    <t>TOT1106</t>
  </si>
  <si>
    <t>TOT1109</t>
  </si>
  <si>
    <t>TOT156</t>
  </si>
  <si>
    <t>TOT159</t>
  </si>
  <si>
    <t>TOT166</t>
  </si>
  <si>
    <t>TOT169</t>
  </si>
  <si>
    <t>TOT176</t>
  </si>
  <si>
    <t>TOT179</t>
  </si>
  <si>
    <t>TOT186</t>
  </si>
  <si>
    <t>TOT189</t>
  </si>
  <si>
    <t>TOT196</t>
  </si>
  <si>
    <t>TOT199</t>
  </si>
  <si>
    <t>SW4536R</t>
  </si>
  <si>
    <t>SW71436R</t>
  </si>
  <si>
    <t>SW936R</t>
  </si>
  <si>
    <t>SW948R</t>
  </si>
  <si>
    <t>SPRR</t>
  </si>
  <si>
    <t>LLPR101</t>
  </si>
  <si>
    <t>LLPR200</t>
  </si>
  <si>
    <t>LLTRI5DF</t>
  </si>
  <si>
    <t>HORG250</t>
  </si>
  <si>
    <t>GL90A</t>
  </si>
  <si>
    <t>GLA1000A</t>
  </si>
  <si>
    <t>GLA250A</t>
  </si>
  <si>
    <t>GLA5000A</t>
  </si>
  <si>
    <t>GLA500A</t>
  </si>
  <si>
    <t>GLA90A</t>
  </si>
  <si>
    <t>GG250A</t>
  </si>
  <si>
    <t>GG500A</t>
  </si>
  <si>
    <t>GG90A</t>
  </si>
  <si>
    <t>GGA1000A</t>
  </si>
  <si>
    <t>GGA250A</t>
  </si>
  <si>
    <t>GGA500A</t>
  </si>
  <si>
    <t>GGA90A</t>
  </si>
  <si>
    <t>DG658V</t>
  </si>
  <si>
    <t>CE85R</t>
  </si>
  <si>
    <t>CDP40R</t>
  </si>
  <si>
    <t>CDP50R</t>
  </si>
  <si>
    <t>CCN</t>
  </si>
  <si>
    <t>CC50N</t>
  </si>
  <si>
    <t>CC40N</t>
  </si>
  <si>
    <t>CB2050</t>
  </si>
  <si>
    <t>CAV11</t>
  </si>
  <si>
    <t>BR26I</t>
  </si>
  <si>
    <t>BR35I</t>
  </si>
  <si>
    <t>ESPATULA CHAPISTA DE GOMA CHICA /MATEZZ/</t>
  </si>
  <si>
    <t>GANCHO P/CUADRO TRIANGULO N_ 1 (200) /SC/</t>
  </si>
  <si>
    <t>SOGA SISAL DE 10 mm /ECOTEX/</t>
  </si>
  <si>
    <t>SOGA SISAL DE 14 mm /ECOTEX/</t>
  </si>
  <si>
    <t>TUERCA ZINCADA (03) 1/8     USS() /METALBO/</t>
  </si>
  <si>
    <t>SIB</t>
  </si>
  <si>
    <t>SEB</t>
  </si>
  <si>
    <t>SEGURIDAD</t>
  </si>
  <si>
    <t>ACVA</t>
  </si>
  <si>
    <t>AI4C</t>
  </si>
  <si>
    <t>AI8C</t>
  </si>
  <si>
    <t>AS10C</t>
  </si>
  <si>
    <t>BOCALLAVE MAGNETICA</t>
  </si>
  <si>
    <t>CA135M</t>
  </si>
  <si>
    <t xml:space="preserve">CONECTOR ANGULO </t>
  </si>
  <si>
    <t>CA140S</t>
  </si>
  <si>
    <t>CA165S</t>
  </si>
  <si>
    <t>CA190S</t>
  </si>
  <si>
    <t>CA215S</t>
  </si>
  <si>
    <t>CA240S</t>
  </si>
  <si>
    <t>CFEC4S</t>
  </si>
  <si>
    <t>CFEC5S</t>
  </si>
  <si>
    <t>CFEC6S</t>
  </si>
  <si>
    <t>CA42S</t>
  </si>
  <si>
    <t>CA67S</t>
  </si>
  <si>
    <t>CA93S</t>
  </si>
  <si>
    <t>CA117S</t>
  </si>
  <si>
    <t>CA290S</t>
  </si>
  <si>
    <t>CD11770NS</t>
  </si>
  <si>
    <t>CD4244NS</t>
  </si>
  <si>
    <t>CD6744NS</t>
  </si>
  <si>
    <t>CD9344NS</t>
  </si>
  <si>
    <t>CI11794NS</t>
  </si>
  <si>
    <t>CI4270NS</t>
  </si>
  <si>
    <t>CI6770NS</t>
  </si>
  <si>
    <t>CI9370NS</t>
  </si>
  <si>
    <t>CP117242NS</t>
  </si>
  <si>
    <t>CP42124NS</t>
  </si>
  <si>
    <t>CP67166NS</t>
  </si>
  <si>
    <t>CP93200NS</t>
  </si>
  <si>
    <t>CU110C</t>
  </si>
  <si>
    <t>CU40C</t>
  </si>
  <si>
    <t>CU50C</t>
  </si>
  <si>
    <t>CU63C</t>
  </si>
  <si>
    <t>CÑ1101C</t>
  </si>
  <si>
    <t>CÑ1102C</t>
  </si>
  <si>
    <t>CÑ1103C</t>
  </si>
  <si>
    <t>CÑ1104C</t>
  </si>
  <si>
    <t>CÑ401C</t>
  </si>
  <si>
    <t>CÑ402C</t>
  </si>
  <si>
    <t>CÑ403C</t>
  </si>
  <si>
    <t>CÑ404C</t>
  </si>
  <si>
    <t>CÑ501C</t>
  </si>
  <si>
    <t>CÑ502C</t>
  </si>
  <si>
    <t>CÑ503C</t>
  </si>
  <si>
    <t>CÑ504C</t>
  </si>
  <si>
    <t>CÑ631C</t>
  </si>
  <si>
    <t>CÑ632C</t>
  </si>
  <si>
    <t>CÑ633C</t>
  </si>
  <si>
    <t>CÑ634C</t>
  </si>
  <si>
    <t>MR110C</t>
  </si>
  <si>
    <t>MR40C</t>
  </si>
  <si>
    <t>MR50C</t>
  </si>
  <si>
    <t>MR63C</t>
  </si>
  <si>
    <t>PB11063C</t>
  </si>
  <si>
    <t>PP3EC</t>
  </si>
  <si>
    <t>PP5EC</t>
  </si>
  <si>
    <t>PPP5EC</t>
  </si>
  <si>
    <t>PRA11012C</t>
  </si>
  <si>
    <t>PRA11015C</t>
  </si>
  <si>
    <t>PRA408C</t>
  </si>
  <si>
    <t>PRA638C</t>
  </si>
  <si>
    <t>PRC11012C</t>
  </si>
  <si>
    <t>PRC11015C</t>
  </si>
  <si>
    <t>PRC12C</t>
  </si>
  <si>
    <t>PRC408C</t>
  </si>
  <si>
    <t>PRC638C</t>
  </si>
  <si>
    <t>PRR12C</t>
  </si>
  <si>
    <t>R4511050C</t>
  </si>
  <si>
    <t>R4511063C</t>
  </si>
  <si>
    <t>R45110C</t>
  </si>
  <si>
    <t>R4540C</t>
  </si>
  <si>
    <t>R4550C</t>
  </si>
  <si>
    <t>R456350C</t>
  </si>
  <si>
    <t>R4563C</t>
  </si>
  <si>
    <t>R9011050C</t>
  </si>
  <si>
    <t>R9011063C</t>
  </si>
  <si>
    <t>R90110C</t>
  </si>
  <si>
    <t>R9040C</t>
  </si>
  <si>
    <t>R9050C</t>
  </si>
  <si>
    <t>R9063C</t>
  </si>
  <si>
    <t>RD11040</t>
  </si>
  <si>
    <t>RHH45110C</t>
  </si>
  <si>
    <t>RHH9040C</t>
  </si>
  <si>
    <t>RHH9050C</t>
  </si>
  <si>
    <t>RI11050C</t>
  </si>
  <si>
    <t>RSV50C</t>
  </si>
  <si>
    <t>SO110C</t>
  </si>
  <si>
    <t>SR063C</t>
  </si>
  <si>
    <t>VA110C</t>
  </si>
  <si>
    <t>VAA</t>
  </si>
  <si>
    <t>VABM110C</t>
  </si>
  <si>
    <t>VABM160C</t>
  </si>
  <si>
    <t>AE110C</t>
  </si>
  <si>
    <t>BA6350C</t>
  </si>
  <si>
    <t>BAH160110C</t>
  </si>
  <si>
    <t>BAHC</t>
  </si>
  <si>
    <t>BAHDC</t>
  </si>
  <si>
    <t>BAHIC</t>
  </si>
  <si>
    <t>BAHTC</t>
  </si>
  <si>
    <t>BAP6350C</t>
  </si>
  <si>
    <t>BR11063C</t>
  </si>
  <si>
    <t>BR5040C</t>
  </si>
  <si>
    <t>BR6350C</t>
  </si>
  <si>
    <t>CO110BC</t>
  </si>
  <si>
    <t>CO110C</t>
  </si>
  <si>
    <t>CO15110C</t>
  </si>
  <si>
    <t>CO160C</t>
  </si>
  <si>
    <t>CO40114C</t>
  </si>
  <si>
    <t>CO401C</t>
  </si>
  <si>
    <t>CO40C</t>
  </si>
  <si>
    <t>CO45110C</t>
  </si>
  <si>
    <t>CO4540C</t>
  </si>
  <si>
    <t>CO4550C</t>
  </si>
  <si>
    <t>CO4563C</t>
  </si>
  <si>
    <t>CO50C</t>
  </si>
  <si>
    <t>CO63C</t>
  </si>
  <si>
    <t>DC5</t>
  </si>
  <si>
    <t>DC10</t>
  </si>
  <si>
    <t>DC15</t>
  </si>
  <si>
    <t>DC20</t>
  </si>
  <si>
    <t>G6V</t>
  </si>
  <si>
    <t>G20V</t>
  </si>
  <si>
    <t>KEN9</t>
  </si>
  <si>
    <t>LLM13K</t>
  </si>
  <si>
    <t>SCOCA</t>
  </si>
  <si>
    <t>SE60S</t>
  </si>
  <si>
    <t>SE75S</t>
  </si>
  <si>
    <t>SR25H</t>
  </si>
  <si>
    <t>C400P</t>
  </si>
  <si>
    <t>CORTA CAÑOS 1-1/8</t>
  </si>
  <si>
    <t>CORTA VIDRIO</t>
  </si>
  <si>
    <t xml:space="preserve">GRIFERIAS PLASTICAS </t>
  </si>
  <si>
    <t>METROS DE MADERA</t>
  </si>
  <si>
    <t>ACCESORIOS PVC</t>
  </si>
  <si>
    <t>DESENGRASANTE/DESOXIDANTE/DESTAPACAÑERIA</t>
  </si>
  <si>
    <t>PINTURA ASFALTICA</t>
  </si>
  <si>
    <t>FICHASY CABLES PARA AUDIO</t>
  </si>
  <si>
    <t>A23D</t>
  </si>
  <si>
    <t>CO18D</t>
  </si>
  <si>
    <t>CO24D</t>
  </si>
  <si>
    <t>FM2D</t>
  </si>
  <si>
    <t>FM3D</t>
  </si>
  <si>
    <t>M20B</t>
  </si>
  <si>
    <t>M22B</t>
  </si>
  <si>
    <t>REGLA DE ALUMINO</t>
  </si>
  <si>
    <t>RA</t>
  </si>
  <si>
    <t>RA2</t>
  </si>
  <si>
    <t>RA3</t>
  </si>
  <si>
    <t>VP</t>
  </si>
  <si>
    <t>DESCRIPCION</t>
  </si>
  <si>
    <t>ACCESORIOS COEXTREME OSRING (T/AWADUC)</t>
  </si>
  <si>
    <t>CARBON PARA MAQUINAS</t>
  </si>
  <si>
    <t/>
  </si>
  <si>
    <t>A2HH</t>
  </si>
  <si>
    <t>AIEC</t>
  </si>
  <si>
    <t>APC1</t>
  </si>
  <si>
    <t>APC34</t>
  </si>
  <si>
    <t>APC532</t>
  </si>
  <si>
    <t>BBR1214</t>
  </si>
  <si>
    <t>BBR1218</t>
  </si>
  <si>
    <t>BBR1238</t>
  </si>
  <si>
    <t>BBR1418</t>
  </si>
  <si>
    <t>BBR3412</t>
  </si>
  <si>
    <t>BBR3814</t>
  </si>
  <si>
    <t>BBR3818</t>
  </si>
  <si>
    <t>BDPM</t>
  </si>
  <si>
    <t>BF8020T</t>
  </si>
  <si>
    <t>BI</t>
  </si>
  <si>
    <t>BIS1750</t>
  </si>
  <si>
    <t>BMET</t>
  </si>
  <si>
    <t>BPC</t>
  </si>
  <si>
    <t>BS</t>
  </si>
  <si>
    <t>CA14A</t>
  </si>
  <si>
    <t>CA38A</t>
  </si>
  <si>
    <t>CA516A</t>
  </si>
  <si>
    <t>CAB1</t>
  </si>
  <si>
    <t>CB90M</t>
  </si>
  <si>
    <t>CEM1/2D</t>
  </si>
  <si>
    <t>CEM1D</t>
  </si>
  <si>
    <t>CEM3/4</t>
  </si>
  <si>
    <t>CF40M</t>
  </si>
  <si>
    <t>CF50M</t>
  </si>
  <si>
    <t>COB1</t>
  </si>
  <si>
    <t>COBR12</t>
  </si>
  <si>
    <t>COBR14</t>
  </si>
  <si>
    <t>COBR18</t>
  </si>
  <si>
    <t>COBR34</t>
  </si>
  <si>
    <t>COBR38</t>
  </si>
  <si>
    <t>COEP1</t>
  </si>
  <si>
    <t>COEP12</t>
  </si>
  <si>
    <t>COEP34</t>
  </si>
  <si>
    <t>COEPMH1</t>
  </si>
  <si>
    <t>COEPMH12</t>
  </si>
  <si>
    <t>COEPMH34</t>
  </si>
  <si>
    <t>CP2050M</t>
  </si>
  <si>
    <t>CP2075M</t>
  </si>
  <si>
    <t>CP2100M</t>
  </si>
  <si>
    <t>CP2150M</t>
  </si>
  <si>
    <t>CP2250M</t>
  </si>
  <si>
    <t>CSMC</t>
  </si>
  <si>
    <t>CSPC</t>
  </si>
  <si>
    <t>CTT2100M</t>
  </si>
  <si>
    <t>CTT2150M</t>
  </si>
  <si>
    <t>CTT2250M</t>
  </si>
  <si>
    <t>CTT2400M</t>
  </si>
  <si>
    <t>CUBR12</t>
  </si>
  <si>
    <t>CUBR14</t>
  </si>
  <si>
    <t>CUBR18</t>
  </si>
  <si>
    <t>CUBR34</t>
  </si>
  <si>
    <t>CUBR38</t>
  </si>
  <si>
    <t>CÑEP1</t>
  </si>
  <si>
    <t>CÑEP12</t>
  </si>
  <si>
    <t>CÑEP34</t>
  </si>
  <si>
    <t>CÑZ3</t>
  </si>
  <si>
    <t>CÑZ4</t>
  </si>
  <si>
    <t>DDC110T</t>
  </si>
  <si>
    <t>DDC45N</t>
  </si>
  <si>
    <t>DDC7N</t>
  </si>
  <si>
    <t>DDS115T</t>
  </si>
  <si>
    <t>DDS230T</t>
  </si>
  <si>
    <t>DDS45N</t>
  </si>
  <si>
    <t>DDS7N</t>
  </si>
  <si>
    <t>DDT115T</t>
  </si>
  <si>
    <t>DDT230T</t>
  </si>
  <si>
    <t>DDT45N</t>
  </si>
  <si>
    <t>DDT7N</t>
  </si>
  <si>
    <t>DF6112V</t>
  </si>
  <si>
    <t>DF6114V</t>
  </si>
  <si>
    <t>DF61V</t>
  </si>
  <si>
    <t>DF62V</t>
  </si>
  <si>
    <t>DG10112V</t>
  </si>
  <si>
    <t>DG101V</t>
  </si>
  <si>
    <t>DG10212V</t>
  </si>
  <si>
    <t>DG102V</t>
  </si>
  <si>
    <t>DG103V</t>
  </si>
  <si>
    <t>DG6112V</t>
  </si>
  <si>
    <t>DG6114V</t>
  </si>
  <si>
    <t>DG6134V</t>
  </si>
  <si>
    <t>DG61V</t>
  </si>
  <si>
    <t>DG6212V</t>
  </si>
  <si>
    <t>DG6214V</t>
  </si>
  <si>
    <t>DG62V</t>
  </si>
  <si>
    <t>DG634V</t>
  </si>
  <si>
    <t>DG8112V</t>
  </si>
  <si>
    <t>DG8114V</t>
  </si>
  <si>
    <t>DG81V</t>
  </si>
  <si>
    <t>DG8212V</t>
  </si>
  <si>
    <t>DG82V</t>
  </si>
  <si>
    <t>DG834V</t>
  </si>
  <si>
    <t>DG83V</t>
  </si>
  <si>
    <t>DL115100</t>
  </si>
  <si>
    <t>DL115120</t>
  </si>
  <si>
    <t>DL11514D</t>
  </si>
  <si>
    <t>DL11516D</t>
  </si>
  <si>
    <t>DL11524D</t>
  </si>
  <si>
    <t>DL11536D</t>
  </si>
  <si>
    <t>DL11550D</t>
  </si>
  <si>
    <t>DL11560D</t>
  </si>
  <si>
    <t>DL11580D</t>
  </si>
  <si>
    <t>DL17812D</t>
  </si>
  <si>
    <t>DL17814D</t>
  </si>
  <si>
    <t>DL17816D</t>
  </si>
  <si>
    <t>DL17824D</t>
  </si>
  <si>
    <t>DL17836D</t>
  </si>
  <si>
    <t>DL17850D</t>
  </si>
  <si>
    <t>DL17860D</t>
  </si>
  <si>
    <t>DL17880D</t>
  </si>
  <si>
    <t>EC20P</t>
  </si>
  <si>
    <t>EC25P</t>
  </si>
  <si>
    <t>EC30P</t>
  </si>
  <si>
    <t>ECCM</t>
  </si>
  <si>
    <t>ECM20B</t>
  </si>
  <si>
    <t>ECM20SJ</t>
  </si>
  <si>
    <t>ECM25SJ</t>
  </si>
  <si>
    <t>ECM30B</t>
  </si>
  <si>
    <t>ECM30SJ</t>
  </si>
  <si>
    <t>ECM40B</t>
  </si>
  <si>
    <t>EEBR8</t>
  </si>
  <si>
    <t>EI10I</t>
  </si>
  <si>
    <t>EI1I</t>
  </si>
  <si>
    <t>EI4I</t>
  </si>
  <si>
    <t>ERBR12</t>
  </si>
  <si>
    <t>ERBR1214</t>
  </si>
  <si>
    <t>ERBR1238</t>
  </si>
  <si>
    <t>ERBR14</t>
  </si>
  <si>
    <t>ERBR34</t>
  </si>
  <si>
    <t>ERBR3412</t>
  </si>
  <si>
    <t>ERBR38</t>
  </si>
  <si>
    <t>ERBR3814</t>
  </si>
  <si>
    <t>FA10I</t>
  </si>
  <si>
    <t>FA4I</t>
  </si>
  <si>
    <t>GS</t>
  </si>
  <si>
    <t>HOR120</t>
  </si>
  <si>
    <t>HOR60</t>
  </si>
  <si>
    <t>HORP</t>
  </si>
  <si>
    <t>KBS</t>
  </si>
  <si>
    <t>LTE100K</t>
  </si>
  <si>
    <t>LTE120K</t>
  </si>
  <si>
    <t>LTE150K</t>
  </si>
  <si>
    <t>LTE180K</t>
  </si>
  <si>
    <t>LTE40K</t>
  </si>
  <si>
    <t>LTE50K</t>
  </si>
  <si>
    <t>LTE60K</t>
  </si>
  <si>
    <t>LTE80K</t>
  </si>
  <si>
    <t>M2</t>
  </si>
  <si>
    <t>M4</t>
  </si>
  <si>
    <t>MB100G</t>
  </si>
  <si>
    <t>MB200G</t>
  </si>
  <si>
    <t>MB300G</t>
  </si>
  <si>
    <t>MB400G</t>
  </si>
  <si>
    <t>MGL</t>
  </si>
  <si>
    <t>MSLN25N</t>
  </si>
  <si>
    <t>MSLN45N</t>
  </si>
  <si>
    <t>MSLV25N</t>
  </si>
  <si>
    <t>MSLV45N</t>
  </si>
  <si>
    <t>NA30E</t>
  </si>
  <si>
    <t>NA40E</t>
  </si>
  <si>
    <t>NA50E</t>
  </si>
  <si>
    <t>NA60E</t>
  </si>
  <si>
    <t>PCES</t>
  </si>
  <si>
    <t>PMBR10</t>
  </si>
  <si>
    <t>PMBR3</t>
  </si>
  <si>
    <t>PX03</t>
  </si>
  <si>
    <t>PX04</t>
  </si>
  <si>
    <t>PX05</t>
  </si>
  <si>
    <t>PX06</t>
  </si>
  <si>
    <t>PX07</t>
  </si>
  <si>
    <t>PX08</t>
  </si>
  <si>
    <t>PX09</t>
  </si>
  <si>
    <t>PX10</t>
  </si>
  <si>
    <t>PX12</t>
  </si>
  <si>
    <t>SC10K</t>
  </si>
  <si>
    <t>SC8K</t>
  </si>
  <si>
    <t>SCC6K</t>
  </si>
  <si>
    <t>SCC8K</t>
  </si>
  <si>
    <t>SCS4C</t>
  </si>
  <si>
    <t>SDS</t>
  </si>
  <si>
    <t>SEB125150S</t>
  </si>
  <si>
    <t>SEB150200S</t>
  </si>
  <si>
    <t>SEB200250S</t>
  </si>
  <si>
    <t>SEB250300S</t>
  </si>
  <si>
    <t>SR125H</t>
  </si>
  <si>
    <t>SSS</t>
  </si>
  <si>
    <t>STP16B</t>
  </si>
  <si>
    <t>T2510V</t>
  </si>
  <si>
    <t>T2512V</t>
  </si>
  <si>
    <t>T316V</t>
  </si>
  <si>
    <t>T320V</t>
  </si>
  <si>
    <t>T325V</t>
  </si>
  <si>
    <t>T330V</t>
  </si>
  <si>
    <t>T3512V</t>
  </si>
  <si>
    <t>T3516V</t>
  </si>
  <si>
    <t>T3520V</t>
  </si>
  <si>
    <t>T3525V</t>
  </si>
  <si>
    <t>T3530V</t>
  </si>
  <si>
    <t>T3535V</t>
  </si>
  <si>
    <t>T3540V</t>
  </si>
  <si>
    <t>T3545V</t>
  </si>
  <si>
    <t>T416V</t>
  </si>
  <si>
    <t>T420V</t>
  </si>
  <si>
    <t>T425V</t>
  </si>
  <si>
    <t>T430V</t>
  </si>
  <si>
    <t>T435V</t>
  </si>
  <si>
    <t>T440V</t>
  </si>
  <si>
    <t>T445V</t>
  </si>
  <si>
    <t>T450V</t>
  </si>
  <si>
    <t>T4516V</t>
  </si>
  <si>
    <t>T4520V</t>
  </si>
  <si>
    <t>T4525V</t>
  </si>
  <si>
    <t>T4530V</t>
  </si>
  <si>
    <t>T4535V</t>
  </si>
  <si>
    <t>T4540V</t>
  </si>
  <si>
    <t>T4545V</t>
  </si>
  <si>
    <t>T4550V</t>
  </si>
  <si>
    <t>T4560V</t>
  </si>
  <si>
    <t>T460V</t>
  </si>
  <si>
    <t>T525V</t>
  </si>
  <si>
    <t>T530V</t>
  </si>
  <si>
    <t>T540V</t>
  </si>
  <si>
    <t>T545V</t>
  </si>
  <si>
    <t>T550V</t>
  </si>
  <si>
    <t>T560V</t>
  </si>
  <si>
    <t>T570V</t>
  </si>
  <si>
    <t>T580V</t>
  </si>
  <si>
    <t>T590V</t>
  </si>
  <si>
    <t>T640V</t>
  </si>
  <si>
    <t>T650V</t>
  </si>
  <si>
    <t>T660V</t>
  </si>
  <si>
    <t>T670V</t>
  </si>
  <si>
    <t>T680V</t>
  </si>
  <si>
    <t>T690V</t>
  </si>
  <si>
    <t>TABR14</t>
  </si>
  <si>
    <t>TABR18</t>
  </si>
  <si>
    <t>TABR38</t>
  </si>
  <si>
    <t>THBR12</t>
  </si>
  <si>
    <t>THBR14</t>
  </si>
  <si>
    <t>THBR18</t>
  </si>
  <si>
    <t>THBR38</t>
  </si>
  <si>
    <t>TL1238</t>
  </si>
  <si>
    <t>TMBR12</t>
  </si>
  <si>
    <t>TMBR14</t>
  </si>
  <si>
    <t>TMBR18</t>
  </si>
  <si>
    <t>TMBR38</t>
  </si>
  <si>
    <t>TP12N</t>
  </si>
  <si>
    <t>TP1N</t>
  </si>
  <si>
    <t>TP30</t>
  </si>
  <si>
    <t>TP34N</t>
  </si>
  <si>
    <t>TP40</t>
  </si>
  <si>
    <t>TP50</t>
  </si>
  <si>
    <t>TP60</t>
  </si>
  <si>
    <t>ULT</t>
  </si>
  <si>
    <t>ULTP</t>
  </si>
  <si>
    <t>V3000</t>
  </si>
  <si>
    <t>V3001</t>
  </si>
  <si>
    <t>VA14</t>
  </si>
  <si>
    <t>VA18</t>
  </si>
  <si>
    <t>VA38</t>
  </si>
  <si>
    <t>VEM12C</t>
  </si>
  <si>
    <t>VEM34C</t>
  </si>
  <si>
    <t>VF20E</t>
  </si>
  <si>
    <t>VF25E</t>
  </si>
  <si>
    <t>HOJAS DE SIERRA</t>
  </si>
  <si>
    <t>COLA CARPINTERO</t>
  </si>
  <si>
    <t>%</t>
  </si>
  <si>
    <t>LLA4E</t>
  </si>
  <si>
    <t>LLA5E</t>
  </si>
  <si>
    <t>LLA6E</t>
  </si>
  <si>
    <t>ACO14</t>
  </si>
  <si>
    <t>TS10F</t>
  </si>
  <si>
    <t>TS12F</t>
  </si>
  <si>
    <t>TS4F</t>
  </si>
  <si>
    <t>TS5F</t>
  </si>
  <si>
    <t>TS6F</t>
  </si>
  <si>
    <t>TS8F</t>
  </si>
  <si>
    <t>AC12G</t>
  </si>
  <si>
    <t>AC1G</t>
  </si>
  <si>
    <t>AC34G</t>
  </si>
  <si>
    <t>TORNILLO  P/ASIENTO INODORO</t>
  </si>
  <si>
    <t>2KG</t>
  </si>
  <si>
    <t>TP35</t>
  </si>
  <si>
    <t xml:space="preserve">ANTENA </t>
  </si>
  <si>
    <t>VRP</t>
  </si>
  <si>
    <t>PV10I</t>
  </si>
  <si>
    <t>PV15I</t>
  </si>
  <si>
    <t>PV20I</t>
  </si>
  <si>
    <t>PV25I</t>
  </si>
  <si>
    <t>PV30I</t>
  </si>
  <si>
    <t>SIERRA CIRCULAR PLANA. D.TE CORRIDO 115 /CURUPAY/</t>
  </si>
  <si>
    <t>TEFLON 1 X 10 /TACSA/</t>
  </si>
  <si>
    <t>BIS105P</t>
  </si>
  <si>
    <t>BIS110P</t>
  </si>
  <si>
    <t>TVB</t>
  </si>
  <si>
    <t>TVN</t>
  </si>
  <si>
    <t>B2520V</t>
  </si>
  <si>
    <t>B3220V</t>
  </si>
  <si>
    <t>B3225V</t>
  </si>
  <si>
    <t>C4520V</t>
  </si>
  <si>
    <t>C4525V</t>
  </si>
  <si>
    <t>C4532V</t>
  </si>
  <si>
    <t>CO20V</t>
  </si>
  <si>
    <t>CO25V</t>
  </si>
  <si>
    <t>CO32V</t>
  </si>
  <si>
    <t>CORH2012V</t>
  </si>
  <si>
    <t>CORH2534V</t>
  </si>
  <si>
    <t>CORH321V</t>
  </si>
  <si>
    <t>CU20V</t>
  </si>
  <si>
    <t>CU25V</t>
  </si>
  <si>
    <t>CU32V</t>
  </si>
  <si>
    <t>CÑ20V</t>
  </si>
  <si>
    <t>CÑ25V</t>
  </si>
  <si>
    <t>CÑ32V</t>
  </si>
  <si>
    <t>T20V</t>
  </si>
  <si>
    <t>T25V</t>
  </si>
  <si>
    <t>T3220V</t>
  </si>
  <si>
    <t>T3225V</t>
  </si>
  <si>
    <t>T32V</t>
  </si>
  <si>
    <t>TH2012V</t>
  </si>
  <si>
    <t>TH20V</t>
  </si>
  <si>
    <t>TH2512V</t>
  </si>
  <si>
    <t>TH2534V</t>
  </si>
  <si>
    <t>TH25V</t>
  </si>
  <si>
    <t>TH32V</t>
  </si>
  <si>
    <t>TM2012V</t>
  </si>
  <si>
    <t>TM2512V</t>
  </si>
  <si>
    <t>TM2534V</t>
  </si>
  <si>
    <t>TM321V</t>
  </si>
  <si>
    <t>TR20V</t>
  </si>
  <si>
    <t>TR25V</t>
  </si>
  <si>
    <t>TR32V</t>
  </si>
  <si>
    <t>12.5</t>
  </si>
  <si>
    <t>VP20V</t>
  </si>
  <si>
    <t>VP25V</t>
  </si>
  <si>
    <t>VP32V</t>
  </si>
  <si>
    <t>FRATACHO DE ALGARROBO DE 12 x 45 cms.  /CABOS GUATAMBé/</t>
  </si>
  <si>
    <t>LA18C</t>
  </si>
  <si>
    <t>LA24C</t>
  </si>
  <si>
    <t>LC18C</t>
  </si>
  <si>
    <t xml:space="preserve">FUSION AGUA ACCESORIOS </t>
  </si>
  <si>
    <t xml:space="preserve">FUSION GAS ACCESORIOS </t>
  </si>
  <si>
    <t>CORH2512V</t>
  </si>
  <si>
    <t>APTT</t>
  </si>
  <si>
    <t>APVT</t>
  </si>
  <si>
    <t>BLLM</t>
  </si>
  <si>
    <t>BP1000</t>
  </si>
  <si>
    <t>C9020</t>
  </si>
  <si>
    <t>C9025</t>
  </si>
  <si>
    <t>C9032</t>
  </si>
  <si>
    <t>CC147</t>
  </si>
  <si>
    <t>CC150</t>
  </si>
  <si>
    <t>CC2010</t>
  </si>
  <si>
    <t>CC2020</t>
  </si>
  <si>
    <t>CÑ220C</t>
  </si>
  <si>
    <t>CÑ225C</t>
  </si>
  <si>
    <t>CÑ232C</t>
  </si>
  <si>
    <t>FH3J</t>
  </si>
  <si>
    <t>FM3J</t>
  </si>
  <si>
    <t>IC</t>
  </si>
  <si>
    <t>IMP310</t>
  </si>
  <si>
    <t>IPAMI</t>
  </si>
  <si>
    <t>IPARI</t>
  </si>
  <si>
    <t>IPBLI</t>
  </si>
  <si>
    <t>IPCHI</t>
  </si>
  <si>
    <t>IPDUI</t>
  </si>
  <si>
    <t>IPGCI</t>
  </si>
  <si>
    <t>IPMAI</t>
  </si>
  <si>
    <t>IPPAI</t>
  </si>
  <si>
    <t>IPROI</t>
  </si>
  <si>
    <t>IPTEI</t>
  </si>
  <si>
    <t>IPTII</t>
  </si>
  <si>
    <t>IPVEI</t>
  </si>
  <si>
    <t>M3</t>
  </si>
  <si>
    <t>PPMC</t>
  </si>
  <si>
    <t>T100E</t>
  </si>
  <si>
    <t>T60E</t>
  </si>
  <si>
    <t>T80E</t>
  </si>
  <si>
    <t>TB500T</t>
  </si>
  <si>
    <t>TB800T</t>
  </si>
  <si>
    <t>TC1010</t>
  </si>
  <si>
    <t>TC510</t>
  </si>
  <si>
    <t>TT500T</t>
  </si>
  <si>
    <t>TT800T</t>
  </si>
  <si>
    <t>SIPG14</t>
  </si>
  <si>
    <t>CEPILLO ACERO O BRONCE</t>
  </si>
  <si>
    <t>SR50H</t>
  </si>
  <si>
    <t>CAN</t>
  </si>
  <si>
    <t>IPBEI</t>
  </si>
  <si>
    <t>IPGUI</t>
  </si>
  <si>
    <t>LCI</t>
  </si>
  <si>
    <t>LFI</t>
  </si>
  <si>
    <t>PX23</t>
  </si>
  <si>
    <t>SI130S</t>
  </si>
  <si>
    <t>TB1100T</t>
  </si>
  <si>
    <t>TT1100T</t>
  </si>
  <si>
    <t>CABLES M.H.</t>
  </si>
  <si>
    <t>ADHITIVO PLASTICO (SIMIL TAKURU)</t>
  </si>
  <si>
    <t>FERRITE</t>
  </si>
  <si>
    <t>HIDROFUGO (SIMIL CERECITA)</t>
  </si>
  <si>
    <t>MEZCLA ADHESIVA</t>
  </si>
  <si>
    <t>PASTINA</t>
  </si>
  <si>
    <t>REVESTIMIENTO PLASTICO (SIMIL TARQUINI)</t>
  </si>
  <si>
    <t>CABLE CANAL CON ADHESIVO</t>
  </si>
  <si>
    <t>T1210R</t>
  </si>
  <si>
    <t>T1220R</t>
  </si>
  <si>
    <t>T3410R</t>
  </si>
  <si>
    <t>T3420R</t>
  </si>
  <si>
    <t>BORAX/FUNDENTE PARA SOLDAR</t>
  </si>
  <si>
    <t>BH500</t>
  </si>
  <si>
    <t>BIC</t>
  </si>
  <si>
    <t>BLP</t>
  </si>
  <si>
    <t>C14D</t>
  </si>
  <si>
    <t>CALB</t>
  </si>
  <si>
    <t>CBLB</t>
  </si>
  <si>
    <t>CIC</t>
  </si>
  <si>
    <t>CMLB</t>
  </si>
  <si>
    <t>COHH45110C</t>
  </si>
  <si>
    <t>COHH4540C</t>
  </si>
  <si>
    <t>COHH4550C</t>
  </si>
  <si>
    <t>COHH4563C</t>
  </si>
  <si>
    <t>COHH90110C</t>
  </si>
  <si>
    <t>COHH9040C</t>
  </si>
  <si>
    <t>COHH9050C</t>
  </si>
  <si>
    <t>COHH9063C</t>
  </si>
  <si>
    <t>CÑ1104PC</t>
  </si>
  <si>
    <t>DIC</t>
  </si>
  <si>
    <t>DTLB</t>
  </si>
  <si>
    <t>F12E</t>
  </si>
  <si>
    <t>F34E</t>
  </si>
  <si>
    <t>FNE1I</t>
  </si>
  <si>
    <t>FRO1I</t>
  </si>
  <si>
    <t>G1837AR</t>
  </si>
  <si>
    <t>G1839AR</t>
  </si>
  <si>
    <t>GMB</t>
  </si>
  <si>
    <t>GMO110A</t>
  </si>
  <si>
    <t>GMO112A</t>
  </si>
  <si>
    <t>GMO114A</t>
  </si>
  <si>
    <t>GMO212A</t>
  </si>
  <si>
    <t>GMO2A</t>
  </si>
  <si>
    <t>GMO4A</t>
  </si>
  <si>
    <t>GTMN</t>
  </si>
  <si>
    <t>HG025</t>
  </si>
  <si>
    <t>LCIC</t>
  </si>
  <si>
    <t>LGIC</t>
  </si>
  <si>
    <t>LLB</t>
  </si>
  <si>
    <t>MR10</t>
  </si>
  <si>
    <t>MR5</t>
  </si>
  <si>
    <t>P88T</t>
  </si>
  <si>
    <t>R150</t>
  </si>
  <si>
    <t>RS22</t>
  </si>
  <si>
    <t>RS27</t>
  </si>
  <si>
    <t>RS37</t>
  </si>
  <si>
    <t>RS52</t>
  </si>
  <si>
    <t>TPVG</t>
  </si>
  <si>
    <t>ULT60</t>
  </si>
  <si>
    <t>ULTB</t>
  </si>
  <si>
    <t>ULTJ</t>
  </si>
  <si>
    <t>VF32E</t>
  </si>
  <si>
    <t>COSTO</t>
  </si>
  <si>
    <t>CÑB100T</t>
  </si>
  <si>
    <t>CÑB110T</t>
  </si>
  <si>
    <t>CÑB40T</t>
  </si>
  <si>
    <t>CÑB50T</t>
  </si>
  <si>
    <t>CÑB60T</t>
  </si>
  <si>
    <t>DAIC</t>
  </si>
  <si>
    <t>ILC</t>
  </si>
  <si>
    <t>TCPA</t>
  </si>
  <si>
    <t>RUBEROID</t>
  </si>
  <si>
    <t xml:space="preserve">GRIFERIAS METALICA </t>
  </si>
  <si>
    <t>DLB</t>
  </si>
  <si>
    <t>G1911AR</t>
  </si>
  <si>
    <t>SAK</t>
  </si>
  <si>
    <t>BH1100</t>
  </si>
  <si>
    <t>G1836AR</t>
  </si>
  <si>
    <t xml:space="preserve"> CAPEA LINEA ITALIANA </t>
  </si>
  <si>
    <t>ge3460ar</t>
  </si>
  <si>
    <t>ge3464ar</t>
  </si>
  <si>
    <t>ge3465ar</t>
  </si>
  <si>
    <t>ge3467ar</t>
  </si>
  <si>
    <t>ge3457ar</t>
  </si>
  <si>
    <t>ge3458</t>
  </si>
  <si>
    <t>g1901ar</t>
  </si>
  <si>
    <t>g1921ar</t>
  </si>
  <si>
    <t>ACT</t>
  </si>
  <si>
    <t>ATCT</t>
  </si>
  <si>
    <t>CCT</t>
  </si>
  <si>
    <t>CO60CT</t>
  </si>
  <si>
    <t>COCT</t>
  </si>
  <si>
    <t>CUCT</t>
  </si>
  <si>
    <t>EDCT</t>
  </si>
  <si>
    <t>EEXCT</t>
  </si>
  <si>
    <t>EICT</t>
  </si>
  <si>
    <t>EINCT</t>
  </si>
  <si>
    <t>G2509AR</t>
  </si>
  <si>
    <t>G2513AR</t>
  </si>
  <si>
    <t>G2514AR</t>
  </si>
  <si>
    <t>G2515AR</t>
  </si>
  <si>
    <t>G2804AR</t>
  </si>
  <si>
    <t>SCT</t>
  </si>
  <si>
    <t>SGCT</t>
  </si>
  <si>
    <t>SZCT</t>
  </si>
  <si>
    <t>SZLCT</t>
  </si>
  <si>
    <t>TD883CT</t>
  </si>
  <si>
    <t>TDCT</t>
  </si>
  <si>
    <t>THCT</t>
  </si>
  <si>
    <t>TICT</t>
  </si>
  <si>
    <t>ECCT</t>
  </si>
  <si>
    <t>BASE DE CAÑO PARA TANQUE DE 800/1100LT /TAM /</t>
  </si>
  <si>
    <t>BASE DE CAÑO PARA TANQUE DE 500LT /TAM /</t>
  </si>
  <si>
    <t>BIDET LAMBDA /BAYCO //</t>
  </si>
  <si>
    <t>CALENTADOR CIRC. 14CM /RESISTENCIAS /</t>
  </si>
  <si>
    <t>CALENTADOR CIRC. 17CM /RESISTENCIAS /</t>
  </si>
  <si>
    <t>CALENTADOR CIRC. 22CM /RESISTENCIAS /</t>
  </si>
  <si>
    <t>CERROJO ART. 309 /DAC /</t>
  </si>
  <si>
    <t>TUERCA P/CALEFON P/CALEFON /RESISTENCIAS /</t>
  </si>
  <si>
    <t>ARANDELA P/CALEFON P/CALEFON /RESISTENCIAS /</t>
  </si>
  <si>
    <t>COCINA MESADA LAMBDA /BAYCO //</t>
  </si>
  <si>
    <t>ZINGUERIA CAÑO 3" LISO /NACIONAL /</t>
  </si>
  <si>
    <t>ZINGUERIA CAÑO 4" LISO /NACIONAL /</t>
  </si>
  <si>
    <t>DECAPANTE 120CC /ADPLAS ///</t>
  </si>
  <si>
    <t>DUCHA S/TRANSF. LAMBDA /BAYCO //</t>
  </si>
  <si>
    <t>DUCHA C/TRANSF LAMBDA /BAYCO //</t>
  </si>
  <si>
    <t>FLOTANTE SEMIPRESION 1/2 EGEO /EGEO /</t>
  </si>
  <si>
    <t>FLOTANTE SEMIPRESION 3/4 EGEO /EGEO /</t>
  </si>
  <si>
    <t>SOL DE NOCHE /IMPORTADO /</t>
  </si>
  <si>
    <t>LAVATORIO LAMBDA /BAYCO //</t>
  </si>
  <si>
    <t>PINCEL VERDE C/CHINA 10 /PINCELES A /</t>
  </si>
  <si>
    <t>PINCEL VERDE C/CHINA 15 /PINCELES A /</t>
  </si>
  <si>
    <t>PINCEL VERDE C/CHINA 20 /PINCELES A /</t>
  </si>
  <si>
    <t>PINCEL VERDE C/CHINA 25 /PINCELES A /</t>
  </si>
  <si>
    <t>PINCEL VERDE C/CHINA 30 /PINCELES A /</t>
  </si>
  <si>
    <t>LA GOTITA X2 ML /POXIPOL ///</t>
  </si>
  <si>
    <t>LA GOTITA EN GEL X3 G /POXIPOL ///</t>
  </si>
  <si>
    <t>POXILINA X38 ML /POXIPOL ///</t>
  </si>
  <si>
    <t>POXIPOL GRIS X14 ML /POXIPOL ///</t>
  </si>
  <si>
    <t>UNIPOX /POXIPOL ///</t>
  </si>
  <si>
    <t>ECCOLE 9 GR. /POXIPOL ///</t>
  </si>
  <si>
    <t>BRAZO ARTICULADO / /</t>
  </si>
  <si>
    <t>SILICONA EXT. BRILLANTE / /</t>
  </si>
  <si>
    <t>SILICONA INT. BRILLANTE / /</t>
  </si>
  <si>
    <t>TEFLON 3/4 X 10 /ROLS /</t>
  </si>
  <si>
    <t>TEFLON 3/4X 20 /ROLS /</t>
  </si>
  <si>
    <t>TANQUE MULTICAPA. 1100LT /TAM /</t>
  </si>
  <si>
    <t>TANQUE TRICAPA. 1100LT /TAM /</t>
  </si>
  <si>
    <t>VENTOSA ECON. NEGRA /SEC-AR /</t>
  </si>
  <si>
    <t>SOL DE NOCHE-- VIDRIO CHICO /IMPORTADO /</t>
  </si>
  <si>
    <t>SOL DE NOCHE-- VIDRIO GRANDE /IMPORTADO /</t>
  </si>
  <si>
    <t>WD-40 X155G /POXIPOL ///</t>
  </si>
  <si>
    <t>WD-40 X311G /POXIPOL ///</t>
  </si>
  <si>
    <t>CLAVO PARA HERRAR CABALLOS</t>
  </si>
  <si>
    <t>HERRADURA CON CLIP (4U) Nº- 00 /MUSTAD ///</t>
  </si>
  <si>
    <t>HERRADURA CON CLIP (4U) Nº-0 /MUSTAD 25210///</t>
  </si>
  <si>
    <t>HERRADURA CON CLIP (4U) Nº-1 /MUSTAD ///</t>
  </si>
  <si>
    <t>HERRADURA CON CLIP (4U) Nº-2 /MUSTAD ///</t>
  </si>
  <si>
    <t>HERRADURA CON CLIP (4U) Nº-3 /MUSTAD ///</t>
  </si>
  <si>
    <t>TANZA. CUADRADA 1.50MM (450) /GRILLON //</t>
  </si>
  <si>
    <t>TANZA. CUADRADA 2.00MM (230) /GRILLON //</t>
  </si>
  <si>
    <t>TANZA. CUADRADA 2.50MM (140) /GRILLON //</t>
  </si>
  <si>
    <t>TANZA. CUADRADA 3.00MM (100) /GRILLON //</t>
  </si>
  <si>
    <t>TANZA. REDONDA 1.50MM (450) /GRILLON //</t>
  </si>
  <si>
    <t>TANZA. REDONDA 2.00MM (270) /GRILLON //</t>
  </si>
  <si>
    <t>TANZA. REDONDA 2.50MM (170) /GRILLON //</t>
  </si>
  <si>
    <t>TANZA. REDONDA 3.00MM (120) /GRILLON //</t>
  </si>
  <si>
    <t>ANTEOJO POLICARBONATO AMARILLO / TECNOFER /</t>
  </si>
  <si>
    <t>ANTEOJO POLICARBONATO NEGRO / TECNOFER /</t>
  </si>
  <si>
    <t>ANTEOJO POLICARBONATO TRANSPARENTE / TECNOFER /</t>
  </si>
  <si>
    <t>ANTEOJO POLICARBONATO VERDE / TECNOFER /</t>
  </si>
  <si>
    <t>BARRETA SACACLAVOS 100 CMS. X 1" / VIRGA //</t>
  </si>
  <si>
    <t>BARRETA SACACLAVOS 100 CMS. X 3/4 / VIRGA //</t>
  </si>
  <si>
    <t>BARRETA SACACLAVOS 120 CMS. X 1" / VIRGA //</t>
  </si>
  <si>
    <t>BARRETA SACACLAVOS 120 CMS. X 3/4 / VIRGA //</t>
  </si>
  <si>
    <t>SIERRA BROCA SOPORTE P/BROCA TIBURON / NCD ///</t>
  </si>
  <si>
    <t>BARRETA SACACLAVOS 40 CMS. X 3/4" / VIRGA //</t>
  </si>
  <si>
    <t>BARRETA SACACLAVOS 50 CMS. X 3/4" / VIRGA //</t>
  </si>
  <si>
    <t>BARRETA SACACLAVOS 60 CMS. X 3/4" / VIRGA //</t>
  </si>
  <si>
    <t>BARRETA SACACLAVOS 70 CMS. X 3/4" / VIRGA //</t>
  </si>
  <si>
    <t>BARRETA SACACLAVOS 80 CMS. X 3/4" / VIRGA //</t>
  </si>
  <si>
    <t>BARRETIN ALBAÑIL / VIRGA //</t>
  </si>
  <si>
    <t>SIERRA BROCA GUIA P/BROCA TIBURON / NCD ///</t>
  </si>
  <si>
    <t>BARRAL CURVO CORTO BLANCO / ALEX /</t>
  </si>
  <si>
    <t>BARRAL CURVO LARGO BLANCO / ALEX /</t>
  </si>
  <si>
    <t>BARRAL EXTENSIBLE NAT. DE 1.1 A 2.00 M / ALEX /</t>
  </si>
  <si>
    <t>BARRAL EXTENSIBLE NAT. DE 1.1 A 2.2 M / ALEX /</t>
  </si>
  <si>
    <t>BARRE HOJA METALICO REGULABLE C/CABO / NEIKE /</t>
  </si>
  <si>
    <t>BARRE HOJA METALICO / NEIKE /</t>
  </si>
  <si>
    <t>BARRE HOJAS PLASTICO / DEL PARQUE //</t>
  </si>
  <si>
    <t>BANDEJA PLASTICA MINI / MULTIMAXI /</t>
  </si>
  <si>
    <t>BARRAL 'U' LARGO / ALEX /</t>
  </si>
  <si>
    <t>CORTAFRIO 20 CMS. X 3/4" / VIRGA //</t>
  </si>
  <si>
    <t>CORTAFRIO 25 CMS. X 3/4" / VIRGA //</t>
  </si>
  <si>
    <t>CORTAFRIO 30 CMS. X 3/4" / VIRGA //</t>
  </si>
  <si>
    <t>CORTAFRIO 35 CMS. X 3/4" / VIRGA //</t>
  </si>
  <si>
    <t>CORTAFRIO 40 CMS. X 3/4" / VIRGA //</t>
  </si>
  <si>
    <t>CEPILLO P/PINTOR 4X19 / PARANETTI //</t>
  </si>
  <si>
    <t>CEPILLO P/PINTOR 6X19 / PARANETTI //</t>
  </si>
  <si>
    <t>CONECTOR ANGULO 117 MM. NEGRO EPOXI X 12 / SC /</t>
  </si>
  <si>
    <t>CABO P/AZADA 1.20 MTS. / MOISES /</t>
  </si>
  <si>
    <t>CAÑO ALUMINIO 1/2" X 4 MTS. / ALEX /</t>
  </si>
  <si>
    <t>CABO P/AZADA 1.35 MTS. / MOISES /</t>
  </si>
  <si>
    <t>CONECTOR ANGULO 140 MM. NEGRO EPOXI X 12 / SC /</t>
  </si>
  <si>
    <t>CONECTOR ANGULO 165 MM. NEGRO EPOXI X 12 / SC /</t>
  </si>
  <si>
    <t>CONECTOR ANGULO 190 MM. NEGRO EPOXI X 12 / SC /</t>
  </si>
  <si>
    <t>CONECTOR ANGULO 215 MM. NEGRO EPOXI X 12 / SC /</t>
  </si>
  <si>
    <t>CONECTOR ANGULO 240 MM. NEGRO EPOXI X 12 / SC /</t>
  </si>
  <si>
    <t>CONECTOR ANGULO 290 MM. NEGRO EPOXI X 12 / SC /</t>
  </si>
  <si>
    <t>CAÑO ALUMINIO 3/4" X 4 MTS. / ALEX /</t>
  </si>
  <si>
    <t>CONECTOR ANGULO 42 MM. NEGRO EPOXI X 12 / SC /</t>
  </si>
  <si>
    <t>CAÑO ALUMINIO 5/8" X 4 MTS. / ALEX /</t>
  </si>
  <si>
    <t>CONECTOR ANGULO 67 MM. NEGRO EPOXI X 12 / SC /</t>
  </si>
  <si>
    <t>CONECTOR ANGULO 93 MM. NEGRO EPOXI X 12 / SC /</t>
  </si>
  <si>
    <t>CONECTOR DESIGUAL 117 X 70 NEGRO 516-6714(12) / SC /</t>
  </si>
  <si>
    <t>CONECTOR DESIGUAL 42 X 44 NEGRO 516-6494(12) / SC /</t>
  </si>
  <si>
    <t>CONECTOR DESIGUAL 67 X 44 NEGRO 516-6412 (12) / SC /</t>
  </si>
  <si>
    <t>CONECTOR DESIGUAL 93 X 44 NEGRO 516-6414 (12) / SC /</t>
  </si>
  <si>
    <t>CLAVO ESCUADRA 5" X 25 / ALVAREZ /</t>
  </si>
  <si>
    <t>CAJA FIJ. ALET. EXT. C/AGU. 2X4 (10) 518-6244 / SC /</t>
  </si>
  <si>
    <t>CAJA FIJ. ALET. EXT. C/AGU. 2X5 (10) 518-6245 / SC /</t>
  </si>
  <si>
    <t>CAJA FIJ. ALET. EXT. C/AGU. 2X6 (10) 518-6246 / SC /</t>
  </si>
  <si>
    <t>CABO P/HACHITA 30 CM. / MOISES /</t>
  </si>
  <si>
    <t>CABO P/HACHITA 35 CM. / MOISES /</t>
  </si>
  <si>
    <t>CABO P/HACHITA 40 CM. / MOISES /</t>
  </si>
  <si>
    <t>CABO P/HACHA 0.90 MTS. / MOISES /</t>
  </si>
  <si>
    <t>CABO HACHITA VIZCAINA DE 35 CMS / MOISES /</t>
  </si>
  <si>
    <t>CABO HACHA VIZCAINA DE 90 / MOISES /</t>
  </si>
  <si>
    <t>CAÑO HIERRO ZINCADO 1/2"X 4 MTS. / ALEX /</t>
  </si>
  <si>
    <t>CAÑO HIERRO ZINCADO 3/4"X 4 MTS. / ALEX /</t>
  </si>
  <si>
    <t>CAÑO HIERRO ZINCADO 5/8"X 4 MTS. / ALEX /</t>
  </si>
  <si>
    <t>CONECTOR IGUAL 117 X 94 NEGRO 515-6799 (12) / SC /</t>
  </si>
  <si>
    <t>CONECTOR IGUAL 42 X 70 NEGRO 515-6770 (12) / SC /</t>
  </si>
  <si>
    <t>CONECTOR IGUAL 67 X 70 NEGRO 515-6777 (12) / SC /</t>
  </si>
  <si>
    <t>CONECTOR IGUAL 93 X 70 NEGRO 515-6377 (12) / SC /</t>
  </si>
  <si>
    <t>CORREA LAVA ROPA CORTA / NEVADA /</t>
  </si>
  <si>
    <t>CABO LIMA PLASTICO Nº 4 AMARILLO / LLUSA /</t>
  </si>
  <si>
    <t>CABO LIMA PLASTICO Nº 5 ROJO / LLUSA /</t>
  </si>
  <si>
    <t>CABO P/MACETA 25 CM. / MOISES /</t>
  </si>
  <si>
    <t>CABO P/MACETA 30 CM. / MOISES /</t>
  </si>
  <si>
    <t>CABO P/MACETA 35 CM. / MOISES /</t>
  </si>
  <si>
    <t>CABO P/MACETA 40 CM. / MOISES /</t>
  </si>
  <si>
    <t>CABO P/MAZA 0.90 MTS. / MOISES /</t>
  </si>
  <si>
    <t>CABO P/MARTILLO CARPINTERO 30 CM. / MOISES /</t>
  </si>
  <si>
    <t>CABO P/MARTILLO CARPINTERO 35 CM. / MOISES /</t>
  </si>
  <si>
    <t>CABO P/MARTILLO CARPINTERO 40 CM. / MOISES /</t>
  </si>
  <si>
    <t>CABO P/MARTILLO GALPONERO 35 CM. / MOISES /</t>
  </si>
  <si>
    <t>CABO MAZA MARRONERA DE 90 / MOISES /</t>
  </si>
  <si>
    <t>CONECTOR PLACA 117 X 242 NEGRO 517-6117 (12) / SC /</t>
  </si>
  <si>
    <t>CONECTOR PLACA 42 X 124 NEGRO 517-6042 (12) / SC /</t>
  </si>
  <si>
    <t>CABO P/PALA 0.60 MTS. / MOISES /</t>
  </si>
  <si>
    <t>CONECTOR PLACA 67 X 166 NEGRO 517-6067 (12) / SC /</t>
  </si>
  <si>
    <t>CABO P/PALA 0.70 MTS. / MOISES /</t>
  </si>
  <si>
    <t>CONECTOR PLACA 93 X 200 NEGRO 517-6093 (12) / SC /</t>
  </si>
  <si>
    <t>CABO PALA EMP.PLASTICA DE 60 CM / MOISES /</t>
  </si>
  <si>
    <t>CABO PALA EMP.PLASTICA DE 70 CM / MOISES /</t>
  </si>
  <si>
    <t>CABO P/RASTRILLO 1.35 MTS. / MOISES /</t>
  </si>
  <si>
    <t>CLAVO REGLA COMUN X UN. / ALVAREZ /</t>
  </si>
  <si>
    <t>CLAVO REGLA REFORZADO X UN. / ALVAREZ /</t>
  </si>
  <si>
    <t>CABO P/SERRUCHO MADERA Nº 2 / SANTA-JUANA //</t>
  </si>
  <si>
    <t>CABO P/SERRUCHO MADERA Nº 3 / SANTA-JUANA //</t>
  </si>
  <si>
    <t>CABO P/SERRUCHO MADERA Nº 4 / SANTA-JUANA //</t>
  </si>
  <si>
    <t>CAÑO PARA SACA HOJAS / ALEX /</t>
  </si>
  <si>
    <t>CABO PLASTICO CHICO P/SERRUCHO / SANTA-JUANA //</t>
  </si>
  <si>
    <t>CABO PLASTICO GRANDE P/SERRUCHO / SANTA-JUANA //</t>
  </si>
  <si>
    <t>COJINETE P/TERRAJA C/GAL. DE 1/2 / SANOGASS //</t>
  </si>
  <si>
    <t>COJINETE P/TERRAJA C/GAL. DE 1'' / SANOGASS //</t>
  </si>
  <si>
    <t>COJINETE P/TERRAJA C/GAL. DE 3/4 / SANOGASS //</t>
  </si>
  <si>
    <t>CUCHARIN P/YESERO 10X12 / PINAS ///</t>
  </si>
  <si>
    <t>CUCHARA P/YESERO Nº 12 / PINAS ///</t>
  </si>
  <si>
    <t>CUCHARIN P/YESERO 8X10 / PINAS ///</t>
  </si>
  <si>
    <t>DEPOSITO MOCHILA D/BOTON / SIFOLIMP //</t>
  </si>
  <si>
    <t>DEPOSITO A CADENA / SIFOLIMP //</t>
  </si>
  <si>
    <t>ESPATULA P/ENDUIR 10 CM. / PINAS ///</t>
  </si>
  <si>
    <t>ESPATULA P/ENDUIR 10 CMS. / SANTA-JUANA //</t>
  </si>
  <si>
    <t>ESPATULA P/ENDUIR 12 CM. / PINAS ///</t>
  </si>
  <si>
    <t>ESPATULA P/ENDUIR 12 CMS. / SANTA-JUANA //</t>
  </si>
  <si>
    <t>ESPATULA P/ENDUIR 14 CMS. / SANTA-JUANA //</t>
  </si>
  <si>
    <t>ESPATULA P/ENDUIR 15 CM. / PINAS ///</t>
  </si>
  <si>
    <t>ESPATULA P/ENDUIR 16 CMS. / SANTA-JUANA //</t>
  </si>
  <si>
    <t>ESPATULA P/ENDUIR 17 CM. / PINAS ///</t>
  </si>
  <si>
    <t>ESPATULA P/ENDUIR 18 CMS. / SANTA-JUANA //</t>
  </si>
  <si>
    <t>ESPATULA P/ENDUIR 20 CM. / PINAS ///</t>
  </si>
  <si>
    <t>ESPATULA P/ENDUIR 20 CMS. / SANTA-JUANA //</t>
  </si>
  <si>
    <t>ESPATULA P/ENDUIR 22 CM. / PINAS ///</t>
  </si>
  <si>
    <t>ESPATULA P/ENDUIR 22 CMS. / SANTA-JUANA //</t>
  </si>
  <si>
    <t>ESPATULA P/ENDUIR 24 CM. / PINAS ///</t>
  </si>
  <si>
    <t>ESPATULA P/ENDUIR 24 CMS. / SANTA-JUANA //</t>
  </si>
  <si>
    <t>ESPATULA FORJADA P/PINTOR 2 CM. / PINAS ///</t>
  </si>
  <si>
    <t>ESPATULA FORJADA P/PINTOR 3 CM. / PINAS ///</t>
  </si>
  <si>
    <t>ESPATULA P/PINTOR 3 CMS. / SANTA-JUANA //</t>
  </si>
  <si>
    <t>ESPATULA FORJADA P/PINTOR 4 CM. / PINAS ///</t>
  </si>
  <si>
    <t>ESPATULA P/PINTOR 4 CMS. / SANTA-JUANA //</t>
  </si>
  <si>
    <t>ESPATULA FORJADA P/PINTOR 5 CM. / PINAS ///</t>
  </si>
  <si>
    <t>ESPATULA P/PINTOR 5 CMS. / SANTA-JUANA //</t>
  </si>
  <si>
    <t>ESPATULA FORJADA P/PINTOR 6 CM. / PINAS ///</t>
  </si>
  <si>
    <t>ESPATULA P/PINTOR 6 CMS. / SANTA-JUANA //</t>
  </si>
  <si>
    <t>ESPATULA FORJADA P/PINTOR 7 CM. / PINAS ///</t>
  </si>
  <si>
    <t>ESPATULA P/PINTOR 7 CMS. / SANTA-JUANA //</t>
  </si>
  <si>
    <t>ESPATULA FORJADA P/PINTOR 8 CM. / PINAS ///</t>
  </si>
  <si>
    <t>ESPATULA P/PINTOR 8 CMS. / SANTA-JUANA //</t>
  </si>
  <si>
    <t>ESPATULA FORJADA P/PINTOR 9 CM. / PINAS ///</t>
  </si>
  <si>
    <t>ESPATULA P/PINTOR 9 CMS. / SANTA-JUANA //</t>
  </si>
  <si>
    <t>ESQUINERO ANGULO 100X100 MM (12 UN.) / SC /</t>
  </si>
  <si>
    <t>ESQUINERO ANGULO 125X125 MM (12 UN.) / SC /</t>
  </si>
  <si>
    <t>ESQUINERO ANGULO 150X150 MM (12 UN.) / SC /</t>
  </si>
  <si>
    <t>ESQUINERO ANGULO 25X25 MM (24 UN.) / SC /</t>
  </si>
  <si>
    <t>ESCUADRA P/ALBAÑIL 30 CM. / PINAS ///</t>
  </si>
  <si>
    <t>ESQUINERO ANGULO DOBLE 35X35 MM (24 UN.) / SC /</t>
  </si>
  <si>
    <t>ESQUINERO ANGULO 38X38 MM (24 UN.) / SC /</t>
  </si>
  <si>
    <t>ESCUADRA P/ALBAÑIL 40 CM. / PINAS ///</t>
  </si>
  <si>
    <t>ESQUINERO ANGULO DOBLE 50X50 MM (24 UN.) / SC /</t>
  </si>
  <si>
    <t>ESCUADRA P/ALBAÑIL 50 CM. / PINAS ///</t>
  </si>
  <si>
    <t>ESQUINERO ANGULO 50X50 MM (24 UN.) / SC /</t>
  </si>
  <si>
    <t>ESCUADRA P/ALBAÑIL 60 CM. / PINAS ///</t>
  </si>
  <si>
    <t>ESQUINERO ANGULO 64X64 MM (24 UN.) / SC /</t>
  </si>
  <si>
    <t>ESQUINERO ANGULO DOBLE 65X65 MM (24 UN.) / SC /</t>
  </si>
  <si>
    <t>ESCUADRA P/ALBAÑIL 70 CM. / PINAS ///</t>
  </si>
  <si>
    <t>ESQUINERO ANGULO 76X76 MM (12 UN.) / SC /</t>
  </si>
  <si>
    <t>ESQUINERO ANGULO 90X90 MM (12 UN.) / SC /</t>
  </si>
  <si>
    <t>ESCUADRA P/CARPINTERO 20 CM. / PINAS ///</t>
  </si>
  <si>
    <t>ESCUADRA P/CARPINTERO 25 CM. / PINAS ///</t>
  </si>
  <si>
    <t>ESCUADRA P/CARPINTERO 30 CM. / PINAS ///</t>
  </si>
  <si>
    <t>ESCUADRA CARPINTERO MILIMETRIDA 20 CMS. / SANTA-JUANA //</t>
  </si>
  <si>
    <t>ESCUADRA CARPINTERO MILIMETRIDA 25 CMS. / SANTA-JUANA //</t>
  </si>
  <si>
    <t>ESCUADRA CARPINTERO MILIMETRIDA 30 CMS. / SANTA-JUANA //</t>
  </si>
  <si>
    <t>ESCARDILLO DOBLE C/CABO PALA Y PUA / FERCAS //</t>
  </si>
  <si>
    <t>EXTENSOR MULTIUSO 2 X 1.50 M. / ROYCO //</t>
  </si>
  <si>
    <t>EXTENSOR MULTIUSO 2 X 1.00M. / ROYCO //</t>
  </si>
  <si>
    <t>ESCALERA METALICA REV. C/GOMA 3 ESC. / KEVIN //</t>
  </si>
  <si>
    <t>ESCALERA METALICA REV. C/GOMA 4 ESC. / KEVIN //</t>
  </si>
  <si>
    <t>ESCALERA METALICA REV. C/GOMA 6 ESC. / KEVIN //</t>
  </si>
  <si>
    <t>ESCUADRA PLANA 100 X 17 MM (24 UN.) / SC /</t>
  </si>
  <si>
    <t>ESCUADRA PLANA 150 X 20 MM (12 UN.) / SC /</t>
  </si>
  <si>
    <t>ESCUADRA PLANA 25 X 10 MM (24 UN.) / SC /</t>
  </si>
  <si>
    <t>ESCUADRA PLANA 50 X 10 MM (24 UN.) / SC /</t>
  </si>
  <si>
    <t>ESCUADRA PLANA 75 X 13 MM (24 UN.) / SC /</t>
  </si>
  <si>
    <t>ABRAZADERA Nº 0 (12-20 ) / CARBIZ //</t>
  </si>
  <si>
    <t>ABRAZADERA Nº 00 (10-13 ) / CARBIZ //</t>
  </si>
  <si>
    <t>ABRAZADERA Nº 1 (19-26 ) / CARBIZ //</t>
  </si>
  <si>
    <t>ABRAZADERA Nº 2 (23-29 ) / CARBIZ //</t>
  </si>
  <si>
    <t>ABRAZADERA Nº 3 (28-36 ) / CARBIZ //</t>
  </si>
  <si>
    <t>ABRAZADERA Nº 5 (26-49 ) / CARBIZ //</t>
  </si>
  <si>
    <t>ABRAZADERA Nº 6 (48-55 ) / CARBIZ //</t>
  </si>
  <si>
    <t>ABRAZADERA Nº 7 (54-63 ) / CARBIZ //</t>
  </si>
  <si>
    <t>ABRAZADERA Nº 8 (62-68 ) / CARBIZ //</t>
  </si>
  <si>
    <t>GRINFA P/HIERRO HASTA 10 MM. / VIRGA //</t>
  </si>
  <si>
    <t>GRINFA P/HIERRO HASTA 12 MM. / VIRGA //</t>
  </si>
  <si>
    <t>GRINFA P/HIERRO HASTA 14 MM. / VIRGA //</t>
  </si>
  <si>
    <t>GRINFA P/HIERRO HASTA 16 MM. / VIRGA //</t>
  </si>
  <si>
    <t>GANCHO CONTRA VIENTO 18-30 (50) / ESCUERZO //</t>
  </si>
  <si>
    <t>GANCHO CONTRA VIENTO 19-50 (50) / ESCUERZO //</t>
  </si>
  <si>
    <t>GANCHO CONTRA VIENTO 19-60 (50) / ESCUERZO //</t>
  </si>
  <si>
    <t>GRINFA P/HIERRO HASTA 20 MM. / VIRGA //</t>
  </si>
  <si>
    <t>GANCHO CONTRA VIENTO 21-100 (25) / ESCUERZO //</t>
  </si>
  <si>
    <t>GRINFA P/HIERRO HASTA 6 MM. / VIRGA //</t>
  </si>
  <si>
    <t>GRINFA P/HIERRO HASTA 8 MM. / VIRGA //</t>
  </si>
  <si>
    <t>GANCHO ESCALERA N° 1 (12) / ESCUERZO //</t>
  </si>
  <si>
    <t>GANCHO ESCALERA N° 2 (12) / ESCUERZO //</t>
  </si>
  <si>
    <t>GRAMPA GIRATORIA REFORZADA / SIRA //</t>
  </si>
  <si>
    <t>GANCHO HAMACA PH1 (6) / ESCUERZO //</t>
  </si>
  <si>
    <t>GANCHO HAMACA PH2 (10) / ESCUERZO //</t>
  </si>
  <si>
    <t>GANCHO P/SOGA ELASTICA X 20 UN. / MULTIMAXI /</t>
  </si>
  <si>
    <t>HACHUELA P/ALBAÑIL / VIRGA //</t>
  </si>
  <si>
    <t>HACHUELA P/AZULEJISTA / VIRGA //</t>
  </si>
  <si>
    <t>HILO CHORICERO 10 OVILLOS X 50 GRS.(PAQ / BR ///</t>
  </si>
  <si>
    <t>VENENOS HORMIG. LIQUIDO X 60 CM. / HUAGRO //</t>
  </si>
  <si>
    <t>VENENOS HORMIG. MIREX X 250 G / HUAGRO //</t>
  </si>
  <si>
    <t>VENENOS HORMIG. EN POLVO X 250GRS. / HUAGRO //</t>
  </si>
  <si>
    <t>HILO SISAL CHICO (10) / ECOTEX //</t>
  </si>
  <si>
    <t>INGLETEADORA CHICA 28 CM / ANEMI //</t>
  </si>
  <si>
    <t>INGLETEADORA GRANDE 34 CM / ANEMI //</t>
  </si>
  <si>
    <t>KIT DE REPARACION DE 250 CM3 / HUNTER //</t>
  </si>
  <si>
    <t>KIT DE REPARACION DE 500 CM3 / HUNTER //</t>
  </si>
  <si>
    <t>LIJA AL AGUA GR. 100 / HUNTER //</t>
  </si>
  <si>
    <t>LIJA AL AGUA GR. 120 / HUNTER //</t>
  </si>
  <si>
    <t>LIJA AL AGUA GR. 150 / HUNTER //</t>
  </si>
  <si>
    <t>LIJA AL AGUA GR. 180 / HUNTER //</t>
  </si>
  <si>
    <t>LIJA AL AGUA GR. 220 / HUNTER //</t>
  </si>
  <si>
    <t>LIJA AL AGUA GR. 240 / HUNTER //</t>
  </si>
  <si>
    <t>LIJA AL AGUA GR. 280 / HUNTER //</t>
  </si>
  <si>
    <t>LIJA AL AGUA GR. 320 / HUNTER //</t>
  </si>
  <si>
    <t>LIJA AL AGUA GR. 360 / HUNTER //</t>
  </si>
  <si>
    <t>LIJA AL AGUA GR. 400 / HUNTER //</t>
  </si>
  <si>
    <t>LIJA AL AGUA GR. 500 / HUNTER //</t>
  </si>
  <si>
    <t>LIJA AL AGUA GR. 60 / HUNTER //</t>
  </si>
  <si>
    <t>LIJA AL AGUA GR. 80 / HUNTER //</t>
  </si>
  <si>
    <t>LAPIZ CARPINTERO X DOCENA / NCD ///</t>
  </si>
  <si>
    <t>LLANA DENTADA DIENTE 10 X 10 MM. / SANTA-JUANA //</t>
  </si>
  <si>
    <t>LLANA DENTADA DIENTE 12X12 MM. / PINAS ///</t>
  </si>
  <si>
    <t>LLANA DENTADA DIENTE 12 X 12 MM. / SANTA-JUANA //</t>
  </si>
  <si>
    <t>LLANA DENTADA DIENTE 4X4 MM. / PINAS ///</t>
  </si>
  <si>
    <t>LLANA DENTADA DIENTE 4 X 4 MM. / SANTA-JUANA //</t>
  </si>
  <si>
    <t>LLANA DENTADA DIENTE 6X6 MM. / PINAS ///</t>
  </si>
  <si>
    <t>LLANA DENTADA DIENTE 6 X 6 MM. / SANTA-JUANA //</t>
  </si>
  <si>
    <t>LLANA DENTADA DIENTE 8 X 8 MM. / SANTA-JUANA //</t>
  </si>
  <si>
    <t>LLANA DENTADA DIENTE 9X9 MM. / PINAS ///</t>
  </si>
  <si>
    <t>LLANA P/YESERO 12 X 25 CMS. / SANTA-JUANA //</t>
  </si>
  <si>
    <t>LLANA P/YESERO 12 X 30 CMS. / SANTA-JUANA //</t>
  </si>
  <si>
    <t>LAMINA MASILLAR PLASTICA CHICA X 20 / MULTIMAXI /</t>
  </si>
  <si>
    <t>LIJA MADERA EXTRA FINA (180) / HUNTER //</t>
  </si>
  <si>
    <t>LIJA MADERA EXTRA GRUESA (36-40) / HUNTER //</t>
  </si>
  <si>
    <t>LIJA MADERA FINA (150-120) / HUNTER //</t>
  </si>
  <si>
    <t>LIJA MADERA GRUESA (50-60) / HUNTER //</t>
  </si>
  <si>
    <t>LAMINA MASILLAR PLASTICA GRANDE X 20 / MULTIMAXI /</t>
  </si>
  <si>
    <t>LIJA MADERA MEDIANA (80-100) / HUNTER //</t>
  </si>
  <si>
    <t>MACETA 1000 GRS. / VIRGA //</t>
  </si>
  <si>
    <t>MENSULA 10 CM. BLANCA / ROYCO //</t>
  </si>
  <si>
    <t>MACETA 1250 GRS. / VIRGA //</t>
  </si>
  <si>
    <t>MACETA 1500 GRS. / VIRGA //</t>
  </si>
  <si>
    <t>MACETA 1750 GRS. / VIRGA //</t>
  </si>
  <si>
    <t>MENSULA 17 CM. BLANCA / ROYCO //</t>
  </si>
  <si>
    <t>MACETA 2000 GRS. / VIRGA //</t>
  </si>
  <si>
    <t>MENSULA 27 CM. BLANCA / ROYCO //</t>
  </si>
  <si>
    <t>MACETA 3000 GRS. / VIRGA //</t>
  </si>
  <si>
    <t>MENSULA 37 CM. BLANCA / ROYCO //</t>
  </si>
  <si>
    <t>MENSULA 47 CM. BLANCA / ROYCO //</t>
  </si>
  <si>
    <t>MACETA 5000 GRS. / VIRGA //</t>
  </si>
  <si>
    <t>MACETA 800 GRS. / VIRGA //</t>
  </si>
  <si>
    <t>MASILLA ACRILICA BLANCA X A 350 CC / VENIER ///</t>
  </si>
  <si>
    <t>MANIJON ALUMINIO BLANCO / FUNAL //</t>
  </si>
  <si>
    <t>MANIJON ALUMINIO NEGRO / FUNAL //</t>
  </si>
  <si>
    <t>MANIJA BISELADA ALUM. PERNO MEDIANO / FUNAL //</t>
  </si>
  <si>
    <t>MANIJA BISELADA ALUM. BLANCO P/LARGO / FUNAL //</t>
  </si>
  <si>
    <t>MANIJA BISELADA BCE. PERNO MEDIANO / LUPUM //</t>
  </si>
  <si>
    <t>MANIJON RECTO GRANDE BCE. PULIDO / FUNAL //</t>
  </si>
  <si>
    <t>MANIJA BISELADA ALU. NEGRO P/LARGO / FUNAL //</t>
  </si>
  <si>
    <t>MANIJON RECTO CHICO BCE.PULIDO / FUNAL //</t>
  </si>
  <si>
    <t>MARTILLO DE COBRE PARA SOPLETE / M Y G /</t>
  </si>
  <si>
    <t>MASCARA FACIAL ACRILICA 20X30 ( 211 B ) / SAVICAR //</t>
  </si>
  <si>
    <t>MASCARA FACIAL ACRILICA C//PROTECTOR (212B) / SAVICAR //</t>
  </si>
  <si>
    <t>MASCARA VENTANA FIJA / SAVICAR //</t>
  </si>
  <si>
    <t>MASCARA VENTANA LEVADIZA / SAVICAR //</t>
  </si>
  <si>
    <t>MARTILLO GALPONERO / SANTA-JUANA //</t>
  </si>
  <si>
    <t>MANIJA MINISTERIO BCE.PULIDO PERNO CORTO / FUNAL //</t>
  </si>
  <si>
    <t>MANIJA MINISTERIO BCE.PULIDO PERNO LARGO / FUNAL //</t>
  </si>
  <si>
    <t>MANIJA MINISTERIO BCE.PULIDO PERNO MEDIANO / FUNAL //</t>
  </si>
  <si>
    <t>MANIJA MINIST. ALUM. CEP. PERNO CORTO / FUNAL //</t>
  </si>
  <si>
    <t>MANIJA MINIST. ALUM. CEP. PERNO LARGO / FUNAL //</t>
  </si>
  <si>
    <t>MANIJA MINIST. ALUM. CEP. PERNO MEDIANO / FUNAL //</t>
  </si>
  <si>
    <t>MANIJA PUENTE PULIDA N. 1 / FUNAL //</t>
  </si>
  <si>
    <t>MANIJA PUENTE PULIDA N. 2 / FUNAL //</t>
  </si>
  <si>
    <t>MANIJA PUENTE PULIDA N. 3 / FUNAL //</t>
  </si>
  <si>
    <t>MASCARILLA P/POLVO / DOBLE A ///</t>
  </si>
  <si>
    <t>MASCARA PANTALLA DE FIBRA 2 PZS. (CON MANGO) / SAVICAR //</t>
  </si>
  <si>
    <t>MANIJA UNIVERSAL BCA. N. 1 / SC /</t>
  </si>
  <si>
    <t>MANIJA UNIVERSAL CDA. N. 1 / SC /</t>
  </si>
  <si>
    <t>NIVEL ALUMINIO BICOLOR DE 30 / NCD ///</t>
  </si>
  <si>
    <t>NIVEL ALUMINIO BICOLOR DE 40 / NCD ///</t>
  </si>
  <si>
    <t>NIVEL ALUMINIO BICOLOR DE 50 / NCD ///</t>
  </si>
  <si>
    <t>NIVEL ALUMINIO BICOLOR DE 60 / NCD ///</t>
  </si>
  <si>
    <t>NIVEL S/CANTONERA 30 CM. / ANEMI //</t>
  </si>
  <si>
    <t>NIVEL S/CANTONERA 40 CM. / ANEMI //</t>
  </si>
  <si>
    <t>NIVEL S/CANTONERA 50 CM. / ANEMI //</t>
  </si>
  <si>
    <t>NIVEL PLASTICO 35 CM. / ANEMI //</t>
  </si>
  <si>
    <t>NIVEL PLASTICO 45 CM. / ANEMI //</t>
  </si>
  <si>
    <t>PRENSA DE CALAR 100 MM X 6 / ESCUERZO //</t>
  </si>
  <si>
    <t>PLANCHUELA 100 X 2.0 MM X CAJA (24) / SC /</t>
  </si>
  <si>
    <t>PLANCHUELA 200 X 2.5 MM X CAJA (24) / SC /</t>
  </si>
  <si>
    <t>POLEA P/CORTINA DE 20 CM. / SIRA //</t>
  </si>
  <si>
    <t>PUNTA P/ALBAÑIL HEXAGONAL 20 CMS. / VIRGA //</t>
  </si>
  <si>
    <t>POLEA P/CORTINA DE 23 CM. / SIRA //</t>
  </si>
  <si>
    <t>PUNTA P/ALBAÑIL HEXAGONAL 25 CMS. / VIRGA //</t>
  </si>
  <si>
    <t>PUNTA P/ALBAÑIL HEXAGONAL 30 CMS. / VIRGA //</t>
  </si>
  <si>
    <t>PUNTA P/ALBAÑIL HEXAGONAL 35 CMS. / VIRGA //</t>
  </si>
  <si>
    <t>PUNTA P/ALBAÑIL HEXAGONAL 40 CMS. / VIRGA //</t>
  </si>
  <si>
    <t>PUNTA P/ALBAÑIL HEXAGONAL 45 CMS. / VIRGA //</t>
  </si>
  <si>
    <t>PRENSA DE CALAR 50 MM X 6 / ESCUERZO //</t>
  </si>
  <si>
    <t>PRENSA DE CALAR 75 MM X 6 / ESCUERZO //</t>
  </si>
  <si>
    <t>PLANCHUELA 76 X 1.8 MM X CAJA (24) / SC /</t>
  </si>
  <si>
    <t>PALA ANCHA CUBO ABIERTO / MOISES //</t>
  </si>
  <si>
    <t>PUNTERA PARA EXTENSOR MULTIUSO / ROYCO //</t>
  </si>
  <si>
    <t>PALITA JARDINERA / TOTH /</t>
  </si>
  <si>
    <t>PASADOR C/PORTACANDADO MAUSER 100 MM / SC /</t>
  </si>
  <si>
    <t>PINZA MAZA 500 AMPERS / ASTEN /</t>
  </si>
  <si>
    <t>PULVERIZADOR PLASTICO 1 LT. / RUMAR //</t>
  </si>
  <si>
    <t>PINZA PORTAELECTRODO 300 A. PROF. / ASTEN /</t>
  </si>
  <si>
    <t>PASADOR C/PORTACANDADO CROM. 100 MM / SC /</t>
  </si>
  <si>
    <t>PASADOR C/PORTACANDADO CROM. 140 MM / SC /</t>
  </si>
  <si>
    <t>PASADOR C/PORTACANDADO CROM. 170 MM / SC /</t>
  </si>
  <si>
    <t>PALA PUNTA CUBO ABIERTO / MOISES //</t>
  </si>
  <si>
    <t>PULVERIZADOR PLASTICO CHICO / RUMAR //</t>
  </si>
  <si>
    <t>PITON SOLDADO 4,76 X 70 (50) / ESCUERZO //</t>
  </si>
  <si>
    <t>PITON SOLDADO 4.76 X 80 (50) / ESCUERZO //</t>
  </si>
  <si>
    <t>PITON SOLDADO 6,35 X 100 (25) / ESCUERZO //</t>
  </si>
  <si>
    <t>PITON SOLDADO 6,35 X 70 (25) / ESCUERZO //</t>
  </si>
  <si>
    <t>PITON SOLDADO 6,35 X 80 (25) / ESCUERZO //</t>
  </si>
  <si>
    <t>PITON SOLDADO 6,35 X 90 (25) / ESCUERZO //</t>
  </si>
  <si>
    <t>PITON SOLDADO 7,94 X 110 (25) / ESCUERZO //</t>
  </si>
  <si>
    <t>PITON SOLDADO 7,94 X 80 (25) / ESCUERZO //</t>
  </si>
  <si>
    <t>PITON SOLDADO 7,94 X 90 (25) / ESCUERZO //</t>
  </si>
  <si>
    <t>PASADOR T/RESORTE CROMADO 35 / SC /</t>
  </si>
  <si>
    <t>PASADOR T/RESORTE CROMADO 46 / SC /</t>
  </si>
  <si>
    <t>PASADOR T/RESORTE CROMADO 58 / SC /</t>
  </si>
  <si>
    <t>PASADOR T/RESORTE CROMADO 80 / SC /</t>
  </si>
  <si>
    <t>PITON C/TOPE ABIERTO 10 (25) / ESCUERZO //</t>
  </si>
  <si>
    <t>PITON C/TOPE ABIERTO 12 (20) / ESCUERZO //</t>
  </si>
  <si>
    <t>PITON C/TOPE ABIERTO 4 (100) / ESCUERZO //</t>
  </si>
  <si>
    <t>PITON C/TOPE ABIERTO 5 (50) / ESCUERZO //</t>
  </si>
  <si>
    <t>PITON C/TOPE ABIERTO 6 (50) / ESCUERZO //</t>
  </si>
  <si>
    <t>PITON C/TOPE ABIERTO 8 (50) / ESCUERZO //</t>
  </si>
  <si>
    <t>PITON C/TOPE CERRADO 10 (25) / ESCUERZO //</t>
  </si>
  <si>
    <t>PITON C/TOPE CERRADO 12 (20) / ESCUERZO //</t>
  </si>
  <si>
    <t>PITON C/TOPE CERRADO 4 (100) / ESCUERZO //</t>
  </si>
  <si>
    <t>PITON C/TOPE CERRADO 5 (50) / ESCUERZO //</t>
  </si>
  <si>
    <t>PITON C/TOPE CERRADO 6 (50) / ESCUERZO //</t>
  </si>
  <si>
    <t>PITON C/TOPE CERRADO 8 (50) / ESCUERZO //</t>
  </si>
  <si>
    <t>PITON C/TOPE ESCUADRA 10 (25) / ESCUERZO //</t>
  </si>
  <si>
    <t>PITON C/TOPE ESCUADRA 12 (20) / ESCUERZO //</t>
  </si>
  <si>
    <t>PITON C/TOPE ESCUADRA 4 (100) / ESCUERZO //</t>
  </si>
  <si>
    <t>PITON C/TOPE ESCUADRA 5 (50) / ESCUERZO //</t>
  </si>
  <si>
    <t>PITON C/TOPE ESCUADRA 6 (50) / ESCUERZO //</t>
  </si>
  <si>
    <t>PITON C/TOPE ESCUADRA 8 (50) / ESCUERZO //</t>
  </si>
  <si>
    <t>PASACINTA ZINCADO / SIRA //</t>
  </si>
  <si>
    <t>RASQUETA P/CARPINTERO 14 CM. / PINAS ///</t>
  </si>
  <si>
    <t>RUEDA P/CHANGO / DEL PARQUE //</t>
  </si>
  <si>
    <t>RASTRILLO C/RIENDA 16 DTES. / FERCAS //</t>
  </si>
  <si>
    <t>RASTRILLO C/RIENDA 18 DTES. / FERCAS //</t>
  </si>
  <si>
    <t>DISCO GOMA 115MM S/VEL. / CORTAMAX 410/</t>
  </si>
  <si>
    <t>DISCO GOMA 115MM C/ADAP / CORTAMAX 582/</t>
  </si>
  <si>
    <t>DISCO GOMA 115MM RESPAL.LIJA/BONE / CORTAMAX 581/</t>
  </si>
  <si>
    <t>DISCO GOMA 115MM CON VELCRO / CORTAMAX 413/</t>
  </si>
  <si>
    <t>RUEDA PARA ZORRA DE GOMA / F.G. //</t>
  </si>
  <si>
    <t>RUEDA NEUMATICA P/ZORRA / F.G. //</t>
  </si>
  <si>
    <t>RESPALDO PLASTICO 178 MM. / CORTAMAX 595/</t>
  </si>
  <si>
    <t>RASQUETA P/PINTOR 7 CM. / PINAS ///</t>
  </si>
  <si>
    <t>RATICIDA SEMILLA X 1800 G. 30 SOBRE DE 60 GR. / HUAGRO //</t>
  </si>
  <si>
    <t>RASTRILLO S/RIENDA 14 DTES. / FERCAS //</t>
  </si>
  <si>
    <t>RASTRILLO S/RIENDA 16 DTES. / FERCAS //</t>
  </si>
  <si>
    <t>RASTRILLO S/RIENDA 18 DTES. / FERCAS //</t>
  </si>
  <si>
    <t>RUEDA DE WIDIA P/CORTADORA CERAMICA / NEIKE /</t>
  </si>
  <si>
    <t>SERRUCHO P/CARPINTERO 30 CMS. / SANTA-JUANA //</t>
  </si>
  <si>
    <t>SERRUCHO P/CARPINTERO 35 CMS. / SANTA-JUANA //</t>
  </si>
  <si>
    <t>SERRUCHO P/CARPINTERO 40 CMS. / SANTA-JUANA //</t>
  </si>
  <si>
    <t>SERRUCHO P/CARPINTERO 45 CMS. / SANTA-JUANA //</t>
  </si>
  <si>
    <t>SERRUCHO P/CARPINTERO 50 CMS. / SANTA-JUANA //</t>
  </si>
  <si>
    <t>SERRUCHO P/CARPINTERO 55 CMS. / SANTA-JUANA //</t>
  </si>
  <si>
    <t>SERRUCHO P/CARPINTERO 60 CMS. / SANTA-JUANA //</t>
  </si>
  <si>
    <t>SOPORTE ALUMINIO ABIERTO 1/2" X 25 UN. / ALEX /</t>
  </si>
  <si>
    <t>SOPORTE ALUMINIO ABIERTO 5/8" X 25 UN. / ALEX /</t>
  </si>
  <si>
    <t>SOPORTE P/ALACENA C/ANGULO (12 UN.) / SC /</t>
  </si>
  <si>
    <t>SOPORTE AIRE BCO.38X42 / SC /</t>
  </si>
  <si>
    <t>SOPORTE AIRE BCO.38X49 / SC /</t>
  </si>
  <si>
    <t>SOPORTE ALUMINIO CERRADO 1/2" X 50 UN. / ALEX /</t>
  </si>
  <si>
    <t>SOPORTE ALUMINIO CERRADO 5/8" X 50 UN. / ALEX /</t>
  </si>
  <si>
    <t>SOPORTE P/ALACENA PLANO (24 UN.) / SC /</t>
  </si>
  <si>
    <t>SIERRA BROCA TUNGSTENO TIBURON 33 MM. / NCD ///</t>
  </si>
  <si>
    <t>SIERRA BROCA TUNGSTENO TIBURON 43 MM. / NCD ///</t>
  </si>
  <si>
    <t>SIERRA BROCA TUNGSTENO TIBURON 67 MM. / NCD ///</t>
  </si>
  <si>
    <t>SIERRA BROCA TUNGSTENO TIBURON 73 MM. / NCD ///</t>
  </si>
  <si>
    <t>SIERRA BROCA TUNGSTENO TIBURON 83 MM. / NCD ///</t>
  </si>
  <si>
    <t>SOPORTE BRACKET BLANCO 100X150 MM. / SC /</t>
  </si>
  <si>
    <t>SOPORTE BRACKET BLANCO 150X200 MM. / SC /</t>
  </si>
  <si>
    <t>SOPORTE BRACKET BLANCO 200X250 MM. / SC /</t>
  </si>
  <si>
    <t>SOPORTE BRACKET BLANCO 250X300 MM. / SC /</t>
  </si>
  <si>
    <t>SOPORTE BRACKET BLANCO 250X350 MM / SC /</t>
  </si>
  <si>
    <t>SOPORTE DE HIERRO CON CODO 1/2" (24) / SABELCORT //</t>
  </si>
  <si>
    <t>SERRUCHO C/COSTILLA 30 CMS. / SANTA-JUANA //</t>
  </si>
  <si>
    <t>SOPORTE DE HIERRO CON CODO 3/4" (24) / SABELCORT //</t>
  </si>
  <si>
    <t>SOPORTE DE HIERRO CON CODO 5/8" (24) / SABELCORT //</t>
  </si>
  <si>
    <t>SERRUCHO P/CEMENTISTA 60 CMS. / SANTA-JUANA //</t>
  </si>
  <si>
    <t>SOPLETE CURVO C/MARTILLO CONEXION 1/2 / M Y G /</t>
  </si>
  <si>
    <t>SOPLETE CURVO C/MARTILLO CONEXION 3/8" / M Y G /</t>
  </si>
  <si>
    <t>SOPLETE CURVO S/MARTILLO CONEXION 1/2 / M Y G /</t>
  </si>
  <si>
    <t>SOPLETE CURVO S/MARTILLO CONEXION 3/8" / M Y G /</t>
  </si>
  <si>
    <t>SIFON DOBLE PVC / SIFOLIMP //</t>
  </si>
  <si>
    <t>SOPORTE DE HIERRO LATERAL 1/2" (24) / SABELCORT //</t>
  </si>
  <si>
    <t>SOPORTE LATERAL X 200 MM BLANCO / SC /</t>
  </si>
  <si>
    <t>SOPORTE LATERAL X 300 MM BLANCO / SC /</t>
  </si>
  <si>
    <t>SOPORTE LATERAL X 400 MM BLANCO / SC /</t>
  </si>
  <si>
    <t>SOPORTE DE HIERRO LATERAL 5/8" (24) / SABELCORT //</t>
  </si>
  <si>
    <t>SELLADOR NEUTRO TRANSP. X 300 GRS. / FORTEX ///</t>
  </si>
  <si>
    <t>SOGA POLIETILENO REV. A 4 MM X 200 MTS. / TENSIL //</t>
  </si>
  <si>
    <t>SOGA POLIETILENO REV. B 5 MM X 150 MTS. / TENSIL //</t>
  </si>
  <si>
    <t>SOGA POLIETILENO REV. C 6 MM X 100 MTS. / TENSIL //</t>
  </si>
  <si>
    <t>SOGA POLIETILENO REV. D 8 MM X 100 MTS. / TENSIL //</t>
  </si>
  <si>
    <t>SOPORTE P/REPISA CROMADO 45 MM (100 UN.) / SC /</t>
  </si>
  <si>
    <t>SOPORTE P/REPISA CROMADO 75 MM (100 UN.) / SC /</t>
  </si>
  <si>
    <t>SIFON SIMPLE PVC / SIFOLIMP //</t>
  </si>
  <si>
    <t>SOPLETE TECHISTA C/MANGUERA CONEXION 3/8 / M Y G /</t>
  </si>
  <si>
    <t>SOPORTE C/TRAVESAÑO BLANCO 150X200 MM. / SC /</t>
  </si>
  <si>
    <t>SOPORTE C/TRAVESAÑO BLANCO 200X250 MM. / SC /</t>
  </si>
  <si>
    <t>SOPORTE C/TRAVESAÑO BLANCO 250X300 MM. / SC /</t>
  </si>
  <si>
    <t>SOPORTE C/TRAVESAÑO BLANCO 250X350 MM / SC /</t>
  </si>
  <si>
    <t>SOGA TRENZADA DE POLIPROPILENO 10 MM (22) / BR ///</t>
  </si>
  <si>
    <t>SOGA TRENZADA DE POLIPROPILENO 12 MM (15.8) / BR ///</t>
  </si>
  <si>
    <t>SOGA TRENZADA DE POLIPROPILENO 14 MM (11) / BR ///</t>
  </si>
  <si>
    <t>SOGA TRENZADA DE POLIPROPILENO 16 MM (9,9) / BR ///</t>
  </si>
  <si>
    <t>SOGA TRENZADA DE POLIPROPILENO 8 MM (32) / BR ///</t>
  </si>
  <si>
    <t>TENSOR GALVANIZADO 100 MM (10) / EZCUERZO //</t>
  </si>
  <si>
    <t>TENSOR GALVANIZADO 60 MM (10) / EZCUERZO //</t>
  </si>
  <si>
    <t>TENSOR GALVANIZADO 80 MM (10) / EZCUERZO //</t>
  </si>
  <si>
    <t>TEJIDO ARTISTICO BLANCO 20X20 (25) / SOLYON //</t>
  </si>
  <si>
    <t>TEJIDO ARTISTICO VERDE 20X20 (25) / SOLYON //</t>
  </si>
  <si>
    <t>TERMINAL P/CAÑO 1/2" (100) / SABELCORT //</t>
  </si>
  <si>
    <t>TERMINAL P/CAÑO 5/8" (100) / SABELCORT //</t>
  </si>
  <si>
    <t>TIJERA CERCO ECONOMICA 30 CM. / FERCAS //</t>
  </si>
  <si>
    <t>TOPE P/CORTINA MET-LICO / SIRA //</t>
  </si>
  <si>
    <t>TOPE P/CORTINA PL-STICO / SIRA //</t>
  </si>
  <si>
    <t>TENDEDERO EXTENSIBLE 45 CM. X 7 V. / SABELCORT //</t>
  </si>
  <si>
    <t>TENDEDERO EXTENSIBLE 60 CM. X 7 V. / SABELCORT //</t>
  </si>
  <si>
    <t>TENDEDERO EXTENSIBLE 60 CM. X 9 V. / SABELCORT //</t>
  </si>
  <si>
    <t>TERRAJA ESTRELLA P/C. PLASTICO / SANOGASS //</t>
  </si>
  <si>
    <t>TABLA DE PLANCHAR C/POSA PLANCHA / SABELCORT //</t>
  </si>
  <si>
    <t>ULT1</t>
  </si>
  <si>
    <t>ULTPJ</t>
  </si>
  <si>
    <t>VR1G</t>
  </si>
  <si>
    <t>VR34G</t>
  </si>
  <si>
    <t>VARILLA ROSCADA ZINC.W 1/2 / F.A.V. //</t>
  </si>
  <si>
    <t>VARILLA ROSCADA ZINC.W 1/4 / F.A.V. //</t>
  </si>
  <si>
    <t>VARILLA ROSCADA ZINC.W 1/8 / F.A.V. //</t>
  </si>
  <si>
    <t>VARILLA ROSCADA ZINC.W 3/16 / F.A.V. //</t>
  </si>
  <si>
    <t>VARILLA ROSCADA ZINC.W 3/4 / F.A.V. //</t>
  </si>
  <si>
    <t>VARILLA ROSCADA ZINC.W 3/8 / F.A.V. //</t>
  </si>
  <si>
    <t>VARILLA ROSCADA ZINC.W 5/16 / F.A.V. //</t>
  </si>
  <si>
    <t>VARILLA ROSCADA ZINC.W 5/32 / F.A.V. //</t>
  </si>
  <si>
    <t>VARILLA ROSCADA ZINC.W 5/8 / F.A.V. //</t>
  </si>
  <si>
    <t>VARILLA ROSCADA ZINC.W 7/16 / F.A.V. //</t>
  </si>
  <si>
    <t>VARILLA ROSCADA ZINC.W 7/8 / F.A.V. //</t>
  </si>
  <si>
    <t>VARILLA ROSCADA ZINC.W 9/16 / F.A.V. //</t>
  </si>
  <si>
    <t>ZORRA Nº 5 C/ 4 RUEDDAS / F.G. //</t>
  </si>
  <si>
    <t>ZOCALO PVC MARRON DE 100 CM / DANFORTH /</t>
  </si>
  <si>
    <t>ZOCALO PVC MARRON DE 70 CM / DANFORTH /</t>
  </si>
  <si>
    <t>ZOCALO PVC MARRON DE 80 CM / DANFORTH /</t>
  </si>
  <si>
    <t>ZOCALO PVC MARRON DE 90 CM / DANFORTH /</t>
  </si>
  <si>
    <t>ZORRA Nº 2 RUEDA NEUMATICA / F.G. //</t>
  </si>
  <si>
    <t>PRECINTO 2.5X100 BLANCO (100) /CRECCHIO/</t>
  </si>
  <si>
    <t>RUEDA PARA CHANGO METALICA /DEL PARQUE/</t>
  </si>
  <si>
    <t>REJILLA INOXIDABLE 12 X 12 LIVIANA /IMPORTADO /</t>
  </si>
  <si>
    <t>REJILLA INOX CIEGA 10 X 10 LIVIANA /IMPORTADO /</t>
  </si>
  <si>
    <t>REJILLA INOX CIEGA 15 X 15 LIVIANA /IMPORTADO /</t>
  </si>
  <si>
    <t>REJILLA INOX CIEGA 20 X 20 LIVIANA /IMPORTADO /</t>
  </si>
  <si>
    <t>BARRAL CURVO CORTO / ALEX /</t>
  </si>
  <si>
    <t>BARRAL CURVO LARGO / ALEX /</t>
  </si>
  <si>
    <t>SOPORTE DE ALUM. P/BARRAL CURVO 1"(PAR) / ALEX /</t>
  </si>
  <si>
    <t>MEZCLA REFORZADA</t>
  </si>
  <si>
    <t>CANALETASY ACCESORIOS</t>
  </si>
  <si>
    <t>EP10P</t>
  </si>
  <si>
    <t>ESCALERA PINTOR 10 /PRIMERA /</t>
  </si>
  <si>
    <t>EP11P</t>
  </si>
  <si>
    <t>ESCALERA PINTOR 11 /PRIMERA /</t>
  </si>
  <si>
    <t>EP12P</t>
  </si>
  <si>
    <t>ESCALERA PINTOR 12 /PRIMERA /</t>
  </si>
  <si>
    <t>EP4P</t>
  </si>
  <si>
    <t>EP5P</t>
  </si>
  <si>
    <t>EP6P</t>
  </si>
  <si>
    <t>EP7P</t>
  </si>
  <si>
    <t>EP8P</t>
  </si>
  <si>
    <t>EP9P</t>
  </si>
  <si>
    <t>COCINA PAR. EXT. PICO ALTO LAMBDA /BAYCO //</t>
  </si>
  <si>
    <t>COCINA PAR. EXT. PICO BAJO LAMBDA /BAYCO //</t>
  </si>
  <si>
    <t>EFD10P</t>
  </si>
  <si>
    <t>ESCALERA FAMILIAR DOBLE 10 /PRIMERA /</t>
  </si>
  <si>
    <t>EFD11P</t>
  </si>
  <si>
    <t>ESCALERA FAMILIAR DOBLE 11 /PRIMERA /</t>
  </si>
  <si>
    <t>EFD12P</t>
  </si>
  <si>
    <t>ESCALERA FAMILIAR DOBLE 12 /PRIMERA /</t>
  </si>
  <si>
    <t>EFD4P</t>
  </si>
  <si>
    <t>EFD5P</t>
  </si>
  <si>
    <t>EFD6P</t>
  </si>
  <si>
    <t>EFD7P</t>
  </si>
  <si>
    <t>EFD8P</t>
  </si>
  <si>
    <t>EFD9P</t>
  </si>
  <si>
    <t>VENENOS JERINGA P/CUCARACHA B 12GR / HUAGRO //</t>
  </si>
  <si>
    <t>VENENOS JERINGA P/CUCARACHA A 6GR / HUAGRO //</t>
  </si>
  <si>
    <t>CLAVERA CUERO NEGRA /NACIONAL /</t>
  </si>
  <si>
    <t>1686AR</t>
  </si>
  <si>
    <t>A1T</t>
  </si>
  <si>
    <t>A22C</t>
  </si>
  <si>
    <t>A2HA</t>
  </si>
  <si>
    <t>A2HER</t>
  </si>
  <si>
    <t>AE1HR</t>
  </si>
  <si>
    <t>AE2HR</t>
  </si>
  <si>
    <t>ALI3002</t>
  </si>
  <si>
    <t>AM1</t>
  </si>
  <si>
    <t>AM1I</t>
  </si>
  <si>
    <t>AP10</t>
  </si>
  <si>
    <t>AP250A</t>
  </si>
  <si>
    <t>ASNC</t>
  </si>
  <si>
    <t>ASPU</t>
  </si>
  <si>
    <t>AZ10</t>
  </si>
  <si>
    <t>AZ3</t>
  </si>
  <si>
    <t>AZ4T2K</t>
  </si>
  <si>
    <t>AZ4T5K</t>
  </si>
  <si>
    <t>AZ4TK</t>
  </si>
  <si>
    <t>AZ5</t>
  </si>
  <si>
    <t>AZ6TK</t>
  </si>
  <si>
    <t>AZN</t>
  </si>
  <si>
    <t>B22140</t>
  </si>
  <si>
    <t>B22160</t>
  </si>
  <si>
    <t>B22180</t>
  </si>
  <si>
    <t>B22200</t>
  </si>
  <si>
    <t>B22220</t>
  </si>
  <si>
    <t>B22240</t>
  </si>
  <si>
    <t>B22260</t>
  </si>
  <si>
    <t>B22280</t>
  </si>
  <si>
    <t>B22300</t>
  </si>
  <si>
    <t>BB510J</t>
  </si>
  <si>
    <t>BBR134</t>
  </si>
  <si>
    <t>BCB</t>
  </si>
  <si>
    <t>BIDET CLIO /BAYCO //</t>
  </si>
  <si>
    <t>BD02</t>
  </si>
  <si>
    <t>BD03</t>
  </si>
  <si>
    <t>BDB</t>
  </si>
  <si>
    <t>BIDET DELTA /BAYCO //</t>
  </si>
  <si>
    <t>BDF</t>
  </si>
  <si>
    <t>BE1/2F</t>
  </si>
  <si>
    <t>BE1/4F</t>
  </si>
  <si>
    <t>BE3/16F</t>
  </si>
  <si>
    <t>BE3/8F</t>
  </si>
  <si>
    <t>BE5/16F</t>
  </si>
  <si>
    <t>BE550</t>
  </si>
  <si>
    <t>BLC</t>
  </si>
  <si>
    <t>BP30L</t>
  </si>
  <si>
    <t>BP625F</t>
  </si>
  <si>
    <t>BP65L</t>
  </si>
  <si>
    <t>BP7</t>
  </si>
  <si>
    <t>BP725F</t>
  </si>
  <si>
    <t>BPA10M</t>
  </si>
  <si>
    <t>BPAM</t>
  </si>
  <si>
    <t>BPB</t>
  </si>
  <si>
    <t>BIDET POLO /BAYCO //</t>
  </si>
  <si>
    <t>BPI11F</t>
  </si>
  <si>
    <t>BPI13F</t>
  </si>
  <si>
    <t>BPI9F</t>
  </si>
  <si>
    <t>BRI</t>
  </si>
  <si>
    <t>BS1008F</t>
  </si>
  <si>
    <t>BSC</t>
  </si>
  <si>
    <t>C10I</t>
  </si>
  <si>
    <t>C12C</t>
  </si>
  <si>
    <t>C193T</t>
  </si>
  <si>
    <t>C1C</t>
  </si>
  <si>
    <t>C1T</t>
  </si>
  <si>
    <t>C203P</t>
  </si>
  <si>
    <t>C5I</t>
  </si>
  <si>
    <t>C70M</t>
  </si>
  <si>
    <t>CA7H</t>
  </si>
  <si>
    <t>CACB</t>
  </si>
  <si>
    <t>COCINA PAR. EXT. PICO ALTO CLIO /BAYCO //</t>
  </si>
  <si>
    <t>CADB</t>
  </si>
  <si>
    <t>COCINA PAR. EXT. PICO ALTO DELTA /BAYCO //</t>
  </si>
  <si>
    <t>CAIED</t>
  </si>
  <si>
    <t>CAKB</t>
  </si>
  <si>
    <t>COCINA PAR. EXT. PICO ALTO KAPPA /BAYCO //</t>
  </si>
  <si>
    <t>CAPB</t>
  </si>
  <si>
    <t>COCINA PAR. EXT. PICO ALTO POLO /BAYCO //</t>
  </si>
  <si>
    <t>CB1</t>
  </si>
  <si>
    <t>CB1T</t>
  </si>
  <si>
    <t>CB34T</t>
  </si>
  <si>
    <t>CB78T</t>
  </si>
  <si>
    <t>CBCB</t>
  </si>
  <si>
    <t>COCINA PAR. EXT. PICO BAJO CLIO /BAYCO //</t>
  </si>
  <si>
    <t>CBCPN</t>
  </si>
  <si>
    <t>CLAVERA BAQUETA C/PORTACINTA /NACIONAL /</t>
  </si>
  <si>
    <t>CBDB</t>
  </si>
  <si>
    <t>COCINA PAR. EXT. PICO BAJO DELTA /BAYCO //</t>
  </si>
  <si>
    <t>CBDF</t>
  </si>
  <si>
    <t>CBKB</t>
  </si>
  <si>
    <t>COCINA PAR. EXT. PICO BAJO KAPPA /BAYCO //</t>
  </si>
  <si>
    <t>CBPB</t>
  </si>
  <si>
    <t>COCINA PAR. EXT. PICO BAJO POLO /BAYCO //</t>
  </si>
  <si>
    <t>CBR1</t>
  </si>
  <si>
    <t>CBR3412</t>
  </si>
  <si>
    <t>CC1</t>
  </si>
  <si>
    <t>CC4</t>
  </si>
  <si>
    <t>CCHM</t>
  </si>
  <si>
    <t>CCHO</t>
  </si>
  <si>
    <t>CCHR</t>
  </si>
  <si>
    <t>CE6</t>
  </si>
  <si>
    <t>CERM120C</t>
  </si>
  <si>
    <t>CG1T</t>
  </si>
  <si>
    <t>CH70C</t>
  </si>
  <si>
    <t>CH80C</t>
  </si>
  <si>
    <t>CM75G</t>
  </si>
  <si>
    <t>CMCB</t>
  </si>
  <si>
    <t>COCINA MESADA CLIO /BAYCO //</t>
  </si>
  <si>
    <t>CMDB</t>
  </si>
  <si>
    <t>COCINA MESADA DELTA /BAYCO //</t>
  </si>
  <si>
    <t>CMF5AE</t>
  </si>
  <si>
    <t>CMF6E</t>
  </si>
  <si>
    <t>CMKB</t>
  </si>
  <si>
    <t>COCINA MESADA KAPPA /BAYCO //</t>
  </si>
  <si>
    <t>CMPB</t>
  </si>
  <si>
    <t>COCINA MESADA POLO /BAYCO //</t>
  </si>
  <si>
    <t>CO20G</t>
  </si>
  <si>
    <t>CO25G</t>
  </si>
  <si>
    <t>COP112</t>
  </si>
  <si>
    <t>CP14C</t>
  </si>
  <si>
    <t>CP18C</t>
  </si>
  <si>
    <t>CP200I</t>
  </si>
  <si>
    <t>CP250170S</t>
  </si>
  <si>
    <t>CP50I</t>
  </si>
  <si>
    <t>CPBL</t>
  </si>
  <si>
    <t>CAL P/PINTAR BLANQUEO / /</t>
  </si>
  <si>
    <t>CPDU</t>
  </si>
  <si>
    <t>CPO</t>
  </si>
  <si>
    <t>CPR</t>
  </si>
  <si>
    <t>CPR360S</t>
  </si>
  <si>
    <t>CPR3S</t>
  </si>
  <si>
    <t>CR1</t>
  </si>
  <si>
    <t>CR4</t>
  </si>
  <si>
    <t>CS10M</t>
  </si>
  <si>
    <t>CS18M</t>
  </si>
  <si>
    <t>CU134</t>
  </si>
  <si>
    <t>CU20G</t>
  </si>
  <si>
    <t>CU25G</t>
  </si>
  <si>
    <t>CU4512</t>
  </si>
  <si>
    <t>CU4534</t>
  </si>
  <si>
    <t>CU901</t>
  </si>
  <si>
    <t>CU9012</t>
  </si>
  <si>
    <t>CU9034</t>
  </si>
  <si>
    <t>CUBP1</t>
  </si>
  <si>
    <t>CUP112</t>
  </si>
  <si>
    <t>CUP112D</t>
  </si>
  <si>
    <t>CUZ3</t>
  </si>
  <si>
    <t>ZINGUERIA CURVA 3" CORRUGADO /NACIONAL /</t>
  </si>
  <si>
    <t>CUZ4</t>
  </si>
  <si>
    <t>ZINGUERIA CURVA 4" CORRUGADO /NACIONAL /</t>
  </si>
  <si>
    <t>CUZ453</t>
  </si>
  <si>
    <t>ZINGUERIA CURVA 45° X 3" CORUGADO /NACIONAL /</t>
  </si>
  <si>
    <t>CUZ454</t>
  </si>
  <si>
    <t>ZINGUERIA CURVA 45° X 4" CORRUGADO /NACIONAL /</t>
  </si>
  <si>
    <t>CÑA31</t>
  </si>
  <si>
    <t>ZINGUERIA CAÑO CORRUGADO DE ALUMINIO 3" X 1 MT /NACIONAL /</t>
  </si>
  <si>
    <t>CÑA41</t>
  </si>
  <si>
    <t>ZINGUERIA CAÑO CORRUGADO DE ALUMINIO 4" X 1 MT /NACIONAL /</t>
  </si>
  <si>
    <t>CÑH34</t>
  </si>
  <si>
    <t>CÑH58</t>
  </si>
  <si>
    <t>CÑP1</t>
  </si>
  <si>
    <t>CÑP34</t>
  </si>
  <si>
    <t>CÑPA112</t>
  </si>
  <si>
    <t>CÑR1/2B</t>
  </si>
  <si>
    <t>CÑR1B</t>
  </si>
  <si>
    <t>CÑR3/4B</t>
  </si>
  <si>
    <t>D1I</t>
  </si>
  <si>
    <t>D25I</t>
  </si>
  <si>
    <t>D25S</t>
  </si>
  <si>
    <t>D40I</t>
  </si>
  <si>
    <t>D40S</t>
  </si>
  <si>
    <t>D4125T</t>
  </si>
  <si>
    <t>D5150T</t>
  </si>
  <si>
    <t>D5I</t>
  </si>
  <si>
    <t>DB11416T</t>
  </si>
  <si>
    <t>DB1141T</t>
  </si>
  <si>
    <t>DB17816T</t>
  </si>
  <si>
    <t>DCB</t>
  </si>
  <si>
    <t>DUCHA S/TRANSF CLIO /BAYCO //</t>
  </si>
  <si>
    <t>DDB</t>
  </si>
  <si>
    <t>DUCHA S/TRANSF DELTA /BAYCO //</t>
  </si>
  <si>
    <t>DDCB110T</t>
  </si>
  <si>
    <t>DDCB178T</t>
  </si>
  <si>
    <t>DDSB110T</t>
  </si>
  <si>
    <t>DDSB178T</t>
  </si>
  <si>
    <t>DDTB115T</t>
  </si>
  <si>
    <t>DDTB178T</t>
  </si>
  <si>
    <t>DEKB</t>
  </si>
  <si>
    <t>DUCHA EXT. S/TRANS POLO /BAYCO //</t>
  </si>
  <si>
    <t>DELB</t>
  </si>
  <si>
    <t>DUCHA EXT. S/TRANS LAMBDA /BAYCO //</t>
  </si>
  <si>
    <t>DP5150T</t>
  </si>
  <si>
    <t>DPB</t>
  </si>
  <si>
    <t>DUCHA S/TRANSF POLO /BAYCO //</t>
  </si>
  <si>
    <t>DTCB</t>
  </si>
  <si>
    <t>DUCHA C/TRANSF CLIO /BAYCO //</t>
  </si>
  <si>
    <t>DTDB</t>
  </si>
  <si>
    <t>DUCHA C/TRANSF DELTA /BAYCO //</t>
  </si>
  <si>
    <t>DTKB</t>
  </si>
  <si>
    <t>DUCHA C/TRANSF KAPPA /BAYCO //</t>
  </si>
  <si>
    <t>DTPB</t>
  </si>
  <si>
    <t>DUCHA C/TRANSF POLO /BAYCO //</t>
  </si>
  <si>
    <t>DX1141T</t>
  </si>
  <si>
    <t>DX23019T</t>
  </si>
  <si>
    <t>E150S</t>
  </si>
  <si>
    <t>ELECTRODO P/AZUL DE 150S CAJA 5 KG. / SIDERAL //</t>
  </si>
  <si>
    <t>E200O</t>
  </si>
  <si>
    <t>E250C</t>
  </si>
  <si>
    <t>E250O</t>
  </si>
  <si>
    <t>EE112</t>
  </si>
  <si>
    <t>EE134</t>
  </si>
  <si>
    <t>EF250C</t>
  </si>
  <si>
    <t>EF60S</t>
  </si>
  <si>
    <t>EF80S</t>
  </si>
  <si>
    <t>EI20I</t>
  </si>
  <si>
    <t>EI250C</t>
  </si>
  <si>
    <t>EP300K</t>
  </si>
  <si>
    <t>EP500K</t>
  </si>
  <si>
    <t>ERH121</t>
  </si>
  <si>
    <t>ERH1234</t>
  </si>
  <si>
    <t>ERH134</t>
  </si>
  <si>
    <t>ERH341</t>
  </si>
  <si>
    <t>ERH3412</t>
  </si>
  <si>
    <t>FH2D</t>
  </si>
  <si>
    <t>FLEM30</t>
  </si>
  <si>
    <t>FLEM40</t>
  </si>
  <si>
    <t>FLEM50</t>
  </si>
  <si>
    <t>FP30G</t>
  </si>
  <si>
    <t>FP34I</t>
  </si>
  <si>
    <t>FP40G</t>
  </si>
  <si>
    <t>FP50G</t>
  </si>
  <si>
    <t>FP60G</t>
  </si>
  <si>
    <t>FPMH12C</t>
  </si>
  <si>
    <t>FPMM12C</t>
  </si>
  <si>
    <t>FU</t>
  </si>
  <si>
    <t>G1903AR</t>
  </si>
  <si>
    <t>G1909AR</t>
  </si>
  <si>
    <t>G1910AR</t>
  </si>
  <si>
    <t>G1910KAR</t>
  </si>
  <si>
    <t>G1940AR</t>
  </si>
  <si>
    <t>G2508AR</t>
  </si>
  <si>
    <t>G2805</t>
  </si>
  <si>
    <t>G2823</t>
  </si>
  <si>
    <t>G3078AR</t>
  </si>
  <si>
    <t>G3081AR</t>
  </si>
  <si>
    <t>G3469AR</t>
  </si>
  <si>
    <t>GAC</t>
  </si>
  <si>
    <t>GBGRE</t>
  </si>
  <si>
    <t>GNLB</t>
  </si>
  <si>
    <t>HEGRP</t>
  </si>
  <si>
    <t>HG072K</t>
  </si>
  <si>
    <t>HOR250</t>
  </si>
  <si>
    <t>HTCV</t>
  </si>
  <si>
    <t>HACHA TUMBA C / CABO / VIRGA //</t>
  </si>
  <si>
    <t>HVV</t>
  </si>
  <si>
    <t>HACHITA VIZCAINA / VIRGA //</t>
  </si>
  <si>
    <t>KPEC</t>
  </si>
  <si>
    <t>L250A</t>
  </si>
  <si>
    <t>LAA</t>
  </si>
  <si>
    <t>LUBRICANTE AEROSOL P/DESAGUE /COINSIL //</t>
  </si>
  <si>
    <t>LAC</t>
  </si>
  <si>
    <t>LC18S</t>
  </si>
  <si>
    <t>LC24C</t>
  </si>
  <si>
    <t>LC24S</t>
  </si>
  <si>
    <t>LCLB</t>
  </si>
  <si>
    <t>LAVATORIO CLIO /BAYCO //</t>
  </si>
  <si>
    <t>LDB</t>
  </si>
  <si>
    <t>LAVATORIO DELTA /BAYCO //</t>
  </si>
  <si>
    <t>LKB</t>
  </si>
  <si>
    <t>LAVATORIO KAPPA /BAYCO //</t>
  </si>
  <si>
    <t>LL10CS</t>
  </si>
  <si>
    <t>LL10S</t>
  </si>
  <si>
    <t>LL12CS</t>
  </si>
  <si>
    <t>LL12I</t>
  </si>
  <si>
    <t>LL12S</t>
  </si>
  <si>
    <t>LL14S</t>
  </si>
  <si>
    <t>LL15I</t>
  </si>
  <si>
    <t>LL5CS</t>
  </si>
  <si>
    <t>LL5I</t>
  </si>
  <si>
    <t>LL5S</t>
  </si>
  <si>
    <t>LL7S</t>
  </si>
  <si>
    <t>LL9I</t>
  </si>
  <si>
    <t>LLA10B</t>
  </si>
  <si>
    <t>LLA6B</t>
  </si>
  <si>
    <t>LLA8B</t>
  </si>
  <si>
    <t>LLAL2F</t>
  </si>
  <si>
    <t>LLE1P</t>
  </si>
  <si>
    <t>LLE1PC</t>
  </si>
  <si>
    <t>LLE1T</t>
  </si>
  <si>
    <t>LLE1T20</t>
  </si>
  <si>
    <t>LLE2P</t>
  </si>
  <si>
    <t>LLE2T</t>
  </si>
  <si>
    <t>LLEPT</t>
  </si>
  <si>
    <t>LLEPU</t>
  </si>
  <si>
    <t>LPB</t>
  </si>
  <si>
    <t>LAVATORIO POLO /BAYCO //</t>
  </si>
  <si>
    <t>LSB</t>
  </si>
  <si>
    <t>LAVATORIO ALFA /BAYCO //</t>
  </si>
  <si>
    <t>LT</t>
  </si>
  <si>
    <t>LWL</t>
  </si>
  <si>
    <t>M18B</t>
  </si>
  <si>
    <t>MAR10I</t>
  </si>
  <si>
    <t>MD</t>
  </si>
  <si>
    <t>MHI</t>
  </si>
  <si>
    <t>ML50N</t>
  </si>
  <si>
    <t>ML65N</t>
  </si>
  <si>
    <t>ML90N</t>
  </si>
  <si>
    <t>MPBF</t>
  </si>
  <si>
    <t>MPCJ</t>
  </si>
  <si>
    <t>MPJ</t>
  </si>
  <si>
    <t>MPNF</t>
  </si>
  <si>
    <t>MT20J</t>
  </si>
  <si>
    <t>MTI</t>
  </si>
  <si>
    <t>MTJ</t>
  </si>
  <si>
    <t>NNF3</t>
  </si>
  <si>
    <t>NNG2</t>
  </si>
  <si>
    <t>NNG3</t>
  </si>
  <si>
    <t>NTF3</t>
  </si>
  <si>
    <t>NTG3</t>
  </si>
  <si>
    <t>P6S</t>
  </si>
  <si>
    <t>PAA440K</t>
  </si>
  <si>
    <t>PAAZ440K</t>
  </si>
  <si>
    <t>PAAZT0</t>
  </si>
  <si>
    <t>PAAZT440K</t>
  </si>
  <si>
    <t>PAB440K</t>
  </si>
  <si>
    <t>PABE440K</t>
  </si>
  <si>
    <t>PABM440K</t>
  </si>
  <si>
    <t>PABS440K</t>
  </si>
  <si>
    <t>PAEBK</t>
  </si>
  <si>
    <t>PAENK</t>
  </si>
  <si>
    <t>PAFA0</t>
  </si>
  <si>
    <t>PAFN0</t>
  </si>
  <si>
    <t>PAFR0</t>
  </si>
  <si>
    <t>PAFRO0</t>
  </si>
  <si>
    <t>PAFV0</t>
  </si>
  <si>
    <t>PAG440K</t>
  </si>
  <si>
    <t>PAGE440K</t>
  </si>
  <si>
    <t>PAGP440K</t>
  </si>
  <si>
    <t>PAN440K</t>
  </si>
  <si>
    <t>PANM440K</t>
  </si>
  <si>
    <t>PANS0</t>
  </si>
  <si>
    <t>PANS440K</t>
  </si>
  <si>
    <t>PAROV0</t>
  </si>
  <si>
    <t>PAROV440K</t>
  </si>
  <si>
    <t>PAUV0</t>
  </si>
  <si>
    <t>PAVI440K</t>
  </si>
  <si>
    <t>PBDI</t>
  </si>
  <si>
    <t>PBSI</t>
  </si>
  <si>
    <t>PC92C</t>
  </si>
  <si>
    <t>PG1N</t>
  </si>
  <si>
    <t>PG2N</t>
  </si>
  <si>
    <t>PG3N</t>
  </si>
  <si>
    <t>PG4N</t>
  </si>
  <si>
    <t>PGRP</t>
  </si>
  <si>
    <t>PHI</t>
  </si>
  <si>
    <t>PL10B</t>
  </si>
  <si>
    <t>PM145S</t>
  </si>
  <si>
    <t>PASADOR C/PORTACANDADO MAUSER 145 MM / SC /</t>
  </si>
  <si>
    <t>PM180S</t>
  </si>
  <si>
    <t>PMBR10R</t>
  </si>
  <si>
    <t>PMSF</t>
  </si>
  <si>
    <t>PP30I</t>
  </si>
  <si>
    <t>PX07250</t>
  </si>
  <si>
    <t>POXILINA X 250 ML MEDIANA /POXIPOL ///</t>
  </si>
  <si>
    <t>PX13</t>
  </si>
  <si>
    <t>EL PULPITO X120GR /POXIPOL ///</t>
  </si>
  <si>
    <t>PX15</t>
  </si>
  <si>
    <t>PX16</t>
  </si>
  <si>
    <t>PX17</t>
  </si>
  <si>
    <t>PX18</t>
  </si>
  <si>
    <t>POXITAS (PRECIO X UNID.) (12) /POXIPOL ///</t>
  </si>
  <si>
    <t>PX19</t>
  </si>
  <si>
    <t>PX22</t>
  </si>
  <si>
    <t>PX25</t>
  </si>
  <si>
    <t>FASTIX 100G ALT.TEMP. /POXIPOL ///</t>
  </si>
  <si>
    <t>PX26</t>
  </si>
  <si>
    <t>QB60F</t>
  </si>
  <si>
    <t>QB60L</t>
  </si>
  <si>
    <t>R14902</t>
  </si>
  <si>
    <t>R25956</t>
  </si>
  <si>
    <t>RA22A</t>
  </si>
  <si>
    <t>RM100BR</t>
  </si>
  <si>
    <t>RIEL P/MENSULA 1,00 MTS. BLANCA / ROYCO //</t>
  </si>
  <si>
    <t>RM100C</t>
  </si>
  <si>
    <t>RM150BR</t>
  </si>
  <si>
    <t>RIEL P/MENSULA 1,50 MTS. BLANCA / ROYCO //</t>
  </si>
  <si>
    <t>RM200BR</t>
  </si>
  <si>
    <t>RIEL P/MENSULA 2,00 MTS. BLANCO / ROYCO //</t>
  </si>
  <si>
    <t>RM250BR</t>
  </si>
  <si>
    <t>RIEL P/MENSULA 2,50 MTS. BLANCA / ROYCO //</t>
  </si>
  <si>
    <t>RM300BR</t>
  </si>
  <si>
    <t>RIEL P/MENSULA 3,00 MTS. BLANCA / ROYCO //</t>
  </si>
  <si>
    <t>RM30C</t>
  </si>
  <si>
    <t>RM50C</t>
  </si>
  <si>
    <t>RM60C</t>
  </si>
  <si>
    <t>RP1010</t>
  </si>
  <si>
    <t>REJILLA PVC 10 X10 /NACIONAL /</t>
  </si>
  <si>
    <t>RP1515</t>
  </si>
  <si>
    <t>REJILLA PVC 15 X15 /NACIONAL /</t>
  </si>
  <si>
    <t>RP2020</t>
  </si>
  <si>
    <t>REJILLA PVC 20 X20 /NACIONAL /</t>
  </si>
  <si>
    <t>RPC1010</t>
  </si>
  <si>
    <t>REJILLA PVC CIEGA 10 X10 /NACIONAL /</t>
  </si>
  <si>
    <t>RPC1515</t>
  </si>
  <si>
    <t>REJILLA PVC CIEGA 15 X15 /NACIONAL /</t>
  </si>
  <si>
    <t>RPC2020</t>
  </si>
  <si>
    <t>REJILLA PVC CIEGA 20 X20 /NACIONAL /</t>
  </si>
  <si>
    <t>RS03</t>
  </si>
  <si>
    <t>RS105</t>
  </si>
  <si>
    <t>RS106P</t>
  </si>
  <si>
    <t>RS108</t>
  </si>
  <si>
    <t>RS213</t>
  </si>
  <si>
    <t>RS214</t>
  </si>
  <si>
    <t>RS217</t>
  </si>
  <si>
    <t>RS606</t>
  </si>
  <si>
    <t>RS721</t>
  </si>
  <si>
    <t>S22A</t>
  </si>
  <si>
    <t>S22C</t>
  </si>
  <si>
    <t>SA300P</t>
  </si>
  <si>
    <t>SBD6B</t>
  </si>
  <si>
    <t>SBDB</t>
  </si>
  <si>
    <t>SC130</t>
  </si>
  <si>
    <t>SD</t>
  </si>
  <si>
    <t>SD22A</t>
  </si>
  <si>
    <t>SD22C</t>
  </si>
  <si>
    <t>SDD</t>
  </si>
  <si>
    <t>SE40C</t>
  </si>
  <si>
    <t>SI200S</t>
  </si>
  <si>
    <t>SSB1015S</t>
  </si>
  <si>
    <t>SOPORTE STRONG BLANCO 100X150 MM. / SC /</t>
  </si>
  <si>
    <t>SSB1520S</t>
  </si>
  <si>
    <t>SOPORTE STRONG BLANCO 150X200 MM. / SC /</t>
  </si>
  <si>
    <t>SSB2025S</t>
  </si>
  <si>
    <t>SOPORTE STRONG BLANCO 200X250 MM. / SC /</t>
  </si>
  <si>
    <t>SSB2530S</t>
  </si>
  <si>
    <t>SOPORTE STRONG BLANCO 250X300 MM. / SC /</t>
  </si>
  <si>
    <t>SSD</t>
  </si>
  <si>
    <t>ST300T</t>
  </si>
  <si>
    <t>SZ3</t>
  </si>
  <si>
    <t>ZINGUERIA SOMBRERO 3" /NACIONAL /</t>
  </si>
  <si>
    <t>SZ4</t>
  </si>
  <si>
    <t>ZINGUERIA SOMBRERO 4" /NACIONAL /</t>
  </si>
  <si>
    <t>T1400</t>
  </si>
  <si>
    <t>T2</t>
  </si>
  <si>
    <t>T20G</t>
  </si>
  <si>
    <t>T22C</t>
  </si>
  <si>
    <t>T25G</t>
  </si>
  <si>
    <t>T510J</t>
  </si>
  <si>
    <t>TB10I</t>
  </si>
  <si>
    <t>TB10S</t>
  </si>
  <si>
    <t>TB1400</t>
  </si>
  <si>
    <t>TB15I</t>
  </si>
  <si>
    <t>TB15S</t>
  </si>
  <si>
    <t>TB20I</t>
  </si>
  <si>
    <t>TB20S</t>
  </si>
  <si>
    <t>TB25I</t>
  </si>
  <si>
    <t>TB25S</t>
  </si>
  <si>
    <t>TB32I</t>
  </si>
  <si>
    <t>TB32S</t>
  </si>
  <si>
    <t>TB3S</t>
  </si>
  <si>
    <t>TB40I</t>
  </si>
  <si>
    <t>TB40S</t>
  </si>
  <si>
    <t>TB50I</t>
  </si>
  <si>
    <t>TB50S</t>
  </si>
  <si>
    <t>TB5S</t>
  </si>
  <si>
    <t>TB63I</t>
  </si>
  <si>
    <t>TB63S</t>
  </si>
  <si>
    <t>TB6I</t>
  </si>
  <si>
    <t>TB80S</t>
  </si>
  <si>
    <t>TBLH10C</t>
  </si>
  <si>
    <t>TBLH6C</t>
  </si>
  <si>
    <t>TBLH8C</t>
  </si>
  <si>
    <t>TCBM</t>
  </si>
  <si>
    <t>TH20G</t>
  </si>
  <si>
    <t>TH25G</t>
  </si>
  <si>
    <t>TJ</t>
  </si>
  <si>
    <t>TLC</t>
  </si>
  <si>
    <t>TM100C</t>
  </si>
  <si>
    <t>TM120C</t>
  </si>
  <si>
    <t>TM1T</t>
  </si>
  <si>
    <t>TM80C</t>
  </si>
  <si>
    <t>TP6C</t>
  </si>
  <si>
    <t>TPR14112V</t>
  </si>
  <si>
    <t>TPR14212V</t>
  </si>
  <si>
    <t>TPR142V</t>
  </si>
  <si>
    <t>TPR143V</t>
  </si>
  <si>
    <t>TPS7S</t>
  </si>
  <si>
    <t>TPT</t>
  </si>
  <si>
    <t>TS1I</t>
  </si>
  <si>
    <t>TS4</t>
  </si>
  <si>
    <t>TTC10C</t>
  </si>
  <si>
    <t>TTC6C</t>
  </si>
  <si>
    <t>TTC8C</t>
  </si>
  <si>
    <t>TTML</t>
  </si>
  <si>
    <t>TTMSL</t>
  </si>
  <si>
    <t>TV14112V</t>
  </si>
  <si>
    <t>TV14212V</t>
  </si>
  <si>
    <t>TV142V</t>
  </si>
  <si>
    <t>UD20G</t>
  </si>
  <si>
    <t>UD25G</t>
  </si>
  <si>
    <t>UDBR12</t>
  </si>
  <si>
    <t>UDBR34</t>
  </si>
  <si>
    <t>VA250</t>
  </si>
  <si>
    <t>VAC</t>
  </si>
  <si>
    <t>Y1</t>
  </si>
  <si>
    <t>YESO 1KG / /</t>
  </si>
  <si>
    <t>Y2</t>
  </si>
  <si>
    <t>YESO 2KG / /</t>
  </si>
  <si>
    <t>Y5</t>
  </si>
  <si>
    <t>Z4K</t>
  </si>
  <si>
    <t>ZB4T</t>
  </si>
  <si>
    <t>CLAVOS CABEZA PLOMO</t>
  </si>
  <si>
    <t>EPA5</t>
  </si>
  <si>
    <t>G12104AR</t>
  </si>
  <si>
    <t>CH90C</t>
  </si>
  <si>
    <t>ST1</t>
  </si>
  <si>
    <t>TBA12C</t>
  </si>
  <si>
    <t>DDTB230T</t>
  </si>
  <si>
    <t>HTC90T</t>
  </si>
  <si>
    <t>R14904</t>
  </si>
  <si>
    <t>TB800</t>
  </si>
  <si>
    <t>BARRAL DE MADERA</t>
  </si>
  <si>
    <t>ZINGUERIA</t>
  </si>
  <si>
    <t xml:space="preserve">RIEL PARA MENSULAS </t>
  </si>
  <si>
    <t xml:space="preserve">LLAVE VIRGEN Y ACCES PARA COPIAR LLAVES </t>
  </si>
  <si>
    <t>TERMOFUSORAS Y BOQUILLAS</t>
  </si>
  <si>
    <t xml:space="preserve">CEMENTOS Y YESOS </t>
  </si>
  <si>
    <t xml:space="preserve">DILUYENTES Y SOLVENTES  </t>
  </si>
  <si>
    <t>ABPJG</t>
  </si>
  <si>
    <t>ABPPCVG</t>
  </si>
  <si>
    <t>ABPPDG</t>
  </si>
  <si>
    <t>ABPPRG</t>
  </si>
  <si>
    <t>ABPPTG</t>
  </si>
  <si>
    <t>ABPTCG</t>
  </si>
  <si>
    <t>EPA10</t>
  </si>
  <si>
    <t>PPPG</t>
  </si>
  <si>
    <t>TTC12C</t>
  </si>
  <si>
    <t>TRABA VENTANA PZ C/TRABA METAL BLANCO /FUMACA X90733R3//</t>
  </si>
  <si>
    <t>TRABA VENTANA PZ C/TRABA METAL NEGRO /FUMACA X90732R3//</t>
  </si>
  <si>
    <t>DF45120S</t>
  </si>
  <si>
    <t>DF4540S</t>
  </si>
  <si>
    <t>DF4560S</t>
  </si>
  <si>
    <t>DF4580S</t>
  </si>
  <si>
    <t>CPRAM</t>
  </si>
  <si>
    <t>CSRAM</t>
  </si>
  <si>
    <t>CC30U</t>
  </si>
  <si>
    <t>CS15U</t>
  </si>
  <si>
    <t>CS30U</t>
  </si>
  <si>
    <t>CS45U</t>
  </si>
  <si>
    <t>CS70U</t>
  </si>
  <si>
    <t>FEM</t>
  </si>
  <si>
    <t>KPTDC</t>
  </si>
  <si>
    <t>PAAM440K</t>
  </si>
  <si>
    <t>PAC440K</t>
  </si>
  <si>
    <t>PPCE70</t>
  </si>
  <si>
    <t>PPCE80</t>
  </si>
  <si>
    <t>PPWE80</t>
  </si>
  <si>
    <t>EP750K</t>
  </si>
  <si>
    <t>BHPGC</t>
  </si>
  <si>
    <t>ESCUADRA PARA CARPINTERO   20CM   /BISON</t>
  </si>
  <si>
    <t>FF</t>
  </si>
  <si>
    <t>PBLE25</t>
  </si>
  <si>
    <t>TG14C</t>
  </si>
  <si>
    <t>TG1C</t>
  </si>
  <si>
    <t>TG38C</t>
  </si>
  <si>
    <t>TGE1C</t>
  </si>
  <si>
    <t>TGE34C</t>
  </si>
  <si>
    <t>TGE58C</t>
  </si>
  <si>
    <t>TGE78C</t>
  </si>
  <si>
    <t>TGL1C</t>
  </si>
  <si>
    <t>TGL34C</t>
  </si>
  <si>
    <t>TGL58C</t>
  </si>
  <si>
    <t>TGL78C</t>
  </si>
  <si>
    <t>VPNF</t>
  </si>
  <si>
    <t>ENE120C</t>
  </si>
  <si>
    <t>ENE30C</t>
  </si>
  <si>
    <t>LAIE20S</t>
  </si>
  <si>
    <t>LUI20C</t>
  </si>
  <si>
    <t>LUI4C</t>
  </si>
  <si>
    <t>LUIE10C</t>
  </si>
  <si>
    <t>LUIE20C</t>
  </si>
  <si>
    <t>LUIE4C</t>
  </si>
  <si>
    <t>MH6I</t>
  </si>
  <si>
    <t>POLEA LAVARROPA PLASTICA CHICA /NACIONAL /</t>
  </si>
  <si>
    <t>POLEA LAVARROPA PLASTICA GRANDE /NACIONAL /</t>
  </si>
  <si>
    <t>TAMBR14</t>
  </si>
  <si>
    <t>BASES DE PILETA Y FLOTA FLOTA</t>
  </si>
  <si>
    <t>ESCUADRA CARPINTERO MILIMETRADA DE 30 CM. / NCD ///</t>
  </si>
  <si>
    <t>ESCUADRA CARPINTERO MILIMETRADA DE 40 CM. / NCD ///</t>
  </si>
  <si>
    <t xml:space="preserve">MEZCLADOR DE LIQUIDOS </t>
  </si>
  <si>
    <t>MASCARA P/ SOLDAR</t>
  </si>
  <si>
    <t>CE1250S</t>
  </si>
  <si>
    <t>CE1850S</t>
  </si>
  <si>
    <t>CE2450S</t>
  </si>
  <si>
    <t>CE3650S</t>
  </si>
  <si>
    <t>CE4850S</t>
  </si>
  <si>
    <t>CFVPYS</t>
  </si>
  <si>
    <t>CTPYS</t>
  </si>
  <si>
    <t>DELANTAL DESCARNE STANDARD /GUANTES DE CUERO /</t>
  </si>
  <si>
    <t>EIE4T</t>
  </si>
  <si>
    <t>FA4T</t>
  </si>
  <si>
    <t>LA240S</t>
  </si>
  <si>
    <t>LA320S</t>
  </si>
  <si>
    <t>LL20T</t>
  </si>
  <si>
    <t>LUI10C</t>
  </si>
  <si>
    <t>MM1225T</t>
  </si>
  <si>
    <t>MM1250T</t>
  </si>
  <si>
    <t>MM3425T</t>
  </si>
  <si>
    <t>MPBL10P</t>
  </si>
  <si>
    <t>MPBL1P</t>
  </si>
  <si>
    <t>MPBL20P</t>
  </si>
  <si>
    <t>MPBL4P</t>
  </si>
  <si>
    <t>MPY15T</t>
  </si>
  <si>
    <t>MPY32T</t>
  </si>
  <si>
    <t>MPY6T</t>
  </si>
  <si>
    <t>PALA FORJ. ANCHA /GHERARDI //</t>
  </si>
  <si>
    <t>PALA FORJ. DE PUNTA ANGOSTA /GHERARDI //</t>
  </si>
  <si>
    <t>REGLA DE ALUMINIO 1.5 METROS 2"X1" /Q-ALQUIERA /</t>
  </si>
  <si>
    <t>REGLA DE ALUMINIO 2 METROS 2"X1" REFORZADA /Q-ALQUIERA /</t>
  </si>
  <si>
    <t>CLAVO P.PARIS 1"(16) /SIPAR ACEROS ///</t>
  </si>
  <si>
    <t>CLAVO P.PARIS 2"(16) /SIPAR ACEROS ///</t>
  </si>
  <si>
    <t>CLAVO P.PARIS 3"(16) /SIPAR ACEROS ///</t>
  </si>
  <si>
    <t>SOPLETE TECHISTA S/MANGUERA /MYG /</t>
  </si>
  <si>
    <t>TEJIDOS- GANCHO 5/16 X 7" /TRES ARROYOS //</t>
  </si>
  <si>
    <t>TEJIDOS- GANCHO 5/16 X 8" /TRES ARROYOS //</t>
  </si>
  <si>
    <t>TUERCA PARA AMOLADORA ANGULAR. /LIN /</t>
  </si>
  <si>
    <t>CLAVO P/HERRAR Nº3 45 MM. (250) /DERBY ///</t>
  </si>
  <si>
    <t>CLORO Y CLARIFICANTES DE PILETA</t>
  </si>
  <si>
    <t>SKT</t>
  </si>
  <si>
    <t>MANGUERAS CRISTAL</t>
  </si>
  <si>
    <t>MANGUERAS RIEGO</t>
  </si>
  <si>
    <t>MANGUERAS GAS</t>
  </si>
  <si>
    <t>MANGUERAS LAVARROPA</t>
  </si>
  <si>
    <t>FA4C</t>
  </si>
  <si>
    <t>MP1/2T</t>
  </si>
  <si>
    <t>MPY18T</t>
  </si>
  <si>
    <t>G12101AR</t>
  </si>
  <si>
    <t>G12103AR</t>
  </si>
  <si>
    <t>G12105AR</t>
  </si>
  <si>
    <t>G12201AR</t>
  </si>
  <si>
    <t>G12301AR</t>
  </si>
  <si>
    <t>G19502AC</t>
  </si>
  <si>
    <t>HU010</t>
  </si>
  <si>
    <t>IPRUI</t>
  </si>
  <si>
    <t>LA100S</t>
  </si>
  <si>
    <t>LA60S</t>
  </si>
  <si>
    <t>LA80S</t>
  </si>
  <si>
    <t>SET PARA BAÑO DELTA 6PZ DELTA CROMO 2001 /BAYCO //</t>
  </si>
  <si>
    <t>SET PARA BAÑO DELTA 5PZ DELTA CROMO 2001 /BAYCO //</t>
  </si>
  <si>
    <t>ACC12D</t>
  </si>
  <si>
    <t>ACC34D</t>
  </si>
  <si>
    <t>ACT12D</t>
  </si>
  <si>
    <t>ACT34D</t>
  </si>
  <si>
    <t>ACVP12D</t>
  </si>
  <si>
    <t>ACVP34D</t>
  </si>
  <si>
    <t>CE12G</t>
  </si>
  <si>
    <t>CP525S</t>
  </si>
  <si>
    <t>RETEN MAGNETICO /IMPORTADO //</t>
  </si>
  <si>
    <t>CT25A</t>
  </si>
  <si>
    <t>CORREDERA TELESCOPICA (POR PAR) 35MM X 25CM /ALSE //</t>
  </si>
  <si>
    <t>CT30A</t>
  </si>
  <si>
    <t>CORREDERA TELESCOPICA (POR PAR) 35MM X 30 CM /ALSE //</t>
  </si>
  <si>
    <t>CT35A</t>
  </si>
  <si>
    <t>CORREDERA TELESCOPICA (POR PAR) 35MM X 35 CM /ALSE //</t>
  </si>
  <si>
    <t>CT40A</t>
  </si>
  <si>
    <t>CORREDERA TELESCOPICA (POR PAR) 35MM X 40 CM /ALSE //</t>
  </si>
  <si>
    <t>CT45A</t>
  </si>
  <si>
    <t>CT50A</t>
  </si>
  <si>
    <t>LA220S</t>
  </si>
  <si>
    <t>PAAA440K</t>
  </si>
  <si>
    <t>PAD440K</t>
  </si>
  <si>
    <t>PAUV440K</t>
  </si>
  <si>
    <t xml:space="preserve">CORREDERERA PARA CAJON TELESCOPICA </t>
  </si>
  <si>
    <t>ALICATE CORTE OBLICUO 7" /IMPORTADO</t>
  </si>
  <si>
    <t>BOMBILLA BCE CORTA /RULEMAR</t>
  </si>
  <si>
    <t>BOMBILLA BCE LARGA /RULEMAR</t>
  </si>
  <si>
    <t>FA1C</t>
  </si>
  <si>
    <t>GOMERA PLAST. /IMPORTADO</t>
  </si>
  <si>
    <t>PARCHE Nº 4 50U. /CASIQUE</t>
  </si>
  <si>
    <t>PARCHE Nº 6 40U. /CASIQUE</t>
  </si>
  <si>
    <t>PICO PARA PELOTA GOMA /IMPORTADO</t>
  </si>
  <si>
    <t>PASADOR C/PORTACANDADO MAUSER 180 MM / SC /</t>
  </si>
  <si>
    <t>LA120S</t>
  </si>
  <si>
    <t>LA150S</t>
  </si>
  <si>
    <t>LA180S</t>
  </si>
  <si>
    <t>MC912T</t>
  </si>
  <si>
    <t>MEMBRANA 2MM 15 KG LP200 / /</t>
  </si>
  <si>
    <t>MEMBRANA 3MM 25KG LP300 / /</t>
  </si>
  <si>
    <t>MEMBRANA 4MM 35 KG LP400 / /</t>
  </si>
  <si>
    <t>MBR10</t>
  </si>
  <si>
    <t>MBR3</t>
  </si>
  <si>
    <t>TAHBR14</t>
  </si>
  <si>
    <t>ENTONADOR UNIVERSAL</t>
  </si>
  <si>
    <t>LATEX</t>
  </si>
  <si>
    <t>MASILLAS PARA DURLOCK (PLACA DE YESO)</t>
  </si>
  <si>
    <t xml:space="preserve">FIJADOR AL AGUA </t>
  </si>
  <si>
    <t>ENDUIDO</t>
  </si>
  <si>
    <t>MEMBRANA ROLLO</t>
  </si>
  <si>
    <t xml:space="preserve">MEMBRANA EN PASTA </t>
  </si>
  <si>
    <t>CINTA PARA DURLOCK</t>
  </si>
  <si>
    <t>LA280S</t>
  </si>
  <si>
    <t>PCBNF</t>
  </si>
  <si>
    <t>ZPRF</t>
  </si>
  <si>
    <t>A1016C</t>
  </si>
  <si>
    <t>A1220C</t>
  </si>
  <si>
    <t>A1625C</t>
  </si>
  <si>
    <t>A2032C</t>
  </si>
  <si>
    <t>A2540C</t>
  </si>
  <si>
    <t>A3250C</t>
  </si>
  <si>
    <t>A3M</t>
  </si>
  <si>
    <t>A4060C</t>
  </si>
  <si>
    <t>A5070C</t>
  </si>
  <si>
    <t>A6080C</t>
  </si>
  <si>
    <t>A7090C</t>
  </si>
  <si>
    <t>A80100C</t>
  </si>
  <si>
    <t>A812C</t>
  </si>
  <si>
    <t>CP16M</t>
  </si>
  <si>
    <t>CP19M</t>
  </si>
  <si>
    <t>CP42M</t>
  </si>
  <si>
    <t>CINTA PERSIANA VERDE / CN //</t>
  </si>
  <si>
    <t>DESTORN MANGO GOMA 4X125 PTA - /IMPORTADO</t>
  </si>
  <si>
    <t>DESTORN MANGO GOMA 5X150 PTA - /IMPORTADO</t>
  </si>
  <si>
    <t>DP4125T</t>
  </si>
  <si>
    <t>DESTORN MANGO GOMA 4X125 PTA + /IMPORTADO</t>
  </si>
  <si>
    <t>DESTORN MANGO GOMA 5X150 PTA + /IMPORTADO</t>
  </si>
  <si>
    <t>IMP330</t>
  </si>
  <si>
    <t>IMP331</t>
  </si>
  <si>
    <t>SC015C</t>
  </si>
  <si>
    <t>SC020C</t>
  </si>
  <si>
    <t>SC025C</t>
  </si>
  <si>
    <t>SC030C</t>
  </si>
  <si>
    <t>SC040C</t>
  </si>
  <si>
    <t>SC055C</t>
  </si>
  <si>
    <t>SC085C</t>
  </si>
  <si>
    <t>ST020C</t>
  </si>
  <si>
    <t>ST110C</t>
  </si>
  <si>
    <t>ST150C</t>
  </si>
  <si>
    <t>TA6M</t>
  </si>
  <si>
    <t>TD800</t>
  </si>
  <si>
    <t xml:space="preserve">DESTORNILLADOR </t>
  </si>
  <si>
    <t>DISCO CARBURO SILICIO  (PARA CERAMICA)</t>
  </si>
  <si>
    <t>TERMINALES PARA CAÑO DE CORTINA</t>
  </si>
  <si>
    <t>EIE1T</t>
  </si>
  <si>
    <t>EIE10T</t>
  </si>
  <si>
    <t>EIE20T</t>
  </si>
  <si>
    <t>FA1T</t>
  </si>
  <si>
    <t>FA10T</t>
  </si>
  <si>
    <t>MASILLAS PLASTICA</t>
  </si>
  <si>
    <t>MP1T</t>
  </si>
  <si>
    <t>MP1/4T</t>
  </si>
  <si>
    <t>LP10C</t>
  </si>
  <si>
    <t>LP20C</t>
  </si>
  <si>
    <t>LP4C</t>
  </si>
  <si>
    <t>PPE1G</t>
  </si>
  <si>
    <t>PPECG</t>
  </si>
  <si>
    <t>PEGAMENTO EN BARRA CHICO (74)X 1KG. / ETISA ///</t>
  </si>
  <si>
    <t>PEGAMENTO EN BARRA GRANDE X 1KG.(34) / ETISA ///</t>
  </si>
  <si>
    <t>CM20M</t>
  </si>
  <si>
    <t>NNF2</t>
  </si>
  <si>
    <t>ULTFU</t>
  </si>
  <si>
    <t>ULT120</t>
  </si>
  <si>
    <t>ULT70</t>
  </si>
  <si>
    <t>AISLANTES PARA TECHO</t>
  </si>
  <si>
    <t>HORMIGUICIDAS</t>
  </si>
  <si>
    <t>CUCARACHICIDA</t>
  </si>
  <si>
    <t>RATICIDAS</t>
  </si>
  <si>
    <t>GARRAPATICIDAS</t>
  </si>
  <si>
    <t>INSECTICIDA P/FUMIGACIONES</t>
  </si>
  <si>
    <t>PIEDRA AFILAR /IMPORTADO</t>
  </si>
  <si>
    <t>LL18I</t>
  </si>
  <si>
    <t>A1HA</t>
  </si>
  <si>
    <t>ACOPLE COMPRESION CODO 3/4 /DUKE //</t>
  </si>
  <si>
    <t>ACOPLE COMPRESION TEE 3/4 /DUKE //</t>
  </si>
  <si>
    <t>BA100F</t>
  </si>
  <si>
    <t>LLAVE VIRGEN 1-PALETA PRIVE 101 ORIGINAL /J.M.A. /</t>
  </si>
  <si>
    <t>TC24L</t>
  </si>
  <si>
    <t>TC30L</t>
  </si>
  <si>
    <t>TR16L</t>
  </si>
  <si>
    <t>TR20L</t>
  </si>
  <si>
    <t>TR24L</t>
  </si>
  <si>
    <t>TR30L</t>
  </si>
  <si>
    <t>P24D</t>
  </si>
  <si>
    <t>CM3M</t>
  </si>
  <si>
    <t>CM5M</t>
  </si>
  <si>
    <t>INCA PLAST ARENA ORIENTAL TEXTURABLE X15 /EL INCA //</t>
  </si>
  <si>
    <t>INCA PLAST BEIGE TEXTURABLE X15 /EL INCA //</t>
  </si>
  <si>
    <t>INCA PLAST BLANCO TEXTURABLE X15 /EL INCA //</t>
  </si>
  <si>
    <t>INCA PLAST CHOCOLATE TEXTURABLE X15 /EL INCA //</t>
  </si>
  <si>
    <t>INCA PLAST DURAZNO TEXTURABLE X15 /EL INCA //</t>
  </si>
  <si>
    <t>INCA PLAST GRIS CENIZA TEXTURABLE X15 /EL INCA //</t>
  </si>
  <si>
    <t>INCA PLAST GRIS URBANO TEXTURABLE X15 /EL INCA //</t>
  </si>
  <si>
    <t>INCA PLAST MARFIL MED TEXTURABLE X15 /EL INCA //</t>
  </si>
  <si>
    <t>INCA PLAST PARIS TEXTURABLE X15 /EL INCA //</t>
  </si>
  <si>
    <t>INCA PLAST ROSA COLONIAL TEXTURABLE X15 /EL INCA //</t>
  </si>
  <si>
    <t>INCA PLAST RUBI TEXTURABLE X15 /EL INCA //</t>
  </si>
  <si>
    <t>INCA PLAST TERRACOTA TEXTURABLE X15 /EL INCA //</t>
  </si>
  <si>
    <t>INCA PLAST V. PRADERA TEXTURABLE X15 /EL INCA //</t>
  </si>
  <si>
    <t>LCI1C</t>
  </si>
  <si>
    <t>GAS P/ENCENDEDOR CHICO 160 CC /IMPORTADO</t>
  </si>
  <si>
    <t>GAS P/ENCENDEDOR GRANDE 400/440CC /IMPORTADO</t>
  </si>
  <si>
    <t>CAÑO FUSION 20MM / //</t>
  </si>
  <si>
    <t>CAÑO FUSION 25MM / //</t>
  </si>
  <si>
    <t>CAÑO FUSION 32MM / //</t>
  </si>
  <si>
    <t>ESTANTE FLOTANTE WENGUE 60X25CM / SC ///</t>
  </si>
  <si>
    <t>ESTANTE FLOTANTE WENGUE 80C25CM / SC ///</t>
  </si>
  <si>
    <t>CCE400N</t>
  </si>
  <si>
    <t>CCE250N</t>
  </si>
  <si>
    <t>CCE150N</t>
  </si>
  <si>
    <t>EI4C</t>
  </si>
  <si>
    <t>CAL PARA PINTAR</t>
  </si>
  <si>
    <t>G2852AR</t>
  </si>
  <si>
    <t>NNF4</t>
  </si>
  <si>
    <t>PAGLL0</t>
  </si>
  <si>
    <t>CP28180S</t>
  </si>
  <si>
    <t>CP3525S</t>
  </si>
  <si>
    <t>CP3222S</t>
  </si>
  <si>
    <t>CP4522S</t>
  </si>
  <si>
    <t>CP6225S</t>
  </si>
  <si>
    <t>CPR45S</t>
  </si>
  <si>
    <t>CUTTER PLASTICO /IMPORTADO</t>
  </si>
  <si>
    <t>FASTIX 280G ALT.TEMP. /POXIPOL ///</t>
  </si>
  <si>
    <t>INCA PLAST TIZADO TEXTURABLE X15 /EL INCA //</t>
  </si>
  <si>
    <t>GANCHO P/ARGOLLA DE BARRAL DE MADERA 10U / CONFORMADOS /</t>
  </si>
  <si>
    <t>ARGOLLA P/BARRAL DE MADERA 1U / CONFORMADOS /</t>
  </si>
  <si>
    <t>FRATACHO PLASTICO DE 20CM / BAHIAN /</t>
  </si>
  <si>
    <t>FRATACHO PLASTICO DE 25CM / BAHIAN /</t>
  </si>
  <si>
    <t>SOPORTE ABIERTO DOBLE P/BARRAL DE MADERA 1U / CONFORMADOS /</t>
  </si>
  <si>
    <t>FRATACHO PLASTICO DE 30CM / BAHIAN /</t>
  </si>
  <si>
    <t>MBBI</t>
  </si>
  <si>
    <t>MLBI</t>
  </si>
  <si>
    <t>CÑRK61/2B</t>
  </si>
  <si>
    <t>CÑRK63/4B</t>
  </si>
  <si>
    <t>TENAZA HIERRO 6" MAKAO /IMPORTADO</t>
  </si>
  <si>
    <t>ALICATE OBLICUO 6" /IMPORTADO</t>
  </si>
  <si>
    <t>PINZA UNIVERSAL 6" /IMPORTADO</t>
  </si>
  <si>
    <t>CANDADO BLINDADO HORIZONTAL 70MM /IMPORTADO</t>
  </si>
  <si>
    <t>CANDADO BLINDADO HORIZONTAL 80MM /IMPORTADO</t>
  </si>
  <si>
    <t>CANDADO BLINDADO HORIZONTAL 90MM /IMPORTADO</t>
  </si>
  <si>
    <t>PAAAT0</t>
  </si>
  <si>
    <t>POXIPOL Y MACAO</t>
  </si>
  <si>
    <t>CÑRK61B</t>
  </si>
  <si>
    <t>A124060C</t>
  </si>
  <si>
    <t xml:space="preserve">DISTRIBUIDORA LAGO </t>
  </si>
  <si>
    <t xml:space="preserve">MAYORISTA DE FERRETERIAS </t>
  </si>
  <si>
    <t xml:space="preserve">FECHA  DE LISTA </t>
  </si>
  <si>
    <t>CN5C</t>
  </si>
  <si>
    <t>CABLE ARMADO AV 3RCA / 3RCA 1,80 MT /</t>
  </si>
  <si>
    <t>NS15C</t>
  </si>
  <si>
    <t>CN13C</t>
  </si>
  <si>
    <t>TTEB40S</t>
  </si>
  <si>
    <t>TTEB60S</t>
  </si>
  <si>
    <t>TTEB80S</t>
  </si>
  <si>
    <t>APTS</t>
  </si>
  <si>
    <t>C805B</t>
  </si>
  <si>
    <t>CUCHARA ALBAÑIL 5 1/2" / FORBES //</t>
  </si>
  <si>
    <t>CUCHARA ALBAÑIL 6" / FORBES //</t>
  </si>
  <si>
    <t>CUCHARA ALBAÑIL 7" / FORBES //</t>
  </si>
  <si>
    <t>CUCHARA ALBAÑIL 7" MOCHA / FORBES //</t>
  </si>
  <si>
    <t>CUCHARA ALBAÑIL 8" / FORBES //</t>
  </si>
  <si>
    <t>CUCHARA ALBAÑIL 8" MOCHA / FORBES //</t>
  </si>
  <si>
    <t>CCTB75R</t>
  </si>
  <si>
    <t>ACEITE LINO</t>
  </si>
  <si>
    <t>ACEITE PARA MAQUINAS</t>
  </si>
  <si>
    <t>CINCEL  SDS PLUS</t>
  </si>
  <si>
    <t>DISCO LIJA VELCRO</t>
  </si>
  <si>
    <t>LATEX PERFONMANCE ANTIBACTERIAL 1LT /CASABLANCA /</t>
  </si>
  <si>
    <t>CUPLA REDUCC 25X20 VANTEC / IPS. 240044</t>
  </si>
  <si>
    <t>CUPLA REDUCC 32X20 VANTEC / IPS. 240045</t>
  </si>
  <si>
    <t>CUPLA REDUCC 32X25 VANTEC / IPS. 240046</t>
  </si>
  <si>
    <t>CODO 45º 20 VANTEC / IPS. 240038</t>
  </si>
  <si>
    <t>CODO 45º 25 VANTEC / IPS. 240039</t>
  </si>
  <si>
    <t>CODO 45º 32 VANTEC / IPS. 240040</t>
  </si>
  <si>
    <t>CAÑO 20 VANTEC / IPS. 240019</t>
  </si>
  <si>
    <t>CAÑO 25 VANTEC / IPS. 240021</t>
  </si>
  <si>
    <t>CAÑO 32 VANTEC / IPS. 240023</t>
  </si>
  <si>
    <t>CODO 90º 20 VANTEC / IPS. 240028</t>
  </si>
  <si>
    <t>CODO 90º 25 VANTEC / IPS. 240029</t>
  </si>
  <si>
    <t>CODO 90º 32 VANTEC / IPS. 240030</t>
  </si>
  <si>
    <t>CODO 90º H 20X1/2 VANTEC / IPS. 240057</t>
  </si>
  <si>
    <t>CODO 90º H 20X1/2 VANTEC / IPS. 240058</t>
  </si>
  <si>
    <t>CODO 90º H 25X3/4 VANTEC / IPS. 240059</t>
  </si>
  <si>
    <t>CODO 90º H 32X1 VANTEC / IPS. 240061</t>
  </si>
  <si>
    <t>CUPLA 20 VANTEC / IPS. 240052</t>
  </si>
  <si>
    <t>CUPLA 25 VANTEC / IPS. 240053</t>
  </si>
  <si>
    <t>CUPLA 32 VANTEC / IPS. 240054</t>
  </si>
  <si>
    <t>SF2655O</t>
  </si>
  <si>
    <t>TEE 20 VANTEC / IPS. 240047</t>
  </si>
  <si>
    <t>TEE 25 VANTEC / IPS. 240048</t>
  </si>
  <si>
    <t>TE REDUCC 32X20 VANTEC / IPS. 240072</t>
  </si>
  <si>
    <t>TE REDUCC 32X25 VANTEC / IPS. 240073</t>
  </si>
  <si>
    <t>TEE 32 VANTEC / IPS. 240049</t>
  </si>
  <si>
    <t>CUPLA C/INS 20X1/2 VANTEC / IPS. 240074</t>
  </si>
  <si>
    <t>TAPA 20 VANTEC / IPS. 240033</t>
  </si>
  <si>
    <t>CUPLA C/INS 25X1/2 VANTEC / IPS. 240075</t>
  </si>
  <si>
    <t>CUPLA C/INS 25X3/4 VANTEC / IPS. 240076</t>
  </si>
  <si>
    <t>TAPA 25 VANTEC / IPS. 240034</t>
  </si>
  <si>
    <t>TAPA 32 VANTEC / IPS. 240035</t>
  </si>
  <si>
    <t>CUPLA C/INS M 20X1/2 VANTEC / IPS. 240065</t>
  </si>
  <si>
    <t>CUPLA C/INS M 25X1/2 VANTEC / IPS. 240066</t>
  </si>
  <si>
    <t>CUPLA C/INS M 25X3/4 VANTEC / IPS. 240067</t>
  </si>
  <si>
    <t>CUPLA C/INS M 32X1 VANTEC / IPS. 240068</t>
  </si>
  <si>
    <t>TARUGO DE REPARAC 20 VANTEC / IPS. 240095</t>
  </si>
  <si>
    <t>TARUGO DE REPARAC 25 VANTEC / IPS. 240096</t>
  </si>
  <si>
    <t>TARUGO DE REPARAC 32 VANTEC / IPS. 240097</t>
  </si>
  <si>
    <t>VALV PASO 20 VANTEC / IPS. 240006</t>
  </si>
  <si>
    <t>VALV PASO 25 VANTEC / IPS. 240007</t>
  </si>
  <si>
    <t>VALV PASO 32 VANTEC / IPS. 240008</t>
  </si>
  <si>
    <t>LLAVE VIRGEN 2-PALETA PRIVE 200 /J.M.A /</t>
  </si>
  <si>
    <t>LLAVE ALLEN HEXAGONAL C 4 MM / EXTRAPOL /</t>
  </si>
  <si>
    <t>LLAVE VIRGEN T/YALE TRI-5DF /J.M.A. /</t>
  </si>
  <si>
    <t>LLAVE ALLEN HEXAGONAL E 6 MM / EXTRAPOL /</t>
  </si>
  <si>
    <t>CEMENTO BLANCO RAPIDO 1KG / /</t>
  </si>
  <si>
    <t>MLE400Z</t>
  </si>
  <si>
    <t>BISAGRAS AMURAR 75 X 100 REF /FUMACA /</t>
  </si>
  <si>
    <t>FUELLE EXTENSIBLE MALVAR / LATYN</t>
  </si>
  <si>
    <t>CAL P/PINTAR DURAZNO / /</t>
  </si>
  <si>
    <t>MLS600Z</t>
  </si>
  <si>
    <t>TIJERA P/PODAR 8" /TRAMONTINA 950///</t>
  </si>
  <si>
    <t>CANILLA DE METAL PARA LAVARROPA /IMPORTADA /</t>
  </si>
  <si>
    <t>SVDZ</t>
  </si>
  <si>
    <t>SVSZ</t>
  </si>
  <si>
    <t>SOPORTE LED FIJO 26" A 55" /SOPORTE LED /</t>
  </si>
  <si>
    <t>MANGUERA P/HIDROLAVADORA X 3 MT / /</t>
  </si>
  <si>
    <t>MANGUERA P/HIDROLAVADORA X 6 MT / /</t>
  </si>
  <si>
    <t>PISTOLA P/HIDRO C/LANZA SIN MANGUERA / /</t>
  </si>
  <si>
    <t>SOGA ACERO PLASTIFICADO 4 MM X 100 M /TENSIL</t>
  </si>
  <si>
    <t>MARTILLO GALPONERO 630GR. / LORO //</t>
  </si>
  <si>
    <t>SM1455O</t>
  </si>
  <si>
    <t>SOPORTE LED MOVIL 14" A 55" /SOPORTE LED /</t>
  </si>
  <si>
    <t>BORDEADORA 400W /NACIONAL /</t>
  </si>
  <si>
    <t xml:space="preserve">SOPAPA SUCCIÓN PARA VIDRIERO </t>
  </si>
  <si>
    <t>PAAP</t>
  </si>
  <si>
    <t>PAAAP</t>
  </si>
  <si>
    <t>EMB</t>
  </si>
  <si>
    <t>PAAE</t>
  </si>
  <si>
    <t>PAAAE</t>
  </si>
  <si>
    <t>B9VE</t>
  </si>
  <si>
    <t>ACOH6B</t>
  </si>
  <si>
    <t>ALICATE CORTE OBLICUO HAUS /BREMEN 6/</t>
  </si>
  <si>
    <t>ACO7HB</t>
  </si>
  <si>
    <t>ALICATE CORTE OBLICUO HAUS /BREMEN 7/</t>
  </si>
  <si>
    <t>ACO8HB</t>
  </si>
  <si>
    <t>ALICATE CORTE OBLICUO HAUS /BREMEN 8/</t>
  </si>
  <si>
    <t>PUH7B</t>
  </si>
  <si>
    <t>PUH8B</t>
  </si>
  <si>
    <t>ASFL</t>
  </si>
  <si>
    <t>TANZA CUADRADA 2,4 /LUSQTOFF //</t>
  </si>
  <si>
    <t>TANZA CUADRADA 3,0 /LUSQTOFF //</t>
  </si>
  <si>
    <t>TANZA REDONDA 1,6 /LUSQTOFF //</t>
  </si>
  <si>
    <t>TANZA REDONDA 2,0 /LUSQTOFF //</t>
  </si>
  <si>
    <t>TANZA REDONDA 2,4 /LUSQTOFF //</t>
  </si>
  <si>
    <t>TANZA REDONDA 3,0 /LUSQTOFF //</t>
  </si>
  <si>
    <t>MASCARA FOTOSENSIBLE /LUSQTOFF ST1B ST-1B</t>
  </si>
  <si>
    <t>HILO ALGODON (BARRILETE) 10 OVILLOS X 50 GRS. (PAQ) / BR ///</t>
  </si>
  <si>
    <t>PIOLIN (HILO P/ALBAÑIL) 10 OVILLOS X 100 GRS. Nº 27 / BR ///</t>
  </si>
  <si>
    <t>PIOLIN ALGODON (HILO P/ALBAÑIL) X 1 KG. Nº 24 / BR ///</t>
  </si>
  <si>
    <t>PIOLIN ALGODON (HILO P/ALBAÑIL) X 1 KG. Nº 48 / BR ///</t>
  </si>
  <si>
    <t>PIOLIN ALGODON (HILO P/ALBAÑIL)X 1 KG. Nº 27 .(392) / BR ///</t>
  </si>
  <si>
    <t>SACABUJIAS</t>
  </si>
  <si>
    <t>RCBFM</t>
  </si>
  <si>
    <t xml:space="preserve">TERMOTANQUE </t>
  </si>
  <si>
    <t>MFE</t>
  </si>
  <si>
    <t>G1000A</t>
  </si>
  <si>
    <t>G250A</t>
  </si>
  <si>
    <t>G500A</t>
  </si>
  <si>
    <t>L1000A</t>
  </si>
  <si>
    <t>L500A</t>
  </si>
  <si>
    <t>M1215P</t>
  </si>
  <si>
    <t>M1225P</t>
  </si>
  <si>
    <t>M1250P</t>
  </si>
  <si>
    <t>M125P</t>
  </si>
  <si>
    <t>M150P</t>
  </si>
  <si>
    <t>M3415P</t>
  </si>
  <si>
    <t>M3425P</t>
  </si>
  <si>
    <t>M3450P</t>
  </si>
  <si>
    <t>MM1215T</t>
  </si>
  <si>
    <t>MSR1215P</t>
  </si>
  <si>
    <t>MSR1225P</t>
  </si>
  <si>
    <t>MSR1250P</t>
  </si>
  <si>
    <t>MSR3415P</t>
  </si>
  <si>
    <t>MSR3425P</t>
  </si>
  <si>
    <t>TB10J</t>
  </si>
  <si>
    <t>TB16J</t>
  </si>
  <si>
    <t>TB20J</t>
  </si>
  <si>
    <t>TB25J</t>
  </si>
  <si>
    <t>TB32J</t>
  </si>
  <si>
    <t>TB40J</t>
  </si>
  <si>
    <t>LITARGIRIO X 1000GRS /ADPLAS /</t>
  </si>
  <si>
    <t>D25J</t>
  </si>
  <si>
    <t>D40J</t>
  </si>
  <si>
    <t>PUERTA PLEGADIZA CEDRO 70CM 6MM /RG ///</t>
  </si>
  <si>
    <t>PUERTA PLEGADIZA CEDRO 80CM 6MM /RG ///</t>
  </si>
  <si>
    <t>PUERTA PLEGADIZA WENGUE 80CM 6MM /RG ///</t>
  </si>
  <si>
    <t>TB50J</t>
  </si>
  <si>
    <t xml:space="preserve">CERRADURAS COMUNES PARA PUERTA PLACA </t>
  </si>
  <si>
    <t>CERRADURAS ANGOSTAS PARA REJAS</t>
  </si>
  <si>
    <t xml:space="preserve">CONEXIÓN FUELLE PARA INODORO </t>
  </si>
  <si>
    <t>LINGAS DE BICI Y LINGAS PARA  MOTOS</t>
  </si>
  <si>
    <t>PUERTA PLEGADIZA</t>
  </si>
  <si>
    <t>CERRADURAS DE CAJA GRANDE T/ TRABEX 2105</t>
  </si>
  <si>
    <t>CERRADURAS Y CERROJOS P/PUERTA CORREDIZA</t>
  </si>
  <si>
    <t>BOCA DE ACCESO HORIZONTAL 3ENTRADAS 160X110 (4) / COES</t>
  </si>
  <si>
    <t>BOCA DE ACCESO HORIZONTAL 110X 63 (4) / COES</t>
  </si>
  <si>
    <t>BOCA DE ACCESO HORIZONTAL DERECHA 110X 63 (4) / COES</t>
  </si>
  <si>
    <t>BOCA DE ACCESO HORIZONTAL IZQUIERDA 110X 63 (4) / COES</t>
  </si>
  <si>
    <t>BOCA ACCESO PASA LOSA 110X 50X 63(4) / COES</t>
  </si>
  <si>
    <t>CM12M</t>
  </si>
  <si>
    <t>CODO CON BASE 87º 110 (10) / COES</t>
  </si>
  <si>
    <t>CODO 15º M-H 110 (12) / COES</t>
  </si>
  <si>
    <t>CODO M-H 160 (6) / COES</t>
  </si>
  <si>
    <t>CODO CORTO 40X1.1/4 87º (4) 40X1.1/4 (4) / COES</t>
  </si>
  <si>
    <t>CODO CORTO 40X1 87º (4) 40X1(4) / COES</t>
  </si>
  <si>
    <t>CINTA POLIPROPILENO VIRGEN X 1 KG PARA ATAR / ASLER //</t>
  </si>
  <si>
    <t>MP112</t>
  </si>
  <si>
    <t>PERH12M</t>
  </si>
  <si>
    <t>PERH3412M</t>
  </si>
  <si>
    <t>PILETA DE PATIO 3 ENTRADAS 160X110 (4) / COES</t>
  </si>
  <si>
    <t>PILETA DE PATIO PASA LOSA 110X 405 E. (4) / COES</t>
  </si>
  <si>
    <t>PORTA REJILLA ACANALADA 63 8X8CM (10) / COES</t>
  </si>
  <si>
    <t>PORTA REJILLA CIEGA 11015X15CM (8) / COES</t>
  </si>
  <si>
    <t>PORTA REJILLA CIEGA 40 8X8CM (10) / COES</t>
  </si>
  <si>
    <t>PORTA REJILLA CIEGA 63 8X8CM (10) / COES</t>
  </si>
  <si>
    <t>RAMAL M-H 45º RED. 110X 50 (5) / COES</t>
  </si>
  <si>
    <t>RAMAL M-H 45º RED. 63X 50 (20) / COES</t>
  </si>
  <si>
    <t>RAMAL M-H 87º RED. 110X 50 (5) / COES</t>
  </si>
  <si>
    <t>RAMAL H-H 45º 110 (5) / COES</t>
  </si>
  <si>
    <t>RAMAL H-H 87º 40 (20) / COES</t>
  </si>
  <si>
    <t>RAMAL H-H 87º 50 (20) / COES</t>
  </si>
  <si>
    <t>RAMAL INVERTIDO M-H 110X 50 / COES</t>
  </si>
  <si>
    <t>RAMAL M-H 45º VENTILACION 50X 50 (20) / COES</t>
  </si>
  <si>
    <t>SOMBRERETE H. 110 (8) / COES</t>
  </si>
  <si>
    <t>SIFON () / COES</t>
  </si>
  <si>
    <t>VALVULA ANTIRETORNO 110 (4) / COES</t>
  </si>
  <si>
    <t>VALVULA ANTIRETORNO CON BLOQUEO MANUAL 110 (4) / COES</t>
  </si>
  <si>
    <t>VALVULA ANTIRETORNO CON BLOQUEO MANUAL 160 (4) / COES</t>
  </si>
  <si>
    <t>PILA BATERIA 9V /ENERGIZER ///</t>
  </si>
  <si>
    <t>CEPILLO COPA ACERO 75MM C/TCA /PARA AMOLADORAS ANGULARES</t>
  </si>
  <si>
    <t>LAPIZ 18 CM ROJO / SOLA ZB 18//</t>
  </si>
  <si>
    <t>PILA AAA /ENERGIZER ///</t>
  </si>
  <si>
    <t>PILA AA /ENERGIZER ///</t>
  </si>
  <si>
    <t>BE400</t>
  </si>
  <si>
    <t>BORDEADORA 550W /NACIONAL /</t>
  </si>
  <si>
    <t>CALENTADOR A GAS HORNALLA P/GARRAFITA / /</t>
  </si>
  <si>
    <t>FLOTANTE PVC P/TANGUE ECO 1/2" / /</t>
  </si>
  <si>
    <t>PHCI</t>
  </si>
  <si>
    <t>ANAFE PORTATIL P/GAS EN AEROSOL / /</t>
  </si>
  <si>
    <t>SOPLETE GAS BUTANO RECARGABE /</t>
  </si>
  <si>
    <t>TE607M</t>
  </si>
  <si>
    <t>FLOTANTE PVC P/TANGUE ECO 3/4" / /</t>
  </si>
  <si>
    <t xml:space="preserve">CALEFONES PLASTICOS   Y ACCESORIOS </t>
  </si>
  <si>
    <t>AMOLADORAS</t>
  </si>
  <si>
    <t xml:space="preserve">BOMBAS DE AGUA </t>
  </si>
  <si>
    <t>COMPRESORES</t>
  </si>
  <si>
    <t>BORDEADORAS, CORTADORAS DE CESPEDY DESMALEZADORA</t>
  </si>
  <si>
    <t>EQUIPO DE PINTAR</t>
  </si>
  <si>
    <t>GRUPOS ELECTROGENOS</t>
  </si>
  <si>
    <t>HIDROLAVADORAS</t>
  </si>
  <si>
    <t>LIJADORAS</t>
  </si>
  <si>
    <t>ROTOMARTILLO- MARTILLO DEMOLEDOR</t>
  </si>
  <si>
    <t>MOTOSIERRAS</t>
  </si>
  <si>
    <t>PISTOLA DE CALOR</t>
  </si>
  <si>
    <t>SIERRAS  CIRCULAR</t>
  </si>
  <si>
    <t xml:space="preserve">SOLDADORAS </t>
  </si>
  <si>
    <t>C10200D</t>
  </si>
  <si>
    <t>C10208D</t>
  </si>
  <si>
    <t>CC12C</t>
  </si>
  <si>
    <t>CC14C</t>
  </si>
  <si>
    <t>CC1C</t>
  </si>
  <si>
    <t>CC25C</t>
  </si>
  <si>
    <t>CC50C</t>
  </si>
  <si>
    <t>CEAR12G</t>
  </si>
  <si>
    <t>ERF402</t>
  </si>
  <si>
    <t>ABRAZADERA MICROINOX Nº 402 (6-16 MM) / CARBIZ //</t>
  </si>
  <si>
    <t>ERF404</t>
  </si>
  <si>
    <t>ABRAZADERA MICROINOX Nº 404 (13-25 MM) / CARBIZ //</t>
  </si>
  <si>
    <t>CEM48S</t>
  </si>
  <si>
    <t>CET48S</t>
  </si>
  <si>
    <t>G2851AR</t>
  </si>
  <si>
    <t>IMP2RC</t>
  </si>
  <si>
    <t>NNG4</t>
  </si>
  <si>
    <t>CB25F</t>
  </si>
  <si>
    <t>PINZA MAZA 300 AMPERS WORKCRAT WC / ASTEN /</t>
  </si>
  <si>
    <t>HORG500</t>
  </si>
  <si>
    <t>AZ5T2UK</t>
  </si>
  <si>
    <t>DUCHA P/CALEFON /RESISTENCIAS /</t>
  </si>
  <si>
    <t>GRIFO P/CALEFON /RESISTENCIAS /</t>
  </si>
  <si>
    <t>NIVEL PLASTICO 40 CM. /SOLA</t>
  </si>
  <si>
    <t>NIVEL PLASTICO 50 CM. /SOLA</t>
  </si>
  <si>
    <t>NIVEL PLASTICO 60 CM. /SOLA</t>
  </si>
  <si>
    <t>TEFLON 1/2 X 10 /ELUFLON /</t>
  </si>
  <si>
    <t>TEFLON 1/2 X 20 /ELUFLON /</t>
  </si>
  <si>
    <t>G2851KAR</t>
  </si>
  <si>
    <t>G2852KAR</t>
  </si>
  <si>
    <t>TELGOPOR PLACAS Y LADRILLOS</t>
  </si>
  <si>
    <t>LADRILLO DE TELGOPOR 10CM /TELGOPOR /</t>
  </si>
  <si>
    <t>REGLAS DE METAL</t>
  </si>
  <si>
    <t>BOMBA PRESURIZADORA - 8,5M 220V 30L/MIN LQ /LUSQTOFF LPS15-8.5Z</t>
  </si>
  <si>
    <t>BOMBA PRESURIZADORA - 13M 220V 65L/MIN LQ /LUSQTOFF LPA40-13Z</t>
  </si>
  <si>
    <t>FLOTANTE PLAST. MOCHILA R. HEMBRA 1/2 /NACIONAL /</t>
  </si>
  <si>
    <t>FLOTANTE PLAST. MOCHILA R. MACHO 1/2 /NACIONAL /</t>
  </si>
  <si>
    <t>PERSIANA COMPLETA BLANCO NORMAL X MT CUADRADO /FG ///</t>
  </si>
  <si>
    <t>PISTOLA P/HIDRO CORTA S/LANZA SIN MANGUERA / /</t>
  </si>
  <si>
    <t>VARILLA PERSIANA NORMAL X MTS LINEAL (V.COMPLETA 6,15 MTS) /FG ///</t>
  </si>
  <si>
    <t>ZOCALO PERSIANA REFORZADA X MTS LINEAL (V.COMPLETA 6,15 MTS) /FG ///</t>
  </si>
  <si>
    <t>G3470ARA</t>
  </si>
  <si>
    <t>G1928AR</t>
  </si>
  <si>
    <t>AA</t>
  </si>
  <si>
    <t>E200C</t>
  </si>
  <si>
    <t>FERRITE NEGRO X 1 (6U) /EL INCA //</t>
  </si>
  <si>
    <t>FERRITE ROJO X 1 (12U) /EL INCA //</t>
  </si>
  <si>
    <t>MEZCLA REFORZADA INCAPRE 10KG /EL INCA //</t>
  </si>
  <si>
    <t>INCAPLAST---MINERAL TEXTURABLE X 1KG /EL INCA //</t>
  </si>
  <si>
    <t>REVOQUE FINO 25KG INCAFIN /EL INCA //</t>
  </si>
  <si>
    <t>RS727</t>
  </si>
  <si>
    <t>BOTONES PARA MOCHILAS DE BAÑO</t>
  </si>
  <si>
    <t>CAÑO CORRUGADO</t>
  </si>
  <si>
    <t>RS610</t>
  </si>
  <si>
    <t>RS611</t>
  </si>
  <si>
    <t>RS612</t>
  </si>
  <si>
    <t>CAMPANAS Y VOLANTES</t>
  </si>
  <si>
    <t>PERSIANA PLASTICAS</t>
  </si>
  <si>
    <t>PLM12A</t>
  </si>
  <si>
    <t>PLM1A</t>
  </si>
  <si>
    <t xml:space="preserve">CORREDERERA PARA CAJON TIPO Z </t>
  </si>
  <si>
    <t>CZ35A</t>
  </si>
  <si>
    <t>CORREDERA Z METALICA BLANCA (POR PAR) 350MM /ALSE //</t>
  </si>
  <si>
    <t>DISCO DIAMANTADO CONTINUO 4.5 DIAMARK / NCD ///</t>
  </si>
  <si>
    <t>DISCO DIAMANTADO CONTINUO 7 DIAMARK / NCD ///</t>
  </si>
  <si>
    <t>DISCO DIAMANTADO SEGMENTADO 4.5 DIAMARK / NCD ///</t>
  </si>
  <si>
    <t>DISCO DIAMANTADO SEGMENTADO 7 DIAMARK / NCD ///</t>
  </si>
  <si>
    <t>DISCO DIAMANTADO TURBO 4.5 DIAMARK / NCD ///</t>
  </si>
  <si>
    <t>DISCO DIAMANTADO TURBO 7 DIAMARK / NCD ///</t>
  </si>
  <si>
    <t>ENROLLADOR ZINCADO DE 8M. /TOR //</t>
  </si>
  <si>
    <t xml:space="preserve">PASTA LIMPIA MANOS </t>
  </si>
  <si>
    <t>CANDADO 20 MM C/COMBINAC. MAKAO /IMPORTADO</t>
  </si>
  <si>
    <t>CP453S</t>
  </si>
  <si>
    <t>NTF2</t>
  </si>
  <si>
    <t>NYLON TRANSP 100 MIC 2MT ROLLO 100MT / /</t>
  </si>
  <si>
    <t>NYLON TRANSP 100 MIC 3MT ROLLO 100MT / /</t>
  </si>
  <si>
    <t>NTF4</t>
  </si>
  <si>
    <t>NYLON TRANSP 100 MIC 4MT ROLLO 100 MT / /</t>
  </si>
  <si>
    <t>NYLON TRANSP 200 MIC 3MT ROLLO 50 MT / /</t>
  </si>
  <si>
    <t>NTG4</t>
  </si>
  <si>
    <t>NYLON TRANSP 200 MIC 4MT ROLLO 50 MT / /</t>
  </si>
  <si>
    <t>IPP2C</t>
  </si>
  <si>
    <t>DELANTALES</t>
  </si>
  <si>
    <t>DP</t>
  </si>
  <si>
    <t>DELANTAL PVC /BIL VEX //</t>
  </si>
  <si>
    <t>LINGA DESTAPA CAÑERIAS 10MT /NACIONAL /</t>
  </si>
  <si>
    <t>LINGA DESTAPA CAÑERIAS 15MT /NACIONAL /</t>
  </si>
  <si>
    <t>LINGA DESTAPA CAÑERIAS 20MT /NACIONAL /</t>
  </si>
  <si>
    <t>SF1455O</t>
  </si>
  <si>
    <t>SOPORTE LED FIJO 14" A 55" /SOPORTE LED /</t>
  </si>
  <si>
    <t>AEROSOL ESPUMA POLIURETANO X 300 /KUWAIT //</t>
  </si>
  <si>
    <t>AEROSOL ESPUMA POLIURETANO X 500 /KUWAIT //</t>
  </si>
  <si>
    <t>AEROSOL ESPUMA POLIURETANO X 750 /KUWAIT //</t>
  </si>
  <si>
    <t>AEROSOL MET.PLATA X 240 CC. /KUWAIT //</t>
  </si>
  <si>
    <t>AEROSOL MET.PLATA X 440 CC. /KUWAIT //</t>
  </si>
  <si>
    <t>AEROSOL CROMADO X 240 CC. /KUWAIT //</t>
  </si>
  <si>
    <t>AEROSOL CROMADO X 440 CC. /KUWAIT //</t>
  </si>
  <si>
    <t>AEROSOL AZUL AZULEJO X 240 CC. /KUWAIT //</t>
  </si>
  <si>
    <t>AEROSOL AMARILLO X 240 CC. /KUWAIT //</t>
  </si>
  <si>
    <t>AEROSOL AEROSOL AMARILLO X 440 CC. /KUWAI// /KUWAIT //</t>
  </si>
  <si>
    <t>AEROSOL AEROSOL ANTIOXIDO /KUWAIT //</t>
  </si>
  <si>
    <t>AEROSOL AZUL MARINO X 240 CC. /KUWAIT //</t>
  </si>
  <si>
    <t>AEROSOL AEROSOL AZUL MARINO X 440 /KUWAIT// /KUWAIT //</t>
  </si>
  <si>
    <t>AEROSOL AZUL TRAFUL X 240 CC. /KUWAIT //</t>
  </si>
  <si>
    <t>AEROSOL AEROSOL AZUL TRAFUL X 440 /KUWAIT// /KUWAIT //</t>
  </si>
  <si>
    <t>AEROSOL BLANCO X 240 CC. /KUWAIT //</t>
  </si>
  <si>
    <t>AEROSOL GRANDE BLANCO X 440 CC. /KUWAIT //</t>
  </si>
  <si>
    <t>AEROSOL BARNIZ TRANSP. X 240 CC. /KUWAIT //</t>
  </si>
  <si>
    <t>AEROSOL BERMELLON X 240 CC. /KUWAIT //</t>
  </si>
  <si>
    <t>AEROSOL GRANDE BERMELLON X 440 CC /KUWAIT //</t>
  </si>
  <si>
    <t>AEROSOL BLANCO MATE X 240 CC. /KUWAIT //</t>
  </si>
  <si>
    <t>AEROSOL GRANDE BLANCO MATE X 440 CC. /KUWAIT //</t>
  </si>
  <si>
    <t>AEROSOL BLANCO SATINADO X 440CC /KUWAIT //</t>
  </si>
  <si>
    <t>AEROSOL CELESTE X 240 CC. /KUWAIT //</t>
  </si>
  <si>
    <t>AEROSOL AEROSOL CELESTE X 440 CC. /KUWAI// /KUWAIT //</t>
  </si>
  <si>
    <t>AEROSOL METAL.COBRE X 240 CC. /KUWAIT //</t>
  </si>
  <si>
    <t>AEROSOL BEIGE X 240 CC. /KUWAIT //</t>
  </si>
  <si>
    <t>AEROSOL METAL.ORO X 240 CC. /KUWAIT //</t>
  </si>
  <si>
    <t>AEROSOL METAL.ORO X 440 CC. /KUWAIT //</t>
  </si>
  <si>
    <t>AEROSOL EPOXI BLANCO X440CC /KUWAIT //</t>
  </si>
  <si>
    <t>AEROSOL EPOXI NEGRO X440CC /KUWAIT //</t>
  </si>
  <si>
    <t>AEROSOL FLUOR AMARILLO X 240 CC. /KUWAIT //</t>
  </si>
  <si>
    <t>AEROSOL FLUOR NARANJA X 240 CC. /KUWAIT //</t>
  </si>
  <si>
    <t>AEROSOL FLUOR ROJO X 240 CC. /KUWAIT //</t>
  </si>
  <si>
    <t>AEROSOL FLUOR ROSA X 240 C.C. /KUWAIT //</t>
  </si>
  <si>
    <t>AEROSOL FLUOR VERDE X 240 CC. /KUWAIT //</t>
  </si>
  <si>
    <t>AEROSOL GRIS OSCURO X 240 CC. /KUWAIT //</t>
  </si>
  <si>
    <t>AEROSOL GRIS OSCURO X 440 CC. /KUWAIT //</t>
  </si>
  <si>
    <t>AEROSOL GRIS ESPACIAL X 240 CC. /KUWAIT //</t>
  </si>
  <si>
    <t>AEROSOL GRIS ESPACIAL X 440 CC. /KUWAIT //</t>
  </si>
  <si>
    <t>AEROSOL GRAFITO LLANTAS X 240 CC. /KUWAIT //</t>
  </si>
  <si>
    <t>AEROSOL GRIS PERLA X 440 CC. /KUWAIT //</t>
  </si>
  <si>
    <t>AEROSOL TABACO X 240 CC. /KUWAIT //</t>
  </si>
  <si>
    <t>AEROSOL NEGRO X 240 CC. /KUWAIT //</t>
  </si>
  <si>
    <t>AEROSOL GRANDE NEGRO X 440 CC. /KUWAIT //</t>
  </si>
  <si>
    <t>AEROSOL NARANJA X 240 CC. /KUWAIT //</t>
  </si>
  <si>
    <t>AEROSOL NEGRO ALTA TEMP /KUWAIT //</t>
  </si>
  <si>
    <t>AEROSOL NEGRO MATE X 240 CC. /KUWAIT //</t>
  </si>
  <si>
    <t>AEROSOL GRANDE NEGRO MATE X 440 CC. /KUWAIT //</t>
  </si>
  <si>
    <t>AEROSOL NEGRO SATINADO X 240 CC. /KUWAIT //</t>
  </si>
  <si>
    <t>AEROSOL NEGRO SATINADO X 440CC /KUWAIT //</t>
  </si>
  <si>
    <t>AEROSOL ROSADO X 240 CC. /KUWAIT //</t>
  </si>
  <si>
    <t>AEROSOL ROJO VIVO X 240 CC. /KUWAIT //</t>
  </si>
  <si>
    <t>AEROSOL GRANDE ROJO VIVOX 440 CC. /KUWAIT //</t>
  </si>
  <si>
    <t>AEROSOL UVA X 240 CC. /KUWAIT //</t>
  </si>
  <si>
    <t>AEROSOL UVA X 440 CC. /KUWAIT //</t>
  </si>
  <si>
    <t>AEROSOL VERDE INGLES X 240 CC. /KUWAIT //</t>
  </si>
  <si>
    <t>AEROSOL VERDE CLARO X 240 CC. /KUWAIT //</t>
  </si>
  <si>
    <t>AEROSOL VIOLETA X 240 CC. /KUWAIT //</t>
  </si>
  <si>
    <t>AEROSOL GRANDE VIOLETA X 440 CC. /KUWAIT //</t>
  </si>
  <si>
    <t>AEROSOL RENOVADOR VEHICULOS X 260 /KUWAIT //</t>
  </si>
  <si>
    <t>ACO45I</t>
  </si>
  <si>
    <t>ACO6I</t>
  </si>
  <si>
    <t>ACO7I</t>
  </si>
  <si>
    <t>BISAGRA MUN. SOLDAR 75-75X2.5 /FUMACA D33100R3//</t>
  </si>
  <si>
    <t>BISAGRA MUN. SOLDAR 100-75X2.5 /FUMACA D13100R3//</t>
  </si>
  <si>
    <t>BISAGRA MUN. SOLDAR 100-37X2.5 /FUMACA D18100D3//</t>
  </si>
  <si>
    <t>BISAGRA MUN. SOLDAR 75-37X2.5 D /FUMACA D38100D3//</t>
  </si>
  <si>
    <t>BISAGRA MUN. PUL. 100-75X2.5 /FUMACA C13100R3//</t>
  </si>
  <si>
    <t>BMMM</t>
  </si>
  <si>
    <t>CAÑO POLIPROPILENO BICAPA 1" / //</t>
  </si>
  <si>
    <t>CAÑO POLIPROPILENO BICAPA 1/2" / //</t>
  </si>
  <si>
    <t>CAÑO POLIPROPILENO BICAPA 3/4" / //</t>
  </si>
  <si>
    <t>CAÑO POLIPROPILENO 1/2" / //</t>
  </si>
  <si>
    <t>CAÑO POLIPROPILENO 3/4" / //</t>
  </si>
  <si>
    <t>LNP100D</t>
  </si>
  <si>
    <t>LNP120D</t>
  </si>
  <si>
    <t>LNP150D</t>
  </si>
  <si>
    <t>LNP180D</t>
  </si>
  <si>
    <t>LNP220D</t>
  </si>
  <si>
    <t>LNP80D</t>
  </si>
  <si>
    <t>PU7I</t>
  </si>
  <si>
    <t>CAJA ENROLLADOR P/CORTINA DE 4 /ANEMI</t>
  </si>
  <si>
    <t>CAJA ENROLLADOR P/CORTINA DE 6 /ANEMI</t>
  </si>
  <si>
    <t>SOPORTE P/CAÑO OVALADO CENTRO (50) /SABELCORD</t>
  </si>
  <si>
    <t>MP1</t>
  </si>
  <si>
    <t>MP114</t>
  </si>
  <si>
    <t>MP2</t>
  </si>
  <si>
    <t>ES</t>
  </si>
  <si>
    <t>EB</t>
  </si>
  <si>
    <t xml:space="preserve">MANGUERAS PILETERA AUTOFLOTANTE </t>
  </si>
  <si>
    <t>NYLON</t>
  </si>
  <si>
    <t>CARRETEL OFERTA /VITAL / /NACIONAL /</t>
  </si>
  <si>
    <t>CARRETEL MEDIA VUELTA /EL PARQUE /// /NACIONAL /</t>
  </si>
  <si>
    <t>HILO POLIPROPILENO VIRGEN 100 GRS / ASLER //</t>
  </si>
  <si>
    <t>MAQUINA D.PALETA /DUPLIMEX /</t>
  </si>
  <si>
    <t>BSCS</t>
  </si>
  <si>
    <t>BOYA SATELITE CHICA /SOLPLAST</t>
  </si>
  <si>
    <t>BSGS</t>
  </si>
  <si>
    <t>BOYA SATELITE GRANDE /SOLPLAST</t>
  </si>
  <si>
    <t>CINTA ANTIDESLIZANTE</t>
  </si>
  <si>
    <t>CADD</t>
  </si>
  <si>
    <t>TDS</t>
  </si>
  <si>
    <t>TEE DOBLE /SOLPLAST</t>
  </si>
  <si>
    <t>ADHESIVO INSTANTANEO T/GOT 3G (BLX12) /MAKAO</t>
  </si>
  <si>
    <t>CANDADO PINTADO 63 MM /MAKAO</t>
  </si>
  <si>
    <t>CANDADO PINTADO 70 MM /MAKAO</t>
  </si>
  <si>
    <t>CANDADO ACERO 30MM /MAKAO</t>
  </si>
  <si>
    <t>CANDADO ACERO 40MM /MAKAO</t>
  </si>
  <si>
    <t>CANDADO ACERO 50MM /MAKAO</t>
  </si>
  <si>
    <t>CAJA PARA HERRAMIENTAS METALICA 20 " /MAKAO</t>
  </si>
  <si>
    <t>CINTA METRICA 3 MT /MAKAO</t>
  </si>
  <si>
    <t>CINTA METRICA 5 MT /MAKAO</t>
  </si>
  <si>
    <t>IMP332</t>
  </si>
  <si>
    <t>PARCHE Nº 2 50U. /MAKAO</t>
  </si>
  <si>
    <t>PARCHE Nº 3 50U. /MAKAO</t>
  </si>
  <si>
    <t>SOLUCION P/BICI X UNIDAD /MAKAO</t>
  </si>
  <si>
    <t>AIBE</t>
  </si>
  <si>
    <t>AINE</t>
  </si>
  <si>
    <t>AICE</t>
  </si>
  <si>
    <t>ASIENTO DE INODORO- TAPA INODORO</t>
  </si>
  <si>
    <t>FBMH12C</t>
  </si>
  <si>
    <t>FLOTANTE BRONCE. MOCHILA R. HEMBRA 1/2 /NACIONAL /</t>
  </si>
  <si>
    <t>SM1435O</t>
  </si>
  <si>
    <t>SOPORTE LED MOVIL 14" A 35" /SOPORTE LED /</t>
  </si>
  <si>
    <t>ASIENTO P/INODORO BLANCO /ESCORPLASST /</t>
  </si>
  <si>
    <t>ASIENTO P/INODORO COLOR /ESCORPLASST /</t>
  </si>
  <si>
    <t>ASIENTO P/INODORO NEGRO /ESCORPLASST /</t>
  </si>
  <si>
    <t>ADHESIVO PARA PVC 100 CC /ADPLAS /</t>
  </si>
  <si>
    <t>ADHESIVO PARA PVC 250 CC /ADPLAS /</t>
  </si>
  <si>
    <t>ADHESIVO PARA PVC 060 CC /ADPLAS /</t>
  </si>
  <si>
    <t>BP3</t>
  </si>
  <si>
    <t>CMEC</t>
  </si>
  <si>
    <t>CMTEC</t>
  </si>
  <si>
    <t>GOMINES X UNIDAD (250 UNI X BOLSA) /IMPORTADO</t>
  </si>
  <si>
    <t>GLICERINA 1000 GR /ADPLAS /</t>
  </si>
  <si>
    <t>GLICERINA 0100 GR /ADPLAS /</t>
  </si>
  <si>
    <t>GLICERINA 0250 GR /ADPLAS /</t>
  </si>
  <si>
    <t>GLICERINA 0500 GR /ADPLAS /</t>
  </si>
  <si>
    <t>MANIJA GIRATORIA MINISTERIO BRONCE PULIDO / LUPUM //</t>
  </si>
  <si>
    <t>MS8025N</t>
  </si>
  <si>
    <t>MS8045N</t>
  </si>
  <si>
    <t>SP20G</t>
  </si>
  <si>
    <t>SP25G</t>
  </si>
  <si>
    <t>T32G</t>
  </si>
  <si>
    <t>CORH2012G</t>
  </si>
  <si>
    <t>CORH2534G</t>
  </si>
  <si>
    <t>CORM2012G</t>
  </si>
  <si>
    <t>CORM2534G</t>
  </si>
  <si>
    <t>M225T</t>
  </si>
  <si>
    <t>M415T</t>
  </si>
  <si>
    <t>MSV8025N</t>
  </si>
  <si>
    <t>MSV8045N</t>
  </si>
  <si>
    <t>PX28</t>
  </si>
  <si>
    <t>TM2534G</t>
  </si>
  <si>
    <t xml:space="preserve">MEZCLA REFRACTARIA </t>
  </si>
  <si>
    <t>FLOTANTES PARA TANQUES Y REPUESTOS</t>
  </si>
  <si>
    <t xml:space="preserve">FLOTANTES PARA MOCHILAS </t>
  </si>
  <si>
    <t>CALENTADOR ELECTRICO CIRCULAR</t>
  </si>
  <si>
    <t>ACOPLES RAPIDO PARA MANGUERA  JARDINERIA</t>
  </si>
  <si>
    <t>MAZAS Y MACETAS</t>
  </si>
  <si>
    <t>MAZAS GOMA</t>
  </si>
  <si>
    <t>MANGUERA YP ISTOLA PARA HIDROLAVADORA</t>
  </si>
  <si>
    <t>ENCENDEDOR PARA COCINA</t>
  </si>
  <si>
    <t>LINGA DESTAPA CAÑERIAS 06MT /NACIONAL /</t>
  </si>
  <si>
    <t>TANQUE MULTICAPA. 0500LT /TAM /</t>
  </si>
  <si>
    <t>TANQUE MULTICAPA. 0800LT /TAM /</t>
  </si>
  <si>
    <t>TANQUE TRICAPA. 0500LT /TAM /</t>
  </si>
  <si>
    <t>TANQUE TRICAPA. 0800LT /TAM /</t>
  </si>
  <si>
    <t>TERMOTANQUE BLACK ELECT. 040LT / SEÑORIAL 330092</t>
  </si>
  <si>
    <t>TERMOTANQUE BLACK ELECT. 060LT / SEÑORIAL 330093</t>
  </si>
  <si>
    <t>TERMOTANQUE BLACK ELECT. 080LT / SEÑORIAL 330094</t>
  </si>
  <si>
    <t>VALV. BCE P/DEPOSITO ROSCA HEMBRA / /</t>
  </si>
  <si>
    <t>VALV. BCE P/DEPOSITO ROSCA MACHO / /</t>
  </si>
  <si>
    <t>TACHUELAS</t>
  </si>
  <si>
    <t>T10E</t>
  </si>
  <si>
    <t>T13E</t>
  </si>
  <si>
    <t>T16E</t>
  </si>
  <si>
    <t>T19E</t>
  </si>
  <si>
    <t>T25E</t>
  </si>
  <si>
    <t>TD1500</t>
  </si>
  <si>
    <t>MPBL10T</t>
  </si>
  <si>
    <t>MPBL1T</t>
  </si>
  <si>
    <t>MPBL20T</t>
  </si>
  <si>
    <t>MPBL4T</t>
  </si>
  <si>
    <t>PNC</t>
  </si>
  <si>
    <t xml:space="preserve">TORNILLO AUTO PERFORANTE PUNTA AGUJA </t>
  </si>
  <si>
    <t>TORNILLO AUTO PERFORANTE PUNTA MECHA</t>
  </si>
  <si>
    <t>ANAFE 2 H G/E PINTADO / /</t>
  </si>
  <si>
    <t>MEZCLA ADHESIVA- 10KG /EL INCA //</t>
  </si>
  <si>
    <t>MEZCLA ADHESIVA- 05KG /EL INCA //</t>
  </si>
  <si>
    <t>MEZCLA REFORZADA INCAPRE 05KG /EL INCA //</t>
  </si>
  <si>
    <t>CORT. P/CERM. STAR-63 / RUBI 14902-15904//</t>
  </si>
  <si>
    <t>CORT. P/CERM. STAR-63 CON MALETA / RUBI 14904-15904//</t>
  </si>
  <si>
    <t>CORT. P/CERM. BASIC-60 / RUBI RU25956//</t>
  </si>
  <si>
    <t>FIJADOR 10 LT /EL INCA //</t>
  </si>
  <si>
    <t>FIJADOR 01 LT /EL INCA //</t>
  </si>
  <si>
    <t>FIJADOR 04 LT /EL INCA //</t>
  </si>
  <si>
    <t xml:space="preserve">CINTA ALUMINIO </t>
  </si>
  <si>
    <t>EDESUR- ACCESORIOS PARA MEDIDOR</t>
  </si>
  <si>
    <t>ALARGUES CON CABLE Y  ZAPATILLAS SOLAS</t>
  </si>
  <si>
    <t>TERMICAS Y DIYUNTORES</t>
  </si>
  <si>
    <t>LLAVES EXTERIOR</t>
  </si>
  <si>
    <t>ANAFE 1 H G/E PINTADO / /</t>
  </si>
  <si>
    <t>DECAPANTE 060CC /ADPLAS ///</t>
  </si>
  <si>
    <t>DUSD</t>
  </si>
  <si>
    <t>GLA170M</t>
  </si>
  <si>
    <t>LC150M</t>
  </si>
  <si>
    <t>LCI280M</t>
  </si>
  <si>
    <t>M240M</t>
  </si>
  <si>
    <t>M427M</t>
  </si>
  <si>
    <t>ROLDANA 32MM. / /</t>
  </si>
  <si>
    <t>ROLDANA 38MM. / /</t>
  </si>
  <si>
    <t>ROLDANA 50MM. / /</t>
  </si>
  <si>
    <t xml:space="preserve">DISCO ULTRA STRIP </t>
  </si>
  <si>
    <t>ALGUIDICIDA X 1 LT /TECNOCLOR ///</t>
  </si>
  <si>
    <t>CLARIFICADOR X 1 LT /TECNOCLOR ///</t>
  </si>
  <si>
    <t>CLORO GRANULADO X 1 KG /TECNOCLOR ///</t>
  </si>
  <si>
    <t>ENDUIDO INTERIOR 10KG /EL INCA //</t>
  </si>
  <si>
    <t>ENDUIDO INTERIOR 01KG /EL INCA //</t>
  </si>
  <si>
    <t>ENDUIDO INTERIOR 20KG /EL INCA //</t>
  </si>
  <si>
    <t>ROLDANA 25 MM. / /</t>
  </si>
  <si>
    <t>SOLUTIONS KIT /TECNOCLOR ///</t>
  </si>
  <si>
    <t>ESCALERA FAMILIAR DOBLE 04 /PRIMERA /</t>
  </si>
  <si>
    <t>ESCALERA FAMILIAR DOBLE 05 /PRIMERA /</t>
  </si>
  <si>
    <t>ESCALERA FAMILIAR DOBLE 06 /PRIMERA /</t>
  </si>
  <si>
    <t>ESCALERA FAMILIAR DOBLE 07 /PRIMERA /</t>
  </si>
  <si>
    <t>ESCALERA FAMILIAR DOBLE 08 /PRIMERA /</t>
  </si>
  <si>
    <t>ESCALERA FAMILIAR DOBLE 09 /PRIMERA /</t>
  </si>
  <si>
    <t>ENDUIDO INTERIOR 04KG /EL INCA //</t>
  </si>
  <si>
    <t>ESCALERA PINTOR 04 /PRIMERA /</t>
  </si>
  <si>
    <t>ESCALERA PINTOR 05 /PRIMERA /</t>
  </si>
  <si>
    <t>ESCALERA PINTOR 06 /PRIMERA /</t>
  </si>
  <si>
    <t>ESCALERA PINTOR 07 /PRIMERA /</t>
  </si>
  <si>
    <t>ESCALERA PINTOR 08 /PRIMERA /</t>
  </si>
  <si>
    <t>ESCALERA PINTOR 09 /PRIMERA /</t>
  </si>
  <si>
    <t>GGA170M</t>
  </si>
  <si>
    <t>LCM150M</t>
  </si>
  <si>
    <t>LLA2PJ</t>
  </si>
  <si>
    <t>LLAPTJ</t>
  </si>
  <si>
    <t>LLAVE MANDRIL 13 MM / KLD KLD030///</t>
  </si>
  <si>
    <t>CÑ20G</t>
  </si>
  <si>
    <t>CÑ25G</t>
  </si>
  <si>
    <t>CÑ32G</t>
  </si>
  <si>
    <t>MLBG</t>
  </si>
  <si>
    <t xml:space="preserve">FLEXIBLE MALLADO MONOCOMANDO </t>
  </si>
  <si>
    <t>LLA1PJ</t>
  </si>
  <si>
    <t>LLA1TJ</t>
  </si>
  <si>
    <t>LLA2TJ</t>
  </si>
  <si>
    <t>LUBRICANTE MULTIUSO EN AEROSOL</t>
  </si>
  <si>
    <t xml:space="preserve">BOLSAS Y FILM </t>
  </si>
  <si>
    <t xml:space="preserve">               </t>
  </si>
  <si>
    <t>TACHUELA 3/8 -10 MM X 100 GRMS /ONZA /</t>
  </si>
  <si>
    <t>TACHUELA 1/2-13 MM X 100 GRMS /ONZA /</t>
  </si>
  <si>
    <t>TACHUELA 5/8- 16MM X 100 GRMS /ONZA /</t>
  </si>
  <si>
    <t>TACHUELA 3/4-19 MM X 100 GRMS /ONZA /</t>
  </si>
  <si>
    <t>TACHUELA 1-25MM X 100 GRMS /ONZA /</t>
  </si>
  <si>
    <t>TBE</t>
  </si>
  <si>
    <t>TACHAS BRONCEADAS X100U /ONZA EVOL3970/</t>
  </si>
  <si>
    <t>RE10A</t>
  </si>
  <si>
    <t>RA10A</t>
  </si>
  <si>
    <t>RA5A</t>
  </si>
  <si>
    <t>RA8A</t>
  </si>
  <si>
    <t>RE5A</t>
  </si>
  <si>
    <t>RE8A</t>
  </si>
  <si>
    <t>TERMOFUSORA 800WATT /GASSMAN /</t>
  </si>
  <si>
    <t>TPR14212F</t>
  </si>
  <si>
    <t>TIRAF. PUNTA RANURADA 14X212(150) / FIXO</t>
  </si>
  <si>
    <t>TPR142F</t>
  </si>
  <si>
    <t>TIRAF. PUNTA RANURADA 14X2(200) / FIXO</t>
  </si>
  <si>
    <t>TV142F</t>
  </si>
  <si>
    <t>TIRAF. PUNTA MECHA 14 X 2(200) / FIXO</t>
  </si>
  <si>
    <t>CERRADURA LLAVE CRUZ /D10 /</t>
  </si>
  <si>
    <t>PILA AAA /PANASONIC ///</t>
  </si>
  <si>
    <t>PILA AA /PANASONIC ///</t>
  </si>
  <si>
    <t xml:space="preserve">TORNILLOS MARCA FIXO </t>
  </si>
  <si>
    <t>LINGA MOTO 15 MM X 80 CABEZON /BICYCLE LOCK</t>
  </si>
  <si>
    <t>TRABA "U" MOTO METALICA /MAKAO</t>
  </si>
  <si>
    <t>INFLADOR DE MANO+PICO PELOTA /MAKAO</t>
  </si>
  <si>
    <t>TM321G</t>
  </si>
  <si>
    <t>CAJA CHAPA PARA ELECTRICIDAD</t>
  </si>
  <si>
    <t>CAÑO HIERRO PARA ELECTRICIDAD O REVOQUE</t>
  </si>
  <si>
    <t>PARAGOLPES DE GOMA</t>
  </si>
  <si>
    <t>M4A</t>
  </si>
  <si>
    <t>PL10I</t>
  </si>
  <si>
    <t>CDP55T</t>
  </si>
  <si>
    <t>LLP20G</t>
  </si>
  <si>
    <t>LLP25G</t>
  </si>
  <si>
    <t>LLPM20G</t>
  </si>
  <si>
    <t>LLPM25G</t>
  </si>
  <si>
    <t xml:space="preserve">BOMBAS ELEVADORAS DE PRESION PRESURISADORAS </t>
  </si>
  <si>
    <t>VELA HALOGENA 20CM / IMPORTADO / TUF003 /RESISTENCIAS /</t>
  </si>
  <si>
    <t>VELA HALOGENA 22CM / IMPORTADO / TUF003 /RESISTENCIAS /</t>
  </si>
  <si>
    <t>VELA HALOGENA 24CM / IMPORTADO / TUF003 /RESISTENCIAS /</t>
  </si>
  <si>
    <t>VELA HALOGENA 26CM / IMPORTADO / TUF003 /RESISTENCIAS /</t>
  </si>
  <si>
    <t>ENCENDEDOR COCINA CORTO 12 CM EXH REC MAKAO /MAKAO</t>
  </si>
  <si>
    <t>PH250I</t>
  </si>
  <si>
    <t>SE70C</t>
  </si>
  <si>
    <t>BA1G</t>
  </si>
  <si>
    <t>G1834AR</t>
  </si>
  <si>
    <t>G1835AR</t>
  </si>
  <si>
    <t>G1838AR</t>
  </si>
  <si>
    <t>PINCEL AZUL C/CHINA 10 /PINCELES A /</t>
  </si>
  <si>
    <t>PINCEL AZUL C/CHINA 15 /PINCELES A /</t>
  </si>
  <si>
    <t>PINCEL AZUL C/CHINA 20 /PINCELES A /</t>
  </si>
  <si>
    <t>PINCEL AZUL C/CHINA 25 /PINCELES A /</t>
  </si>
  <si>
    <t>PINCEL AZUL C/CHINA 30 /PINCELES A /</t>
  </si>
  <si>
    <t>CAÑAMO X 020GRS /ADPLAS ///</t>
  </si>
  <si>
    <t>CEMENTO BLANCO 01KG / /</t>
  </si>
  <si>
    <t>LITARGIRIO X 0100GRS /ADPLAS /</t>
  </si>
  <si>
    <t>LITARGIRIO X 0250GRS /ADPLAS /</t>
  </si>
  <si>
    <t>LITARGIRIO X 0500GRS /ADPLAS /</t>
  </si>
  <si>
    <t>MASILLA SANITARIA 1000GR / /</t>
  </si>
  <si>
    <t>MASILLA SANITARIA 0.500GR / /</t>
  </si>
  <si>
    <t>FASTIX 025G ALT.TEMP. /POXIPOL ///</t>
  </si>
  <si>
    <t>EL PULPITO X240GR /POXIPOL ///</t>
  </si>
  <si>
    <t>FASTIX EXTERIOR X025 ML /POXIPOL ///</t>
  </si>
  <si>
    <t>CLAVO C/PERDIDA H 10X25 /SIPAR ACEROS</t>
  </si>
  <si>
    <t>CLAVO C/PERDIDA I 10X30 /SIPAR ACEROS</t>
  </si>
  <si>
    <t>CLAVO C/PERDIDA A 8X20 /SIPAR ACEROS</t>
  </si>
  <si>
    <t>CLAVO C/PERDIDA B 8X25 /SIPAR ACEROS</t>
  </si>
  <si>
    <t>CLAVO C/PERDIDA C 8X30 /SIPAR ACEROS</t>
  </si>
  <si>
    <t>CLAVO C/PERDIDA D 9X20 /SIPAR ACEROS</t>
  </si>
  <si>
    <t>CLAVO C/PERDIDA E 9X25 /SIPAR ACEROS</t>
  </si>
  <si>
    <t>CLAVO C/PERDIDA F 9X30 /SIPAR ACEROS</t>
  </si>
  <si>
    <t>CLAVO C/CHATA G 10X20 /SIPAR ACEROS</t>
  </si>
  <si>
    <t>CLAVO C/CHATA H 10X25 /SIPAR ACEROS</t>
  </si>
  <si>
    <t>CLAVO C/CHATA I 10X30 /SIPAR ACEROS</t>
  </si>
  <si>
    <t>CLAVO C/CHATA A 8X20 /SIPAR ACEROS</t>
  </si>
  <si>
    <t>CLAVO C/CHATA B 8X25 /SIPAR ACEROS</t>
  </si>
  <si>
    <t>CLAVO C/CHATA C 8X30 /SIPAR ACEROS</t>
  </si>
  <si>
    <t>CLAVO C/CHATA D 9X20 /SIPAR ACEROS</t>
  </si>
  <si>
    <t>CLAVO C/CHATA E 9X25 /SIPAR ACEROS</t>
  </si>
  <si>
    <t>CLAVO C/CHATA F 9X30 /SIPAR ACEROS</t>
  </si>
  <si>
    <t>YESO X 05KG / /</t>
  </si>
  <si>
    <t>BISAGRA MUN. BRONCEADA 75-75X2.5 /FUMACA C33106R3//</t>
  </si>
  <si>
    <t>BISAGRA MUN. PUL 75-75X2.5 /FUMACA C33100R3//</t>
  </si>
  <si>
    <t>BISAGRA FICHA PARA MUEBLES 51MM ZINCADA DERECHA /FUMACA H55602D3//</t>
  </si>
  <si>
    <t>BISAGRA FICHA PARA MUEBLES 51MM ZINCADA IZQUIERDA /FUMACA H55602I3//</t>
  </si>
  <si>
    <t>BISAGRA FICHA PARA MUEBLES 63MM ZINCADA DERECHA /FUMACA H46602D3//</t>
  </si>
  <si>
    <t>BISAGRA FICHA PARA MUEBLES 63MM ZINCADA IZQUIERDA /FUMACA H46602I3//</t>
  </si>
  <si>
    <t>BISAGRA MOSQUERA ZINCADA /FUMACA P43002R3//</t>
  </si>
  <si>
    <t>BISAGRA CAZOLETA RESORTE 26MM RECTA /FUMACA J26008R3///</t>
  </si>
  <si>
    <t>BISAGRA CAZOLETA RESORTE 35MM RECTA /FUMACA J35008R3///</t>
  </si>
  <si>
    <t>CIERRE RETEN A RODILLO ZINCADO /FUMACA P37002R0//</t>
  </si>
  <si>
    <t>KIT CIERRA PUERTA MOSQUITERO /FUMACA P53232R3//</t>
  </si>
  <si>
    <t>MANIJA PLASTICA M2 BLANCA B.CUADRADA /FUMACA XSM233R3//</t>
  </si>
  <si>
    <t>MANIJA PLASTICA M2 NEGRA B.CUADRADA /FUMACA XSM232R3//</t>
  </si>
  <si>
    <t>BISAGRA TIPO 5005 ZINCADA 038MM 1.1/2" /FUMACA J55802R3//</t>
  </si>
  <si>
    <t>BISAGRA TIPO 5005 ZINCADA 063MM 2.1/2" /FUMACA J33802R3//</t>
  </si>
  <si>
    <t>BISAGRA TIPO 5005 ZINCADA 051MM 2" /FUMACA J44802R3//</t>
  </si>
  <si>
    <t>BISAGRA TIPO 5005 ZINCADA 075MM 3" /FUMACA J22702R3//</t>
  </si>
  <si>
    <t>BISAGRA TIPO 5005 ZINCADA 100MM 4" /FUMACA J00602R3//</t>
  </si>
  <si>
    <t>BISAGRA FICHA (24) 2X3 -1,5 ZINCADA /FUMACA H22602R0//</t>
  </si>
  <si>
    <t>BISAGRA FICHA (24) 2X5 -1.5 ZINCADA /FUMACA H21602R0//</t>
  </si>
  <si>
    <t>BISAGRA FICHA (24) 80X20 -1.25 ZINCADA /FUMACA H34602R0//</t>
  </si>
  <si>
    <t>BISAGRA MUN. BRONCEADA 100-75X3 /FUMACA C13106R3//</t>
  </si>
  <si>
    <t>BIS. FICHA SOLDAR 80X33X2 /FUMACA A30400R0//</t>
  </si>
  <si>
    <t>BIS. FICHA SOLDAR 80X 8X2 /FUMACA A34400R0//</t>
  </si>
  <si>
    <t>BIS. POMELA ITALIANA 11 MM /FUMACA M01106R0//</t>
  </si>
  <si>
    <t>BIS. POMELA ITALIANA 13 MM /FUMACA M01306R0//</t>
  </si>
  <si>
    <t>BIS. POMELA ITALIANA 9 MM /FUMACA M00906R0//</t>
  </si>
  <si>
    <t>BIS. FICHA SOLDAR 100X 8X2.5 /FUMACA A14100D0//</t>
  </si>
  <si>
    <t>TRABA VENTANA PN C/TRABA PLASTICA BLANCO /FUMACA X90633R3//</t>
  </si>
  <si>
    <t>TRABA VENTANA PN C/TRABA PLASTICA NEGRO /FUMACA X90632R3//</t>
  </si>
  <si>
    <t>BM14L</t>
  </si>
  <si>
    <t>BM38L</t>
  </si>
  <si>
    <t>BM516L</t>
  </si>
  <si>
    <t>BM716L</t>
  </si>
  <si>
    <t>CA30L</t>
  </si>
  <si>
    <t>CA31L</t>
  </si>
  <si>
    <t>CA32L</t>
  </si>
  <si>
    <t>CA33L</t>
  </si>
  <si>
    <t>CA34L</t>
  </si>
  <si>
    <t>CA35L</t>
  </si>
  <si>
    <t>CA36L</t>
  </si>
  <si>
    <t>CA37L</t>
  </si>
  <si>
    <t>CA38L</t>
  </si>
  <si>
    <t>CA39L</t>
  </si>
  <si>
    <t>CA40L</t>
  </si>
  <si>
    <t>CA41L</t>
  </si>
  <si>
    <t>CA42L</t>
  </si>
  <si>
    <t>CA46L</t>
  </si>
  <si>
    <t>CA47L</t>
  </si>
  <si>
    <t>CA48L</t>
  </si>
  <si>
    <t>CLML</t>
  </si>
  <si>
    <t>"NUEVO"</t>
  </si>
  <si>
    <t>PINCELETA CERDA ESPECIAL 40/4 /PINCELES A /</t>
  </si>
  <si>
    <t>PINCEL AZUL C/CHINA 07 /PINCELES A /</t>
  </si>
  <si>
    <t>EL PULPITO X050GR /POXIPOL ///</t>
  </si>
  <si>
    <t>FOTOCELULA</t>
  </si>
  <si>
    <t>MODULOS Y LLAVES ARMADAS</t>
  </si>
  <si>
    <t>LAMPARA LED</t>
  </si>
  <si>
    <t>CDTAMM</t>
  </si>
  <si>
    <t>CDTAZM</t>
  </si>
  <si>
    <t>CDTBLM</t>
  </si>
  <si>
    <t>CDTGRM</t>
  </si>
  <si>
    <t>CDTNEM</t>
  </si>
  <si>
    <t>CDTROM</t>
  </si>
  <si>
    <t>ANAFE 1HORN.ENVASADO /ALIGAS. /</t>
  </si>
  <si>
    <t>FICHA ADAPTADORA 2 A 3 /DILUVIO //</t>
  </si>
  <si>
    <t>ANAFE 2 HORNALLA ELECTRICA NEGRO /ROSCALIN</t>
  </si>
  <si>
    <t>ANAFE 2HORN.ENVASADO /ALIGAS. /</t>
  </si>
  <si>
    <t>ANAFE 2HORN.ENVASADO CON ROBINETE /ROSCALIN /</t>
  </si>
  <si>
    <t>ANAFE 2 HORN.CON HORNO /ALIGAS /</t>
  </si>
  <si>
    <t>AZADA P/CARPIR ESTAMPADA Nº 00 /FERCAS. /</t>
  </si>
  <si>
    <t>ACOPLE COMPRESION 1/2" /DUKE //</t>
  </si>
  <si>
    <t>AZADA P/CARPIR ESTAMPADA Nº 1 /FERCAS. /</t>
  </si>
  <si>
    <t>AZADA P/CARPIR ESTAMPADA Nº 2 /FERCAS. /</t>
  </si>
  <si>
    <t>ACOPLE COMPRESION 3/4" /DUKE //</t>
  </si>
  <si>
    <t>AZADA P/CARPIR ESTAMPADA Nº 3 /FERCAS. /</t>
  </si>
  <si>
    <t>ACOPLE COMPRESION CODO 1/2" /DUKE //</t>
  </si>
  <si>
    <t>ESPIGA 6MM ACOPLE RAP. 1/4 09 /ALNAT //</t>
  </si>
  <si>
    <t>ACOPLE RAP. 1/4 01 /ALNAT 001-50//</t>
  </si>
  <si>
    <t>ESPIGA 8MM ACOPLE RAP. 1/4 /ALNAT //</t>
  </si>
  <si>
    <t>ESPIGA 9,5MM ACOPLE RAP. 1/4 16 /ALNAT //</t>
  </si>
  <si>
    <t>ACOPLE RAP. 3/8 R. HEMBRA 1/4 05 /ALNAT //</t>
  </si>
  <si>
    <t>ACOPLE RAP. 3/8 R. MACHO 1/4 07 /ALNAT //</t>
  </si>
  <si>
    <t>ESPIGA 8MM ACOPLE RAP. 3/8 13 /ALNAT //</t>
  </si>
  <si>
    <t>ESPIGA 6MM R. HEMBRA 1/4 10 /ALNAT //</t>
  </si>
  <si>
    <t>ESPIGA 6MM R. MACHO 1/4 11 /ALNAT //</t>
  </si>
  <si>
    <t>PICO PARA INFLAR DUAL ACOPLE RAP. 1/4 22 /ALNAT //</t>
  </si>
  <si>
    <t>PICO PARA INFLAR DUAL ESPIGA 6MM 23 /ALNAT //</t>
  </si>
  <si>
    <t>PICO PARA INFLAR ESPIGA 6MM 24 /ALNAT //</t>
  </si>
  <si>
    <t>ACOPLE COMPRESION TEE 1/2" /DUKE //</t>
  </si>
  <si>
    <t>ACOPLE COMPRESION VALVULA PASO 1/2" /DUKE //</t>
  </si>
  <si>
    <t>ACOPLE COMPRESION VALVULA PASO 3/4 /DUKE //</t>
  </si>
  <si>
    <t>ANAFE 1HORN.ELECTRICO /ROSCALIN /</t>
  </si>
  <si>
    <t>ANAFE 2HORN.ELECTRICO /ROSCALIN /</t>
  </si>
  <si>
    <t>PANTALLA 1500 CAL. C/VALVULA GAS NATURAL. /ALIGAS /</t>
  </si>
  <si>
    <t>PANTALLA 1500 CAL. 3 KG. DIRECTA. /ALIGAS /</t>
  </si>
  <si>
    <t>PANTALLA 1500/3000 C/VALVULA/ROBINET G.NAT /ALIGAS /</t>
  </si>
  <si>
    <t>PANTALLA 3000 CAL. C/VALVULA GAS NATURAL. /ALIGAS /</t>
  </si>
  <si>
    <t>PANTALLA 3000 CAL. C/VALVULA GAS ENVASADO /ALIGAS /</t>
  </si>
  <si>
    <t>ADHESIVO P/PVC 50CC /DUKE //</t>
  </si>
  <si>
    <t>ARCO PARA SIERRA FIJO /LIN /</t>
  </si>
  <si>
    <t>ARCO PARA SIERRA FIJO /TOTH /</t>
  </si>
  <si>
    <t>ARCO PARA SIERRA PARA HOJAS ROTAS /LIN /</t>
  </si>
  <si>
    <t>BROCA SRM 1/2 X 15 /FISCHER /</t>
  </si>
  <si>
    <t>BROCA SRM 1/4 X 50 /FISCHER /</t>
  </si>
  <si>
    <t>BANDA OX-AL R224 100 610 50 USO GRAL /NORTON ///</t>
  </si>
  <si>
    <t>BANDA OX-AL R224 100 610 60 USO GRAL /NORTON ///</t>
  </si>
  <si>
    <t>BANDA OX-AL R224 100 610 80 USO GRAL /NORTON ///</t>
  </si>
  <si>
    <t>BANDA OX-AL R224 100 915 050 USO GRAL /NORTON ///</t>
  </si>
  <si>
    <t>BANDA OX-AL R224 100 915 080 USO GRAL /NORTON ///</t>
  </si>
  <si>
    <t>BROCA SRM 3/16 X 100 /FISCHER /</t>
  </si>
  <si>
    <t>BROCA SRM 3/8 X 25 /FISCHER /</t>
  </si>
  <si>
    <t>BROCA SRM 5/16X40U /FISCHER /</t>
  </si>
  <si>
    <t>BANDA OX-AL R224 75 1500 50 USO GRAL /NORTON ///</t>
  </si>
  <si>
    <t>BANDA OX-AL R224 75 1500 80 USO GRAL /NORTON ///</t>
  </si>
  <si>
    <t>BANDA OX-AL R224 75 457 100 USO GRAL /NORTON ///</t>
  </si>
  <si>
    <t>BANDA OX-AL R224 75 457 120 USO GRAL /NORTON ///</t>
  </si>
  <si>
    <t>BANDA OX-AL R224 75 457 40 USO GRAL /NORTON ///</t>
  </si>
  <si>
    <t>BANDA OX-AL R224 75 457 50 USO GRAL /NORTON ///</t>
  </si>
  <si>
    <t>BANDA OX-AL R224 75 457 60 USO GRAL /NORTON ///</t>
  </si>
  <si>
    <t>BANDA OX-AL R224 75 457 80 USO GRAL /NORTON ///</t>
  </si>
  <si>
    <t>BANDA OX-AL R224 75 533 100 USO GRAL /NORTON ///</t>
  </si>
  <si>
    <t>BANDA OX-AL R224 75 533 120 USO GRAL /NORTON ///</t>
  </si>
  <si>
    <t>BANDA OX-AL R224 75 533 40 USO GRAL /NORTON ///</t>
  </si>
  <si>
    <t>BANDA OX-AL R224 75 533 50 USO GRAL /NORTON ///</t>
  </si>
  <si>
    <t>BANDA OX-AL R224 75 533 60 USO GRAL /NORTON ///</t>
  </si>
  <si>
    <t>BANDA OX-AL R224 75 533 80 USO GRAL /NORTON ///</t>
  </si>
  <si>
    <t>BALDE P/ALBAÑIL DE CHAPA Nº20 /HB //</t>
  </si>
  <si>
    <t>BALIN COPITA 4,5 (20) /PETER //</t>
  </si>
  <si>
    <t>BALIN COPITA 5,5 (20) /PETER //</t>
  </si>
  <si>
    <t>BROCA IM 1/2 X 50 /FISCHER. ///</t>
  </si>
  <si>
    <t>BROCA IM 1/4 X 100 /FISCHER. ///</t>
  </si>
  <si>
    <t>BROCA IM 3/16 X 100 /FISCHER. ///</t>
  </si>
  <si>
    <t>BROCA IM 3/8 X 50 /FISCHER. ///</t>
  </si>
  <si>
    <t>BROCA IM 5/16 X 100 /FISCHER. ///</t>
  </si>
  <si>
    <t>BALIN ESFERICO 5.5 (20) /PETER //</t>
  </si>
  <si>
    <t>BARRE HOJAS DE ACERO. /TOTH //</t>
  </si>
  <si>
    <t>FAJA LUMBAR REFORZADA TALLE S /BIL-VEX DOLARIZADO //</t>
  </si>
  <si>
    <t>FAJA LUMBAR REFORZADA TALLE M /BIL-VEX DOLARIZADO //</t>
  </si>
  <si>
    <t>FAJA LUMBAR REFORZADA TALLE L /BIL-VEX DOLARIZADO //</t>
  </si>
  <si>
    <t>FAJA LUMBAR REFORZADA TALLE XL /BIL-VEX DOLARIZADO //</t>
  </si>
  <si>
    <t>FAJA LUMBAR REFORZADA TALLE XXL /BIL-VEX DOLARIZADO //</t>
  </si>
  <si>
    <t>BOTA « CAÑA NEGRA T 39 L39 /DAMALU //</t>
  </si>
  <si>
    <t>BOTA « CAÑA NEGRA T 40 L39 /DAMALU //</t>
  </si>
  <si>
    <t>BOTA « CAÑA NEGRA T 41 L39 /DAMALU //</t>
  </si>
  <si>
    <t>BOTA « CAÑA NEGRA T 42 L39 /DAMALU //</t>
  </si>
  <si>
    <t>BOTA « CAÑA NEGRA T 43 L39 /DAMALU //</t>
  </si>
  <si>
    <t>BOTA « CAÑA NEGRA T 44 L39 /DAMALU //</t>
  </si>
  <si>
    <t>BANDEJA P/PINTOR PLAST.MINI /HERNANPLAS /</t>
  </si>
  <si>
    <t>BALDE P/ALBAÑIL PLAST. /HERNANPLAS /</t>
  </si>
  <si>
    <t>DESTORNILLADOR BUSCAPOLO Nº2 /SANTORO //</t>
  </si>
  <si>
    <t>CERRADURA 101 C 126X63 F 183X20 /PRIVE //</t>
  </si>
  <si>
    <t>CERRADURA 102 C 126X63 F 213X25 /PRIVE //</t>
  </si>
  <si>
    <t>TIJERA CORTA PERNO 14" /GHERARDI //</t>
  </si>
  <si>
    <t>CERRADURA 2001N C 148X73 F 238X27 C/PERNOS /PRIVE //</t>
  </si>
  <si>
    <t>CERRADURA 2003N C 83X63 F 142X27 C/PERNOS /PRIVE //</t>
  </si>
  <si>
    <t>CERRADURA 200 CAJA DERECHA 140X63 F 220X25 /PRIVE //</t>
  </si>
  <si>
    <t>CERRADURA CERROJO 203 C/DOBLE PALETA Y PERNO /PRIVE //</t>
  </si>
  <si>
    <t>CERRADURA 205 C 140X63 F 220X25 C/PERNOS /PRIVE //</t>
  </si>
  <si>
    <t>CERRADURA 206N C 126X40 F 183X20 D/PALETA NIQ /PRIVE //</t>
  </si>
  <si>
    <t>CERRADURA 207 C 126X63 F 183X20 D/PALETA /PRIVE //</t>
  </si>
  <si>
    <t>CERRADURA 208 C 126X63 F 213X25 D/PALETA /PRIVE //</t>
  </si>
  <si>
    <t>CORTA HIERRO HEXAGONAL DE 20 CMS. /GHERARDI //</t>
  </si>
  <si>
    <t>CERROJO 210 C/PERNOS /PRIVE //</t>
  </si>
  <si>
    <t>CERROJO 212 C 83X63 F 140X25 P/CORREDIZA /PRIVE //</t>
  </si>
  <si>
    <t>CERRADURA 214N C 126X40MM F 183X20MM P/CORR /PRIVE //</t>
  </si>
  <si>
    <t>TIJERA CORTA PERNO 24" /GHERARDI //</t>
  </si>
  <si>
    <t>CANDADO NUMERICO Nº20 /DIPAFER (CANDADOS) /</t>
  </si>
  <si>
    <t>CORTA HIERRO HEXAGONAL DE 25 CMS. /GHERARDI //</t>
  </si>
  <si>
    <t>CANDADO NUMERICO Nº30 /DIPAFER (CANDADOS) /</t>
  </si>
  <si>
    <t>CORTA HIERRO HEXAGONAL DE 30 CMS. /GHERARDI //</t>
  </si>
  <si>
    <t>CORTA HIERRO HEXAGONAL DE 35 CMS. /GHERARDI //</t>
  </si>
  <si>
    <t>CERROJO 400 LLAVE CRUZ CROMO /PRIVE //</t>
  </si>
  <si>
    <t>CANDADO NUMERICO Nº40 /DIPAFER (CANDADOS) /</t>
  </si>
  <si>
    <t>CORTA HIERRO HEXAGONAL DE 40 CMS. /GHERARDI //</t>
  </si>
  <si>
    <t>CUCHARA ALBAÑIL FORJADA DE 5 1/2 " /GHERARDI //</t>
  </si>
  <si>
    <t>CUCHARA ALBAÑIL FORJADA DE 6" /GHERARDI //</t>
  </si>
  <si>
    <t>CUCHARA ALBAÑIL FORJADA DE 7" /GHERARDI //</t>
  </si>
  <si>
    <t>CUCHARA ALBAÑIL FORJADA DE 7 M" /GHERARDI //</t>
  </si>
  <si>
    <t>CUCHARA ALBAÑIL FORJADA DE 8" /GHERARDI //</t>
  </si>
  <si>
    <t>CUCHARA ALBAÑIL FORJADA DE 8 M" /GHERARDI //</t>
  </si>
  <si>
    <t>CLAVOS ACERO CAB.REDONDA CCR 19 X 200 /FISCHER /</t>
  </si>
  <si>
    <t>HOJAS DE SIERRA P/CALAR MULTI 14 CA214 /SIN-PAR ///</t>
  </si>
  <si>
    <t>HOJAS DE SIERRA P/CALAR MULTI 18 CA218 /SIN-PAR ///</t>
  </si>
  <si>
    <t>HOJAS DE SIERRA P/CALAR METAL 24 CA224 /SIN-PAR ///</t>
  </si>
  <si>
    <t>HOJAS DE SIERRA P/CALAR METAL 32 CA232 /SIN-PAR ///</t>
  </si>
  <si>
    <t>CLAVOS ACERO CAB.REDONDA CCR 24 X 200 /FISCHER /</t>
  </si>
  <si>
    <t>CLAVOS ACERO CAB.REDONDA CCR 30 X 200 /FISCHER /</t>
  </si>
  <si>
    <t>HOJAS DE SIERRA P/CALAR MADERA 6 CA36F /SIN-PAR ///</t>
  </si>
  <si>
    <t>HOJAS DE SIERRA P/CALAR MADERA 8 CA38 /SIN-PAR ///</t>
  </si>
  <si>
    <t>HOJAS DE SIERRA P/CALAR MULT 10/14 CA41014 /SIN-PAR ///</t>
  </si>
  <si>
    <t>HOJAS DE SIERRA P/CALAR MULTI 18 CA418 /SIN-PAR ///</t>
  </si>
  <si>
    <t>HOJAS DE SIERRA P/CALAR METAL 24 CA424 /SIN-PAR ///</t>
  </si>
  <si>
    <t>HOJAS DE SIERRA P/CALAR MADERA 6 CA46 /SIN-PAR ///</t>
  </si>
  <si>
    <t>HOJAS DE SIERRA P/CALAR MADERA 10 CA310F /SIN-PAR ///</t>
  </si>
  <si>
    <t>CABO P/AZADA DE 1,05 MTS X 12 /CABOS GUATAMBÉ /</t>
  </si>
  <si>
    <t>CALEFON INOX 20LT RESIST. Y GRIFO DE BCE. D20 /DILUVIO /</t>
  </si>
  <si>
    <t>ESCOBILLON PARA BARRENDERO DOBLE /CALABRO //</t>
  </si>
  <si>
    <t>ESCOBILLON PARA BARRENDERO 30X10CM /CALABRO //</t>
  </si>
  <si>
    <t>CONCERTINA CRUZADO 30CM 8M 54/55 3V /UNO //</t>
  </si>
  <si>
    <t>CABO PARA ESCOBILLON BARRENDERO 1.5MT /CALABRO //</t>
  </si>
  <si>
    <t>CANDADO ACERO D.PALETA 40 /ROA //</t>
  </si>
  <si>
    <t>CANDADO ACERO D.PALETA 50 /ROA //</t>
  </si>
  <si>
    <t>CANDADO BRONCE D/TRABA 30MM /PRIVE //</t>
  </si>
  <si>
    <t>CANDADO BRONCE D/TRABA 40MM. /PRIVE //</t>
  </si>
  <si>
    <t>CANDADO BRONCE D/TRABA 50MM. /PRIVE //</t>
  </si>
  <si>
    <t>CINTA DUCT TAPE MAKAO AMARILLA 9 MTS /MAKAO</t>
  </si>
  <si>
    <t>CINTA DUCTAC 9 MTS. AMARILLA /TACSA //</t>
  </si>
  <si>
    <t>CINTA DUCT TAPE MAKAO AZUL 9 MTS /MAKAO</t>
  </si>
  <si>
    <t>CINTA DUCTAC 9 MTS. AZUL /TACSA //</t>
  </si>
  <si>
    <t>CINTA DUCT TAPE MAKAO BLANCA 9 MTS /MAKAO</t>
  </si>
  <si>
    <t>CINTA DUCTAC 9 MTS. BLANCA /TACSA //</t>
  </si>
  <si>
    <t>CINTA DUCT TAPE MAKAO GRIS 9 MTS /MAKAO</t>
  </si>
  <si>
    <t>CINTA DUCTAC 9 MTS. GRIS /TACSA //</t>
  </si>
  <si>
    <t>CINTA DUCT TAPE MAKAO NEGRA 9 MTS /MAKAO</t>
  </si>
  <si>
    <t>CINTA DUCTAC 9 MTS. NEGRO /TACSA //</t>
  </si>
  <si>
    <t>CINTA DUCT TAPE MAKAO ROJA 9 MTS /MAKAO</t>
  </si>
  <si>
    <t>CINTA DUCTAC 9 MTS. ROJA /TACSA //</t>
  </si>
  <si>
    <t>CINTA DUCTAC 9 MTS. VERDE /TACSA //</t>
  </si>
  <si>
    <t>CINTA DUCTAC 9 MTS. VIOLETA /TACSA //</t>
  </si>
  <si>
    <t>CANILLA METALICA 1/2”ESFERICA /DUKE //</t>
  </si>
  <si>
    <t>CANILLA METALICA 1”ESFERICA JJH Y657YTGJ T6T5BN 57THU76KJNKJUY9UIKO87 978IO9I0ÑO'O /DUKE //</t>
  </si>
  <si>
    <t>CANILLA METALICA 3/4” ESFERICA /DUKE //</t>
  </si>
  <si>
    <t>CINTA EMBALAR MARRON 48MMX40MT /TACSA //</t>
  </si>
  <si>
    <t>CABO ESCOBILLON MADERA PINO ROSCADO /CABOS GUATAMBÉ /</t>
  </si>
  <si>
    <t>CALEFON INOX. MAX RESIST. Y GRIFO DE NYLON. C/CABLE /DILUVIO /</t>
  </si>
  <si>
    <t>CANILLA METALICA 1/2”ESFERICA /BRILAQUA 2266//</t>
  </si>
  <si>
    <t>CANILLA METALICA 3/4” ESFERICA /BRILAQUA ///</t>
  </si>
  <si>
    <t>BOLSA PARA CORRALON (10) /COBERTORE //</t>
  </si>
  <si>
    <t>CANILLA PLASTICA 1/2 /DUKE //</t>
  </si>
  <si>
    <t>CANILLA PLASTICA 3/4 /DUKE //</t>
  </si>
  <si>
    <t>CADENA PATENTE ZINCADA Nº 70 X KG /ONETO //</t>
  </si>
  <si>
    <t>CADENA PATENTE ZINCADA Nº 80 X KG /ONETO //</t>
  </si>
  <si>
    <t>CINTA PASACABLE PLASTICO 20 MTS. 4 MM. /VIYILANT //</t>
  </si>
  <si>
    <t>CINTA PASACABLE PLASTICO 7 MTS. 4 MM. /VIYILANT //</t>
  </si>
  <si>
    <t>CALEFON PVC 20 LT.RESIST. DE BCE /DILUVIO /</t>
  </si>
  <si>
    <t>CINTA REFRIGERACION C/ADH BLANCA 20M /TACSA //</t>
  </si>
  <si>
    <t>CINTA REFRIGERACION S/ADH BLANCA 20M /TACSA //</t>
  </si>
  <si>
    <t>CONCERTINA SIMPLE 15 5M 49/50 /UNO //</t>
  </si>
  <si>
    <t>CONCERTINA SIMPLE 30CM 10M 40/41 /UNO //</t>
  </si>
  <si>
    <t>CONCERTINA SIMPLE 45 8M 33/34 /UNO //</t>
  </si>
  <si>
    <t>CONCERTINA SIMPLE 70 15M 33/34 /UNO //</t>
  </si>
  <si>
    <t>CASCO AMARILLO /SAYLENS . ///</t>
  </si>
  <si>
    <t>CASCO BLANCO /SAYLENS . ///</t>
  </si>
  <si>
    <t>CONTRATUERCA PARA AMOLADORA /LIN /</t>
  </si>
  <si>
    <t>DISCO FLAP 115 G.120 /NORTON ///</t>
  </si>
  <si>
    <t>DISCO FLAP 115 G.040 /NORTON ///</t>
  </si>
  <si>
    <t>DISCO FLAP 115 G.060 /NORTON ///</t>
  </si>
  <si>
    <t>DISCO FLAP 115 G.080 /NORTON ///</t>
  </si>
  <si>
    <t>ESCARDILLO DOBLE S/CABO PALA /P Nº 2 /FERCAS. /</t>
  </si>
  <si>
    <t>ABRAZADERA STD. 12MM 16-27 MM /PERFECTO. //</t>
  </si>
  <si>
    <t>FORMON MANGO MADERA 1/2 /TRAMONTINA //</t>
  </si>
  <si>
    <t>FORMON MANGO MADERA 1/4 /TRAMONTINA //</t>
  </si>
  <si>
    <t>FORMON MANGO MADERA 1 /TRAMONTINA //</t>
  </si>
  <si>
    <t>FORMON MANGO MADERA 3/4 /TRAMONTINA //</t>
  </si>
  <si>
    <t>FORMON MANGO MADERA 3/8 /TRAMONTINA //</t>
  </si>
  <si>
    <t>FORMON MANGO MADERA 7/8 /TRAMONTINA //</t>
  </si>
  <si>
    <t>FRATACHO DE ALGARROBO DE 12 X 20 CMS. /CABOS GUATAMBÉ /</t>
  </si>
  <si>
    <t>FRATACHO DE ALGARROBO DE 12 X 25 CMS. /CABOS GUATAMBÉ /</t>
  </si>
  <si>
    <t>FRATACHO DE ALGARROBO DE 12 X 30 CMS. /CABOS GUATAMBÉ /</t>
  </si>
  <si>
    <t>FRATACHO DE ALGARROBO DE 12 X 35 CMS. /CABOS GUATAMBÉ /</t>
  </si>
  <si>
    <t>FRATACHO DE ALGARROBO DE 12 X 40 CMS. /CABOS GUATAMBÉ /</t>
  </si>
  <si>
    <t>FRATACHO CARB.SILICIO 20 CMS.FINO. /MAYEROT /</t>
  </si>
  <si>
    <t>FRATACHO CARB.SILICIO 20 CMS.GRUESO. /MAYEROT /</t>
  </si>
  <si>
    <t>FRATACHO CARB.SILICIO 20 CMS.MEDIANO. /MAYEROT /</t>
  </si>
  <si>
    <t>FLEXIBLE COBRE 1/2 X 20 CMS. /DUKE //</t>
  </si>
  <si>
    <t>FLEXIBLE COBRE 1/2 X 25 CMS. /DUKE //</t>
  </si>
  <si>
    <t>FLEXIBLE COBRE 1/2 X 30 CMS. /DUKE //</t>
  </si>
  <si>
    <t>FLEXIBLE COBRE 1/2 X 40 CMS. /DUKE //</t>
  </si>
  <si>
    <t>FLEXIBLE COBRE 1/2 X 50 CMS. /DUKE //</t>
  </si>
  <si>
    <t>FLEXIBLE COBRE 3/4 X 20 CMS. /DUKE //</t>
  </si>
  <si>
    <t>FLEXIBLE COBRE 3/4 X 30 CMS. /DUKE //</t>
  </si>
  <si>
    <t>FLEXIBLE COBRE 3/4 X 40 CMS. /DUKE //</t>
  </si>
  <si>
    <t>FLEXIBLE COBRE 3/4 X 50 CMS. /DUKE //</t>
  </si>
  <si>
    <t>FICHA HEMBRA 10 A NVA /DILUVIO //</t>
  </si>
  <si>
    <t>TARUGO- UX - 6 C/ARAND(100) /FISCHER. 62756//</t>
  </si>
  <si>
    <t>TARUGO- UX - 8 C/ARAND (50) /FISCHER. 600194//</t>
  </si>
  <si>
    <t>FICHA MACHO 10 A NVA. /DILUVIO //</t>
  </si>
  <si>
    <t>FICHA MACHO TRES PATAS 10 A TIERRA /DILUVIO //</t>
  </si>
  <si>
    <t>FRATACHO DE PINO DE 12 X 20 CMS. /CABOS GUATAMBÉ /</t>
  </si>
  <si>
    <t>FLEXIBLE PLASTICO 1/2 " X 20 CMS. /DUKE //</t>
  </si>
  <si>
    <t>FRATACHO DE PINO DE 12 X 25 CMS. /CABOS GUATAMBÉ /</t>
  </si>
  <si>
    <t>FRATACHO DE PINO DE 12 X 30 CMS. /CABOS GUATAMBÉ /</t>
  </si>
  <si>
    <t>FLEXIBLE PLASTICO 1/2 " X 30 CMS. /DUKE //</t>
  </si>
  <si>
    <t>FRATACHO DE PINO DE 12 X 35 CMS. /CABOS GUATAMBÉ /</t>
  </si>
  <si>
    <t>FLEXIBLE PLASTICO 1/2 " X 40 CMS. /DUKE //</t>
  </si>
  <si>
    <t>FLEXIBLE PLASTICO 1/2 " X 50 CMS. /DUKE //</t>
  </si>
  <si>
    <t>BOQUILLA PARA TERMOFUSORA 20MM /GASSMAN /</t>
  </si>
  <si>
    <t>BOQUILLA PARA TERMOFUSORA 25MM /GASSMAN /</t>
  </si>
  <si>
    <t>BOQUILLA PARA TERMOFUSORA 32MM /GASSMAN /</t>
  </si>
  <si>
    <t>REMACHE P/PALA (70) /GHERARDI //</t>
  </si>
  <si>
    <t>GUANTES TERRYCLOTH 28 CM SIN MOTA /GUANTES TEJIDOS //</t>
  </si>
  <si>
    <t>GUANTES TERRYCLOTH 28 CM MOTEADO /GUANTES TEJIDOS //</t>
  </si>
  <si>
    <t>GUANTES DESCARNE AMARILLO PUÑO LGO CUERO /NACIONAL /</t>
  </si>
  <si>
    <t>GUANTES DESCARNE AMARILLO PUÑO CTO CUERO /NACIONAL /</t>
  </si>
  <si>
    <t>HOJA DE SIERRA ACERO CARBONO.DE 18 DTS (10) /SIN-PAR. ///</t>
  </si>
  <si>
    <t>HOJA DE SIERRA ACERO CARBONO.DE 24 DTS (10) /SIN-PAR. ///</t>
  </si>
  <si>
    <t>HOJA DE SIERRA ACERO CARBONO.DE 32 DTS (10) /SIN-PAR. ///</t>
  </si>
  <si>
    <t>HOJA DE SIERRA BIMETAL.DE 300 X 12.7 X 18 DTS /SIN-PAR //</t>
  </si>
  <si>
    <t>HOJA DE SIERRA BIMETAL.DE 300 X 12.7 X 24 DTS /SIN-PAR //</t>
  </si>
  <si>
    <t>HOJA DE SIERRA BIMETAL.DE 300 X 12.7 X 32 DTS /SIN-PAR //</t>
  </si>
  <si>
    <t>HOJA DE SIERRA JUNIOR (10) /SIN-PAR. ///</t>
  </si>
  <si>
    <t>HACHA TUMBA C/CABO 90CM 209 /TRAMONTINA 77320/544///</t>
  </si>
  <si>
    <t>HACHA TUMBA CON CABO DE 4 1/2 " /GHERARDI //</t>
  </si>
  <si>
    <t>BORDEADORA R-135 NUEVO MODELO /KENT //</t>
  </si>
  <si>
    <t>LAVATORIO P/BAÑO 36 X 26 S/SOPAPA /DUKE //</t>
  </si>
  <si>
    <t>LAPIZ CARPINTERO VERDE18 /COMET 917/18 H///</t>
  </si>
  <si>
    <t>LAPIZ CARPINTERO VERDE 24 /COMET 917/24 H///</t>
  </si>
  <si>
    <t>LAPIZ CARPINTERO ROJO 18 /COMET 917/18///</t>
  </si>
  <si>
    <t>LAPIZ CARPINTERO ROJO 24 /COMET 917/24///</t>
  </si>
  <si>
    <t>LLAVE AJUSTABLE 10 /BIASSONI 992852//</t>
  </si>
  <si>
    <t>LLAVE AJUSTABLE 6 /BIASSONI //</t>
  </si>
  <si>
    <t>LLAVE AJUSTABLE 8 /BIASSONI //</t>
  </si>
  <si>
    <t>LLAVE PARA AMOLADORA 4 « /LIN /</t>
  </si>
  <si>
    <t>LLAVE PARA AMOLADORA 7 « /LIN /</t>
  </si>
  <si>
    <t>LLAVE TRABA EJE AMOLADORA /LIN /</t>
  </si>
  <si>
    <t>LLANA PLASTICA SIMPLE /SAN JUANA 12X25//</t>
  </si>
  <si>
    <t>LLANA PLASTICA SIMPLE /SAN JUANA 12X30//</t>
  </si>
  <si>
    <t>LLAVE T CORTA DE 10MM. /WEMBLEY</t>
  </si>
  <si>
    <t>LLAVE T CORTA DE 11MM. /WEMBLEY</t>
  </si>
  <si>
    <t>LLAVE T CORTA DE 12MM. /WEMBLEY</t>
  </si>
  <si>
    <t>LLAVE T CORTA DE 13MM. /WEMBLEY</t>
  </si>
  <si>
    <t>LLAVE T CORTA DE 14MM. /WEMBLEY</t>
  </si>
  <si>
    <t>LLAVE T CORTA DE 15MM. /WEMBLEY</t>
  </si>
  <si>
    <t>LLAVE T CORTA DE 16MM. /PERROTA</t>
  </si>
  <si>
    <t>LLAVE T CORTA DE 19MM. /WEMBLEY</t>
  </si>
  <si>
    <t>LLAVE T CORTA DE 5MM. /PERROTA</t>
  </si>
  <si>
    <t>LLAVE T CORTA DE 6MM. /WEMBLEY</t>
  </si>
  <si>
    <t>LLAVE T CORTA DE 7MM. /WEMBLEY</t>
  </si>
  <si>
    <t>LLAVE T CORTA DE 8MM. /WEMBLEY</t>
  </si>
  <si>
    <t>LLAVE T CORTA DE 9MM. /WEMBLEY</t>
  </si>
  <si>
    <t>LLANA P/YESERO (FLEXIBLE) DE 12 X 25 CMS. /PINAS //</t>
  </si>
  <si>
    <t>LLANA P/YESERO (FLEXIBLE) DE 12 X 30 CMS. /PINAS //</t>
  </si>
  <si>
    <t>LAMINA P/MASILLAR DE 10 X 14 CM X 12 UN /PINAS /</t>
  </si>
  <si>
    <t>LAMINA P/MASILLAR DE 12 X 18 CM X 12 UN /PINAS /</t>
  </si>
  <si>
    <t>LAMINA P/MASILLAR DE 6 X 10 CM X 12 UN /PINAS /</t>
  </si>
  <si>
    <t>LAPIZ WIDIA /LIN. /</t>
  </si>
  <si>
    <t>LAPIZ WIDIA /NEIKE. //</t>
  </si>
  <si>
    <t>MACHETE 18" /BIASSONI //</t>
  </si>
  <si>
    <t>MACHETE 18" /GHERARDI //</t>
  </si>
  <si>
    <t>MACHETE 20” /BIASSONI //</t>
  </si>
  <si>
    <t>MACHETE 20" /GHERARDI //</t>
  </si>
  <si>
    <t>MACHETE 22” /BIASSONI //</t>
  </si>
  <si>
    <t>MACHETE 22" /GHERARDI //</t>
  </si>
  <si>
    <t>MARTILLO BOLITA DE 100 GRS. /BERCAR //</t>
  </si>
  <si>
    <t>MORSA DE BANCO FIJA Nº1 176 /BARBERO //</t>
  </si>
  <si>
    <t>MARTILLO BOLITA DE 200 GRS. /BERCAR //</t>
  </si>
  <si>
    <t>MORSA DE BANCO FIJA Nº2 108 /BARBERO //</t>
  </si>
  <si>
    <t>MARTILLO BOLITA DE 300 GRS. /BERCAR //</t>
  </si>
  <si>
    <t>MORSA DE BANCO FIJA Nº3 76 /BARBERO //</t>
  </si>
  <si>
    <t>MARTILLO BOLITA DE 400 GRS. /BERCAR //</t>
  </si>
  <si>
    <t>MORSA DE BANCO FIJA Nº4 68 /BARBERO //</t>
  </si>
  <si>
    <t>MORSA DE BANCO FIJA Nº5 56 /BARBERO //</t>
  </si>
  <si>
    <t>MARTILLO P/CARPINTERO DE 16 /BERCAR //</t>
  </si>
  <si>
    <t>MARTILLO P/CARPINTERO DE 18 /BERCAR //</t>
  </si>
  <si>
    <t>MARTILLO P/CARPINTERO DE 20 /BERCAR //</t>
  </si>
  <si>
    <t>MARTILLO P/CARPINTERO DE 22 /BERCAR //</t>
  </si>
  <si>
    <t>MARTILLO P/CARPINTERO DE 25 /BERCAR //</t>
  </si>
  <si>
    <t>MARTILLO P/CARPINTERO DE 28 /BERCAR //</t>
  </si>
  <si>
    <t>MARTILLO P/CARPINTERO DE 30 /BERCAR //</t>
  </si>
  <si>
    <t>METRO DOBLE X DOC. /RACORT /</t>
  </si>
  <si>
    <t>MARTILLO GALPONERO. /GHERARDI //</t>
  </si>
  <si>
    <t>MARTILLO GALPONERO /TRAMONTINA ///</t>
  </si>
  <si>
    <t>MASCARA SOLDAR INYECT. VISOR FIJO /SEGURITEX //</t>
  </si>
  <si>
    <t>MASCARA SOLDAR INYECT. VISOR MOVIL /SEGURITEX //</t>
  </si>
  <si>
    <t>MEZCLADOR PARA LIQUIDOS 50 MM X 400 MM /NEIKE. /</t>
  </si>
  <si>
    <t>MEZCLADOR PARA LIQUIDOS 65 MM X 600MM /NEIKE. /</t>
  </si>
  <si>
    <t>MEZCLADOR PARA LIQUIDOS 90 MM X 600MM /NEIKE. /</t>
  </si>
  <si>
    <t>MECHA P/MADERA CORTA 11/16" /BIASSONI /</t>
  </si>
  <si>
    <t>MECHA P/MADERA CORTA 5/8" /BIASSONI /</t>
  </si>
  <si>
    <t>MORSA DE MESA DE 70 MM. 00 /BARBERO //</t>
  </si>
  <si>
    <t>MECHA RADIAL P/METAL Nº1 /LIN /</t>
  </si>
  <si>
    <t>METRO SIMPLE X DOC. /RACORT /</t>
  </si>
  <si>
    <t>MAQUINA SALPICAR PLASTICA /NEIKE //</t>
  </si>
  <si>
    <t>MECHA DE WIDIA SERIE INTERMEDIA 10MM X 250 /NEIKE /</t>
  </si>
  <si>
    <t>MECHA DE WIDIA SERIE LARGA DE 10 MM X 400 /NEIKE /</t>
  </si>
  <si>
    <t>MECHA DE WIDIA DE 10 MM. /NEIKE /</t>
  </si>
  <si>
    <t>MECHA DE WIDIA SERIE INTERMEDIA 12MM X 250 /NEIKE /</t>
  </si>
  <si>
    <t>MECHA DE WIDIA SERIE LARGA DE 12 MM X 400 /NEIKE /</t>
  </si>
  <si>
    <t>MECHA DE WIDIA DE 12 MM. /NEIKE /</t>
  </si>
  <si>
    <t>MECHA DE WIDIA SERIE INTERMEDIA 14MM X 250 /NEIKE /</t>
  </si>
  <si>
    <t>MECHA DE WIDIA SERIE LARGA DE 14 MM X 400 /NEIKE /</t>
  </si>
  <si>
    <t>MECHA DE WIDIA DE 14 MM. /NEIKE /</t>
  </si>
  <si>
    <t>MECHA DE WIDIA DE 4 MM. /NEIKE /</t>
  </si>
  <si>
    <t>MECHA DE WIDIA DE 5 MM. /NEIKE /</t>
  </si>
  <si>
    <t>MECHA DE WIDIA SERIE INTERMEDIA 6MM X 250 /NEIKE /</t>
  </si>
  <si>
    <t>MECHA DE WIDIA SERIE LARGA DE 6 MM X 400 /NEIKE /</t>
  </si>
  <si>
    <t>MECHA DE WIDIA DE 6 MM. /NEIKE /</t>
  </si>
  <si>
    <t>MECHA DE WIDIA SERIE INTERMEDIA 8MM X 250 /NEIKE /</t>
  </si>
  <si>
    <t>MECHA DE WIDIA SERIE LARGA DE 8 MM X 400 /NEIKE /</t>
  </si>
  <si>
    <t>MECHA DE WIDIA DE 8 MM. /NEIKE /</t>
  </si>
  <si>
    <t>SOGA ELASTICA 5 MM X 150 MTS. /NAVEGANTE /</t>
  </si>
  <si>
    <t>SOGA ELASTICA 6 MM X 100 MTS. /NAVEGANTE /</t>
  </si>
  <si>
    <t>SOGA ELASTICA 8 MM X 100 MTS. /NAVEGANTE /</t>
  </si>
  <si>
    <t>PLOMADA P/ALBAÑIL DE 1000 GRS. /TOTH /</t>
  </si>
  <si>
    <t>PILETA 15 LTRS. S/SOPAPA /DUKE //</t>
  </si>
  <si>
    <t>PLOMADA P/ALBAÑIL DE 200 GRS. /TOTH /</t>
  </si>
  <si>
    <t>PUNTA P/ALBAÑIL HEXAGONAL DE 20 CMS. /GHERARDI //</t>
  </si>
  <si>
    <t>PILETA 24 LTRS. S/SOPAPA /DUKE //</t>
  </si>
  <si>
    <t>PUNTA P/ALBAÑIL HEXAGONAL DE 25 CMS. /GHERARDI //</t>
  </si>
  <si>
    <t>PLOMADA P/ALBAÑIL DE 300 GRS. /TOTH /</t>
  </si>
  <si>
    <t>PUNTA P/ALBAÑIL HEXAGONAL DE 30 CMS. /GHERARDI //</t>
  </si>
  <si>
    <t>PUNTA P/ALBAÑIL HEXAGONAL DE 35 CMS. /GHERARDI //</t>
  </si>
  <si>
    <t>PLOMADA P/ALBAÑIL DE 400 GRS. /TOTH /</t>
  </si>
  <si>
    <t>PUNTA P/ALBAÑIL HEXAGONAL DE 40 CMS. /GHERARDI //</t>
  </si>
  <si>
    <t>PLOMADA P/ALBAÑIL DE 500 GRS. /TOTH /</t>
  </si>
  <si>
    <t>PLOMADA P/ALBAÑIL DE 700 GRS. /TOTH /</t>
  </si>
  <si>
    <t>PICO SIN CABO 76MM /GHERARDI //</t>
  </si>
  <si>
    <t>PICO SIN CABO - 95MM /TRAMONTINA ///</t>
  </si>
  <si>
    <t>PALA ESTAMPADA ANCHA. /GHERARDI //</t>
  </si>
  <si>
    <t>PISTOLA DE AIRE C/ROCIADOR CON TANQUE /MICROGAS /</t>
  </si>
  <si>
    <t>PICO CON CABO -- 92MM /CASILDENSE. /</t>
  </si>
  <si>
    <t>PICO CON CABO 76MM /GHERARDI //</t>
  </si>
  <si>
    <t>PALA FORJ. DE CESPED. /GHERARDI //</t>
  </si>
  <si>
    <t>PALA ESTAMPADA CARBONERA. /GHERARDI //</t>
  </si>
  <si>
    <t>PALA FORJ. DE CORAZON. /GHERARDI //</t>
  </si>
  <si>
    <t>PANTALLA 1500 CAL. 10 KG. DIRECTA. /ALIGAS. /</t>
  </si>
  <si>
    <t>ESCUADRA P/ALBAÑIL ESTANDAR DE 30 CMS /NACIONAL //</t>
  </si>
  <si>
    <t>ESCUADRA P/ALBAÑIL ESTANDAR DE 40 CMS /NACIONAL //</t>
  </si>
  <si>
    <t>ESCUADRA P/ALBAÑIL ESTANDAR DE 50 CMS /NACIONAL //</t>
  </si>
  <si>
    <t>ESCUADRA P/ALBAÑIL ESTANDAR DE 60 CMS /NACIONAL //</t>
  </si>
  <si>
    <t>ESCUADRA P/ALBAÑIL ESTANDAR DE 70 CMS /NACIONAL //</t>
  </si>
  <si>
    <t>PINZA PICOLORO FORJ.DOBLE CREMALLERA 250MM /BREMEN ///</t>
  </si>
  <si>
    <t>PINZA PICO LORO 23 CM /GHERARDI //</t>
  </si>
  <si>
    <t>PEINE P/MAQUINA SALPICAR /F - H /</t>
  </si>
  <si>
    <t>PALA ESTAMPADA PUNTA. /GHERARDI //</t>
  </si>
  <si>
    <t>PALA FORJ.POCERO 40CM ESCOCESA. /GHERARDI //</t>
  </si>
  <si>
    <t>PINZA UNIVERSAL HAUS 7 /BREMEN /</t>
  </si>
  <si>
    <t>PINZA UNIVERSAL HAUS 8 /BREMEN /</t>
  </si>
  <si>
    <t>ROLDANA P/ALBAÑIL DE 12 CMS. /TOTH /</t>
  </si>
  <si>
    <t>ROLDANA P/ALBAÑIL DE 14 CMS. /TOTH /</t>
  </si>
  <si>
    <t>ROLDANA P/ALBAÑIL DE 16 CMS. /TOTH /</t>
  </si>
  <si>
    <t>ROLDANA P/ALBAÑIL DE 18 CMS. /TOTH /</t>
  </si>
  <si>
    <t>ROLDANA P/ALBAÑIL DE 20 CMS. /TOTH /</t>
  </si>
  <si>
    <t>REMACHES DE 3.5 X 10 (1000) /POP-ARGENRAP //</t>
  </si>
  <si>
    <t>REMACHES DE 3.5 X 12 (1000) /POP-ARGENRAP //</t>
  </si>
  <si>
    <t>REMACHES DE 3.5 X 14 (1000) /POP-ARGENRAP //</t>
  </si>
  <si>
    <t>REMACHES DE 3.5 X 16 (1000) /POP-ARGENRAP //</t>
  </si>
  <si>
    <t>REMACHES DE 3.5 X 19 (1000) /POP-ARGENRAP //</t>
  </si>
  <si>
    <t>REMACHES DE 3.5 X 25 (1000) /POP-ARGENRAP //</t>
  </si>
  <si>
    <t>REMACHES DE 3.5 X 6 (1000) /POP-ARGENRAP //</t>
  </si>
  <si>
    <t>REMACHES DE 3.5 X 8 (1000) /POP-ARGENRAP //</t>
  </si>
  <si>
    <t>REMACHES DE 4.0 X 10 (1000) /POP-ARGENRAP //</t>
  </si>
  <si>
    <t>REMACHES DE 4.0 X 12 (1000) /POP-ARGENRAP //</t>
  </si>
  <si>
    <t>REMACHES DE 4.0 X 14 (1000) /POP-ARGENRAP //</t>
  </si>
  <si>
    <t>REMACHES DE 4.0 X 16 (1000) /POP-ARGENRAP //</t>
  </si>
  <si>
    <t>REMACHES DE 4.0 X 20 (1000) /POP-ARGENRAP //</t>
  </si>
  <si>
    <t>REMACHES DE 4.0 X 25 (500) /POP-ARGENRAP //</t>
  </si>
  <si>
    <t>REMACHES DE 4.0 X 8 (1000) /POP-ARGENRAP //</t>
  </si>
  <si>
    <t>REMACHES DE 5.0 X 10 (500) /POP-ARGENRAP //</t>
  </si>
  <si>
    <t>REMACHES DE 5.0 X 12 (500) /POP-ARGENRAP //</t>
  </si>
  <si>
    <t>REMACHES DE 5.0 X 14 (500) /POP-ARGENRAP //</t>
  </si>
  <si>
    <t>REMACHES DE 5.0 X 16 (500) /POP-ARGENRAP //</t>
  </si>
  <si>
    <t>REMACHES DE 5.0 X 20 (500) /POP-ARGENRAP //</t>
  </si>
  <si>
    <t>REMACHES DE 5.0 X 25 (500) /POP-ARGENRAP //</t>
  </si>
  <si>
    <t>REMACHES DE 5.0 X 28 (500) /POP-ARGENRAP //</t>
  </si>
  <si>
    <t>REMACHES DE 5.0 X 30 (500) /POP-ARGENRAP //</t>
  </si>
  <si>
    <t>REMACHES DE 5.0 X 8 (500) /POP-ARGENRAP //</t>
  </si>
  <si>
    <t>REMACHES DE 6.0 X 10 (400) /POP-ARGENRAP //</t>
  </si>
  <si>
    <t>REMACHES DE 6.0 X 12 (400) /POP-ARGENRAP //</t>
  </si>
  <si>
    <t>REMACHES DE 6.0 X 14 (400) /POP-ARGENRAP //</t>
  </si>
  <si>
    <t>REMACHES DE 6.0 X 16 (400) /POP-ARGENRAP //</t>
  </si>
  <si>
    <t>REMACHES DE 6.0 X 20 (400) /POP-ARGENRAP //</t>
  </si>
  <si>
    <t>REMACHES DE 6.0 X 25 (200) /POP-ARGENRAP //</t>
  </si>
  <si>
    <t>REMACHES DE 6.0 X 30 (200) /POP-ARGENRAP //</t>
  </si>
  <si>
    <t>REGLA DE ALUMINIO 3 METROS 2"X1" REFORZADA /Q-ALQUIERA /</t>
  </si>
  <si>
    <t>RUEDA P/CORTADORA DE CESPED 110 MM /EL PARQUE /</t>
  </si>
  <si>
    <t>RUEDA P/CORTADORA DE CESPED 135 MM /EL PARQUE /</t>
  </si>
  <si>
    <t>RUEDA P/CORTADORA DE CESPED 160 MM /EL PARQUE /</t>
  </si>
  <si>
    <t>RUEDA P/CORTADORA DE CESPED 180 MM /EL PARQUE /</t>
  </si>
  <si>
    <t>RUEDA DE GOMA P/ CARRETILLA /MECANOBRA //</t>
  </si>
  <si>
    <t>RUEDAS PLASTICO 360X60 ENTERA CARRETILLAS /HERNANPLAS /</t>
  </si>
  <si>
    <t>RUEDA DE GOMA P/ HORMIGONERA /MECANOBRA //</t>
  </si>
  <si>
    <t>RUEDAS PLASTICA 360X60 ENTERA HORMIGONERA /HERNANPLAS /</t>
  </si>
  <si>
    <t>REGLA DE METAL DE 100 CMS. /IMPORTADO ///</t>
  </si>
  <si>
    <t>REGLA DE METAL DE 30 CMS. /IMPORTADO ///</t>
  </si>
  <si>
    <t>REGLA DE METAL DE 50 CMS. /IMPORTADO ///</t>
  </si>
  <si>
    <t>REGLA DE METAL DE 60 CMS. /IMPORTADO ///</t>
  </si>
  <si>
    <t>ROCIADOR PLASTICO 4 FUNCIONES /DUKE //</t>
  </si>
  <si>
    <t>SIERRA COPA BIMETALICA DE 102 MM. /SIN-PAR ///</t>
  </si>
  <si>
    <t>SIERRA COPA BIMETALICA DE 105 MM. /SIN-PAR ///</t>
  </si>
  <si>
    <t>SIERRA COPA BIMETALICA DE 108 MM. /SIN-PAR ///</t>
  </si>
  <si>
    <t>SIERRA COPA BIMETALICA DE 111 MM. /SIN-PAR ///</t>
  </si>
  <si>
    <t>SIERRA COPA BIMETALICA DE 114 MM. /SIN-PAR ///</t>
  </si>
  <si>
    <t>SIERRA COPA BIMETALICA DE 121 MM. /SIN-PAR ///</t>
  </si>
  <si>
    <t>SIERRA COPA BIMETALICA DE 127 MM. /SIN-PAR ///</t>
  </si>
  <si>
    <t>SIERRA COPA BIMETALICA DE 140 MM. /SIN-PAR ///</t>
  </si>
  <si>
    <t>SIERRA COPA BIMETALICA DE 14 MM. /SIN-PAR ///</t>
  </si>
  <si>
    <t>SIERRA COPA BIMETALICA DE 152 MM. /SIN-PAR ///</t>
  </si>
  <si>
    <t>SIERRA COPA BIMETALICA DE 16 MM. /SIN-PAR ///</t>
  </si>
  <si>
    <t>SIERRA COPA BIMETALICA DE 17 MM. /SIN-PAR ///</t>
  </si>
  <si>
    <t>SIERRA COPA BIMETALICA DE 19 MM. /SIN-PAR ///</t>
  </si>
  <si>
    <t>SIERRA COPA BIMETALICA DE 20 MM. /SIN-PAR ///</t>
  </si>
  <si>
    <t>SIERRA COPA BIMETALICA DE 21 MM. /SIN-PAR ///</t>
  </si>
  <si>
    <t>SIERRA COPA BIMETALICA DE 22 MM. /SIN-PAR ///</t>
  </si>
  <si>
    <t>SIERRA COPA BIMETALICA DE 24 MM. /SIN-PAR ///</t>
  </si>
  <si>
    <t>SIERRA COPA BIMETALICA DE 25 MM. /SIN-PAR ///</t>
  </si>
  <si>
    <t>SIERRA COPA BIMETALICA DE 27 MM. /SIN-PAR ///</t>
  </si>
  <si>
    <t>SIERRA COPA BIMETALICA DE 29 MM. /SIN-PAR ///</t>
  </si>
  <si>
    <t>SIERRA COPA BIMETALICA DE 30 MM. /SIN-PAR ///</t>
  </si>
  <si>
    <t>SIERRA COPA BIMETALICA DE 32 MM. /SIN-PAR ///</t>
  </si>
  <si>
    <t>SIERRA COPA BIMETALICA DE 33 MM. /SIN-PAR ///</t>
  </si>
  <si>
    <t>SIERRA COPA BIMETALICA DE 35 MM. /SIN-PAR ///</t>
  </si>
  <si>
    <t>SIERRA COPA BIMETALICA DE 37 MM. /SIN-PAR ///</t>
  </si>
  <si>
    <t>SIERRA COPA BIMETALICA DE 38 MM. /SIN-PAR ///</t>
  </si>
  <si>
    <t>SIERRA COPA BIMETALICA DE 40 MM. /SIN-PAR ///</t>
  </si>
  <si>
    <t>SIERRA COPA BIMETALICA DE 41 MM. /SIN-PAR ///</t>
  </si>
  <si>
    <t>SIERRA COPA BIMETALICA DE 43 MM. /SIN-PAR ///</t>
  </si>
  <si>
    <t>SIERRA COPA BIMETALICA DE 44 MM. /SIN-PAR ///</t>
  </si>
  <si>
    <t>SIERRA COPA BIMETALICA DE 46 MM. /SIN-PAR ///</t>
  </si>
  <si>
    <t>SIERRA COPA BIMETALICA DE 48 MM. /SIN-PAR ///</t>
  </si>
  <si>
    <t>SIERRA COPA BIMETALICA DE 51 MM. /SIN-PAR ///</t>
  </si>
  <si>
    <t>SIERRA COPA BIMETALICA DE 52 MM. /SIN-PAR ///</t>
  </si>
  <si>
    <t>SIERRA COPA BIMETALICA DE 54 MM. /SIN-PAR ///</t>
  </si>
  <si>
    <t>SIERRA COPA BIMETALICA DE 57 MM. /SIN-PAR ///</t>
  </si>
  <si>
    <t>SIERRA COPA BIMETALICA DE 59 MM. /SIN-PAR ///</t>
  </si>
  <si>
    <t>SIERRA COPA BIMETALICA DE 60 MM. /SIN-PAR ///</t>
  </si>
  <si>
    <t>SIERRA COPA BIMETALICA DE 64 MM. /SIN-PAR ///</t>
  </si>
  <si>
    <t>SIERRA COPA BIMETALICA DE 65 MM. /SIN-PAR ///</t>
  </si>
  <si>
    <t>SIERRA COPA BIMETALICA DE 67 MM. /SIN-PAR ///</t>
  </si>
  <si>
    <t>SIERRA COPA BIMETALICA DE 70 MM. /SIN-PAR ///</t>
  </si>
  <si>
    <t>SIERRA COPA BIMETALICA DE 73 MM. /SIN-PAR ///</t>
  </si>
  <si>
    <t>SIERRA COPA BIMETALICA DE 76 MM. /SIN-PAR ///</t>
  </si>
  <si>
    <t>SIERRA COPA BIMETALICA DE 79 MM. /SIN-PAR ///</t>
  </si>
  <si>
    <t>SIERRA COPA BIMETALICA DE 83 MM. /SIN-PAR ///</t>
  </si>
  <si>
    <t>SIERRA COPA BIMETALICA DE 86 MM. /SIN-PAR ///</t>
  </si>
  <si>
    <t>SIERRA COPA BIMETALICA DE 89 MM. /SIN-PAR ///</t>
  </si>
  <si>
    <t>SIERRA COPA BIMETALICA DE 92 MM. /SIN-PAR ///</t>
  </si>
  <si>
    <t>SIERRA COPA BIMETALICA DE 95 MM. /SIN-PAR ///</t>
  </si>
  <si>
    <t>SIERRA COPA BIMETALICA DE 98 MM. /SIN-PAR ///</t>
  </si>
  <si>
    <t>SOLDADOR ELECTRICO DE 60 W. /SANTORO //</t>
  </si>
  <si>
    <t>SOLDADOR ELECTRICO DE 75 W. /SANTORO //</t>
  </si>
  <si>
    <t>CLAVO P.PARIS 1. 1/2"(16) /SIPAR ACEROS ///</t>
  </si>
  <si>
    <t>CLAVO CABEZA PERDIDA 12/40 /SIPAR ACEROS ///</t>
  </si>
  <si>
    <t>CLAVO P.PARIS 2. 1/2"(16) /SIPAR ACEROS ///</t>
  </si>
  <si>
    <t>CLAVO P.PARIS 3. 1/2"(16) /SIPAR ACEROS ///</t>
  </si>
  <si>
    <t>CLAVO P.PARIS 4"(16) /SIPAR ACEROS ///</t>
  </si>
  <si>
    <t>CLAVO P.PARIS 5"(16) /SIPAR ACEROS ///</t>
  </si>
  <si>
    <t>CLAVO P.PARIS 6"(16) /SIPAR ACEROS ///</t>
  </si>
  <si>
    <t>CLAVO P.PARIS 7"(16) /SIPAR ACEROS ///</t>
  </si>
  <si>
    <t>CLAVO P.PARIS 8"(16) /SIPAR ACEROS ///</t>
  </si>
  <si>
    <t>SELLADOR ROSCA 25 GRS. /DUKE //</t>
  </si>
  <si>
    <t>SOPLETE TECHISTA C/MANGUERA DE 1/2 /MYG /</t>
  </si>
  <si>
    <t>TEFLON 1/2 X 10 M /TACSA /</t>
  </si>
  <si>
    <t>TEFLON 1/2 X 20 M /TACSA /</t>
  </si>
  <si>
    <t>TEFLON 3/4 X 10 M /TACSA /</t>
  </si>
  <si>
    <t>TEFLON 3/4 X 20 M /TACSA /</t>
  </si>
  <si>
    <t>TENSORES DE 60 MM. X DOC. /TOTH /</t>
  </si>
  <si>
    <t>TENSORES DE 70 MM. X DOC. /TOTH /</t>
  </si>
  <si>
    <t>TENSORES DE 80 MM. X DOC. /TOTH /</t>
  </si>
  <si>
    <t>TANZA P/ ALBAÑIL 0.80 /GRILLON //</t>
  </si>
  <si>
    <t>TANZA P/ ALBAÑIL 1.00 /GRILLON //</t>
  </si>
  <si>
    <t>TENAZA- P/ARMA. DE 12" C/ENTERO. /GHERARDI //</t>
  </si>
  <si>
    <t>TENAZA- P/ARMA. DE 12" /GHERARDI //</t>
  </si>
  <si>
    <t>TENAZA- P/CARPINTERO DE 6" /GHERARDI //</t>
  </si>
  <si>
    <t>TENAZA- P/CARPINTERO DE 7" /GHERARDI //</t>
  </si>
  <si>
    <t>TENAZA- P/CARPINTERO DE 8" /GHERARDI //</t>
  </si>
  <si>
    <t>TEJIDOS- TORNIQUETE Nº5 /TRES ARROYOS //</t>
  </si>
  <si>
    <t>TIJERA P/CHAPISTA DERECHA /BIASSONI /</t>
  </si>
  <si>
    <t>TIJERA P/CHAPISTA IZQUIERDA /BIASSONI /</t>
  </si>
  <si>
    <t>TIJERA P/CHAPISTA RECTA /BIASSONI //</t>
  </si>
  <si>
    <t>TERRAJA PARA PVC 1/2 3/4 Y 1 /ALIGAS /</t>
  </si>
  <si>
    <t>TERMOFUSORA DIGITAL 800WATTC/BOQ Y VALIJA /GASSMAN /</t>
  </si>
  <si>
    <t>TENDEDERO DE PIE 9 VARILLAS SIN ALAS /EXTENDER MP-3537/</t>
  </si>
  <si>
    <t>TERRAJA P/CAÑO GALVANIZADO N. 4 /SANOGASS /</t>
  </si>
  <si>
    <t>TEJIDOS- TORNIQUETE Nº7 /TRES ARROYOS //</t>
  </si>
  <si>
    <t>TRAMPA JAULA LAUCHA /MATARAT //</t>
  </si>
  <si>
    <t>TRAMPA JAULA RATA /MATARAT //</t>
  </si>
  <si>
    <t>POLEAS V SECCION A 100 MM. BUJE 16 1106 /TOTH //</t>
  </si>
  <si>
    <t>POLEAS V SECCION A 100 MM. BUJE 19 1109 /TOTH //</t>
  </si>
  <si>
    <t>POLEAS V SECCION A 50 MM. BUJE 16 156 /TOTH //</t>
  </si>
  <si>
    <t>POLEAS V SECCION A 50 MM. BUJE 19 159 /TOTH //</t>
  </si>
  <si>
    <t>POLEAS V SECCION A 60 MM. BUJE 16 166 /TOTH //</t>
  </si>
  <si>
    <t>POLEAS V SECCION A 60 MM. BUJE 19 169 /TOTH //</t>
  </si>
  <si>
    <t>POLEAS V SECCION A 70 MM. BUJE 16 176 /TOTH //</t>
  </si>
  <si>
    <t>POLEAS V SECCION A 70 MM. BUJE 19 179 /TOTH //</t>
  </si>
  <si>
    <t>POLEAS V SECCION A 80 MM. BUJE 16 186 /TOTH //</t>
  </si>
  <si>
    <t>POLEAS V SECCION A 80 MM. BUJE 19 189 /TOTH //</t>
  </si>
  <si>
    <t>POLEAS V SECCION A 90 MM. BUJE 16 196 /TOTH //</t>
  </si>
  <si>
    <t>POLEAS V SECCION A 90 MM. BUJE 19 199 /TOTH //</t>
  </si>
  <si>
    <t>TANZA P/ PESCA 0.30MM /GRILLON //</t>
  </si>
  <si>
    <t>TANZA P/ PESCA 0.40MM /GRILLON //</t>
  </si>
  <si>
    <t>TANZA P/ PESCA 0.50MM /GRILLON //</t>
  </si>
  <si>
    <t>TANZA P/ PESCA 0.60MM /GRILLON //</t>
  </si>
  <si>
    <t>TENDEDERO DE PIE 7 VARILLAS SIN ALAS /EXTENDER MP-3535/</t>
  </si>
  <si>
    <t>TARUGO- SX 4 (200) /FISCHER. /</t>
  </si>
  <si>
    <t>TARUGO- SX 6 (100) /FISCHER. /</t>
  </si>
  <si>
    <t>TARUGO- SX 8 (100) /FISCHER. /</t>
  </si>
  <si>
    <t>ESTAÑO ALAMBRE AL 33 % EN DISPLAY (10) DE BAJA /T-V //</t>
  </si>
  <si>
    <t>ESTAÑO ALAMBRE AL 40 % EN DISPLAY (10) /T-V //</t>
  </si>
  <si>
    <t>ESTAÑO ALAMBRE AL 50 % EN DISPLAY (10) /T-V //</t>
  </si>
  <si>
    <t>ESTAÑO ALAMBRE AL 60 % EN DISPLAY (10) /T-V //</t>
  </si>
  <si>
    <t>ESTAÑO EN VARILLA AL 33 % 7 X KG. /T-V ///</t>
  </si>
  <si>
    <t>ESTAÑO EN VARILLA AL 50 % 8 X KG. /T-V //</t>
  </si>
  <si>
    <t>ESTAÑO ELECTRONICA 1 MM 33 % BOBINA 1/4 KG /T-V //</t>
  </si>
  <si>
    <t>ESTAÑO ELECTRONICA 1 MM 40 % BOBINA 1/4 KG /T-V //</t>
  </si>
  <si>
    <t>ESTAÑO ELECTRONICA 1 MM 50 % BOBINA 1/4 KG /T-V //</t>
  </si>
  <si>
    <t>ESTAÑO ELECTRONICA 1 MM 60 % BOBINA 1/4 KG /T-V //</t>
  </si>
  <si>
    <t>CLAVO P/HERRAR Nº2 41 MM. (250) /DERBY ///</t>
  </si>
  <si>
    <t>CLAVO P/HERRAR Nº4 47 MM. (250) /DERBY ///</t>
  </si>
  <si>
    <t>CLAVO P/HERRAR Nº5 51 MM. (250) /DERBY ///</t>
  </si>
  <si>
    <t>CLAVO P/HERRAR Nº6 54 MM. (250) /DERBY ///</t>
  </si>
  <si>
    <t>CLAVO P/HERRAR Nº7 57 MM. (250) /DERBY ///</t>
  </si>
  <si>
    <t>VALVULA ESFERICA-- 1/2" METALICA /IMPORTADO 1014//</t>
  </si>
  <si>
    <t>VALVULA ESFERICA-- 3/4" METALICA /IMPORTADO //</t>
  </si>
  <si>
    <t>VALVULA ESFERICA FUSION 20MM /DUKE //</t>
  </si>
  <si>
    <t>VALVULA ESFERICA FUSION 25MM (20) /DUKE //</t>
  </si>
  <si>
    <t>VALVULA ESFERICA- 1/2 METALICA /DUKE //</t>
  </si>
  <si>
    <t>VALVULA ESFERICA- 1 METALICA /DUKE //</t>
  </si>
  <si>
    <t>VALVULA ESFERICA- 3/4 METALICA /DUKE //</t>
  </si>
  <si>
    <t>VALVULA ESFERICA 1/2 PVC /DUKE //</t>
  </si>
  <si>
    <t>VALVULA ESFERICA 3/4 PVC /DUKE //</t>
  </si>
  <si>
    <t>VALVULA RETENCION 3/4 /DUKE //</t>
  </si>
  <si>
    <t>RUEDAS NEUMAT 400X95 100 KG CARR RAYADA NE /MECANOBRA //</t>
  </si>
  <si>
    <t>PILAS-BATERIA 9VOLT /FULLTOTAL</t>
  </si>
  <si>
    <t>BUSCAPOLO IMPORTADO /</t>
  </si>
  <si>
    <t>LINGA CADENA FORRADA NEGRA/AZUL CON CANDADO TL17736 /OMROM</t>
  </si>
  <si>
    <t>BOMBILLA IMPORTADA /</t>
  </si>
  <si>
    <t>BUSCAPOLO REVERSIBLE /</t>
  </si>
  <si>
    <t>CANDADO PINTADO ARO LARGO 50 MM A/L /MACAO</t>
  </si>
  <si>
    <t>CABLE ARMADO PLUS MACHO 3.5/P.M.3.5 /</t>
  </si>
  <si>
    <t>CABLE ARMADO AV 2RCA / 1 PLUS /</t>
  </si>
  <si>
    <t>CABLE ARMADO AV 2RCA / 2RCA /</t>
  </si>
  <si>
    <t>CABLE ARMADO 2PLUS 3.5 /2RCA /</t>
  </si>
  <si>
    <t>CANDADO BRONCEADO X SET BLISTER 12PZAS 20MM /IMPORTADO</t>
  </si>
  <si>
    <t>CANDADO BLINDADO 63MM /LIEBAO</t>
  </si>
  <si>
    <t>CEPILLO BRONCE CON MANGO /IMPORTADO</t>
  </si>
  <si>
    <t>CUTTER CON GUIA METALICA /IMPORTADO</t>
  </si>
  <si>
    <t>CALENTADOR SUMERJ. METAL /CALORITO</t>
  </si>
  <si>
    <t>CALENTADOR SUMEG. P.V.C /CALORITO</t>
  </si>
  <si>
    <t>CORTA VIDRIO AL ACEITE /IMPORTADO</t>
  </si>
  <si>
    <t>CHOCLA CON POLVO /IMPORTADO</t>
  </si>
  <si>
    <t>EXI040</t>
  </si>
  <si>
    <t>ESTAÑO EN DISPLAY X 10 UN. AL 40 % / EXIMETAL</t>
  </si>
  <si>
    <t>EXI050</t>
  </si>
  <si>
    <t>ESTAÑO EN DISPLAY X 10 UN. AL 50 % / EXIMETAL</t>
  </si>
  <si>
    <t>EXI060</t>
  </si>
  <si>
    <t>ESTAÑO EN DISPLAY X 10 UN. AL 60 % / EXIMETAL</t>
  </si>
  <si>
    <t>EXI233</t>
  </si>
  <si>
    <t>EXI250</t>
  </si>
  <si>
    <t>EXI440</t>
  </si>
  <si>
    <t>ESTAÑO 1.6 MM EN BOBINA X 1/4 KG. AL 40 % / EXIMETAL</t>
  </si>
  <si>
    <t>EXI460</t>
  </si>
  <si>
    <t>ESTAÑO 1.6 MM EN BOBINA X 1/4 KG. AL 60 % / EXIMETAL</t>
  </si>
  <si>
    <t>EXI540</t>
  </si>
  <si>
    <t>ESTAÑO 2,0 MM. EN BOBINA X 1/4 KG. AL 40% / EXIMETAL</t>
  </si>
  <si>
    <t>EXI560</t>
  </si>
  <si>
    <t>ESTAÑO 2,0 MM. EN BOBINA X 1/4 KG. AL 60% / EXIMETAL</t>
  </si>
  <si>
    <t>FALSA ESCUADRA /IMPORTADO</t>
  </si>
  <si>
    <t>FORMON X SET 4PZAS /IMPORTADO</t>
  </si>
  <si>
    <t>GUANTE EXAMINACION X 100 U /NP</t>
  </si>
  <si>
    <t>HILO ENCERADO 60MT BLANCO /VAHE</t>
  </si>
  <si>
    <t>HILO ENCERADO 60MT NEGRO /VAHE</t>
  </si>
  <si>
    <t>LINTERNA CON VALIZA 35 LED A PILA /IMPORTADO</t>
  </si>
  <si>
    <t>LLAVE PARA MANDRIL 4 PUNTAS /IMPORTADO</t>
  </si>
  <si>
    <t>LINGA BICI CON CANDADO D10 /RK</t>
  </si>
  <si>
    <t>LINGA BICI C/NUMERO Nº2 /IMPORTADO</t>
  </si>
  <si>
    <t>LAPIZ CARPINTERO ( X 12U) /TRABI</t>
  </si>
  <si>
    <t>LINTERNA FLOR /LED</t>
  </si>
  <si>
    <t>LLAVE ALLEN X BOLSITA/BLISTER /IMPORTADO</t>
  </si>
  <si>
    <t>LLAVE ALLEN X SET CORTA /FT TOOLS</t>
  </si>
  <si>
    <t>MASCARA PARA POLVO 1FILTRO /DAVINSON</t>
  </si>
  <si>
    <t>MASCARA PARA POLVO 2FILTRO /DAVINSON</t>
  </si>
  <si>
    <t>CAMISA P/SOL DE NOCHE X UNID /IMPORTADO</t>
  </si>
  <si>
    <t>PILA ALCALINA AAA /RAYOBAC</t>
  </si>
  <si>
    <t>PILA ALCALINA D /VARTA</t>
  </si>
  <si>
    <t>PRENSA MINI X SET 3PZ /IMPORTADO</t>
  </si>
  <si>
    <t>PINZA DE PUNTA 6” /IMPORTADO</t>
  </si>
  <si>
    <t>PISTOLA PARA PEGAR SILICONA CHICA /IMPORTADO</t>
  </si>
  <si>
    <t>PISTOLA PARA PEGAR SILICONA GRANDE /IMPORTADO</t>
  </si>
  <si>
    <t>REMACHADORA IMPORTADA /IMPORTADO</t>
  </si>
  <si>
    <t>SERRUCHO PODAR CURVO /IMPORTADO</t>
  </si>
  <si>
    <t>TIJERA PODAR EXTENSIBLE /IMPORTADO</t>
  </si>
  <si>
    <t>TERRAJA C/PLAST 1/2-3/4-1" /DUROX</t>
  </si>
  <si>
    <t>TIMBRE A PILAS INALAMBRICO /IMPORTADO</t>
  </si>
  <si>
    <t>TAPON P/TERMO INOX N°1 /IMPORTADO</t>
  </si>
  <si>
    <t>TAPON /LUMILAGRO</t>
  </si>
  <si>
    <t>TAPON P/TERMO SATURNO /LUMILAGRO</t>
  </si>
  <si>
    <t>CP53S</t>
  </si>
  <si>
    <t>CP38220</t>
  </si>
  <si>
    <t>CP422S</t>
  </si>
  <si>
    <t>CP45250S</t>
  </si>
  <si>
    <t>CP63S</t>
  </si>
  <si>
    <t>CPR4S</t>
  </si>
  <si>
    <t>BOMBA PRESURIZADORA 1/4 / BOMBA PRESURIZADORA</t>
  </si>
  <si>
    <t>AEROSOL ALUMINIO ALTA TEMP X 240 /KUWAIT //</t>
  </si>
  <si>
    <t>CBA</t>
  </si>
  <si>
    <t>CARRETEL CHICO EN BLISTER /ABRASOL /</t>
  </si>
  <si>
    <t>CINTA DE EMBALAR MARRON 48 X50 /SINTEPLAST / 77000144</t>
  </si>
  <si>
    <t>CINTA DE EMBALAR TRANSPARENTE 48X50 /SINTEPLAST / 77000145</t>
  </si>
  <si>
    <t>CINTA P/PLACA DE YESO DE FIBRA DE VIDRIO ENTRAMADA 50MMX90MT /PARA PLACAS DE YESO / 77000142</t>
  </si>
  <si>
    <t>CINTA P/PLACA DE YESO CON HILO DE PAPEL 50X50MM /PARA PLACAS DE YESO / 77000140</t>
  </si>
  <si>
    <t>ENDUIDO INTERIOR EXTERIOR 10 KG /TALENTO / 83121146</t>
  </si>
  <si>
    <t>ENDUIDO INTERIOR EXTERIOR 01 KG /TALENTO / 83121143</t>
  </si>
  <si>
    <t>ENDUIDO INTERIOR EXTERIOR 20 KG /TALENTO / 83121147</t>
  </si>
  <si>
    <t>ENDUIDO INTERIOR EXTERIOR 04 KG /TALENTO / 83121144</t>
  </si>
  <si>
    <t>FIJADOR SELLADOR 10 LTS /TALENTO / 85024006</t>
  </si>
  <si>
    <t>FIJADOR SELLADOR 01LT INT. EXT. /CASABLANCA / 81019003</t>
  </si>
  <si>
    <t>FIJADOR SELLADOR 01 LT /TALENTO / 85024003</t>
  </si>
  <si>
    <t>FIJADOR SELLADOR 04LT INT. EXT. /CASABLANCA / 81019004</t>
  </si>
  <si>
    <t>FIJADOR SELLADOR 04 LTS /TALENTO / 85024004</t>
  </si>
  <si>
    <t>LIJA AL AGUA 0100 /SINTEPLAST / 1001153</t>
  </si>
  <si>
    <t>LIJA AL AGUA 0120 /SINTEPLAST / 1001154</t>
  </si>
  <si>
    <t>LIJA AL AGUA 0150 /SINTEPLAST / 1001155</t>
  </si>
  <si>
    <t>LIJA AL AGUA 0180 /SINTEPLAST / 1001156</t>
  </si>
  <si>
    <t>LIJA AL AGUA 0220 /SINTEPLAST / 1001157</t>
  </si>
  <si>
    <t>LIJA AL AGUA 0240 /SINTEPLAST / 1001158</t>
  </si>
  <si>
    <t>LIJA AL AGUA 0280 /SINTEPLAST / 1001159</t>
  </si>
  <si>
    <t>LIJA AL AGUA 0320 /SINTEPLAST / 1001159</t>
  </si>
  <si>
    <t>LIJA AL AGUA 0060 /SINTEPLAST / 1001151</t>
  </si>
  <si>
    <t>LIJA AL AGUA 0080 /SINTEPLAST / 1001152</t>
  </si>
  <si>
    <t>LLAVE ALLEN HEXAGONAL E 5MM / EXTRAPOL /</t>
  </si>
  <si>
    <t>LATEX INTERIOR LAVABLE PRO 10 LTS /CASABLANCA PRO / 81001106</t>
  </si>
  <si>
    <t>LATEX INTERIOR LAVABLE PRO 20 LTS /CASABLANCA PRO / 81001107</t>
  </si>
  <si>
    <t>LATEX INTERIOR LAVABLE PRO 04 LTS /CASABLANCA PRO / 81001104</t>
  </si>
  <si>
    <t>LATEX ULTRAMASTER INT 10 LT /CASABLANCA / 81711056</t>
  </si>
  <si>
    <t>LATEX ULTRAMASTER INT 20 LT /CASABLANCA / 81711057</t>
  </si>
  <si>
    <t>LATEX ULTRAMASTER INT 04 LT /CASABLANCA / 81711054</t>
  </si>
  <si>
    <t>LATEX ULTRAMASTER INT/EXT 10 LT /CASABLANCA / 82121086</t>
  </si>
  <si>
    <t>LATEX ULTRAMASTER INT/EXT 20 LT /CASABLANCA / 82121087</t>
  </si>
  <si>
    <t>MASILLA PLASTICA 0,50 KG /TRIMAS / 37211796</t>
  </si>
  <si>
    <t>MASILLA PLASTICA 0,25 KG /TRIMAS / 37211801</t>
  </si>
  <si>
    <t>MASILLA PLASTICA 1 KG /TRIMAS / 37211797</t>
  </si>
  <si>
    <t>MEMBRANA PASTA BLANCO 10 LT /POLACRIN / 85021006</t>
  </si>
  <si>
    <t>MEMBRANA PASTA BLANCO 10 LT /TALENTO / 85022016</t>
  </si>
  <si>
    <t>MEMBRANA PASTA BLANCO 01 LT /POLACRIN / 85021003</t>
  </si>
  <si>
    <t>MEMBRANA PASTA BLANCO 01 LT /TALENTO / 85022013</t>
  </si>
  <si>
    <t>MEMBRANA PASTA BLANCO 20 LT /POLACRIN / 85021007</t>
  </si>
  <si>
    <t>MEMBRANA PASTA BLANCO 20 LT /TALENTO / 85022017</t>
  </si>
  <si>
    <t>MEMBRANA PASTA BLANCO 04 LT /POLACRIN / 85021004</t>
  </si>
  <si>
    <t>MEMBRANA PASTA BLANCO 04 LT /TALENTO / 85022014</t>
  </si>
  <si>
    <t>MASILLA PLACA DE YESO 15 KG /TALENTO / 83221018</t>
  </si>
  <si>
    <t>MASILLA PLACA DE YESO 02 KG /TALENTO / 83221013</t>
  </si>
  <si>
    <t>MASILLA PLACA DE YESO 32 KG /TALENTO / 83221017</t>
  </si>
  <si>
    <t>MASILLA PLACA DE YESO 06 KG /TALENTO / 83221015</t>
  </si>
  <si>
    <t>MGI</t>
  </si>
  <si>
    <t>SD5I</t>
  </si>
  <si>
    <t>TA1220B</t>
  </si>
  <si>
    <t>TA3420B</t>
  </si>
  <si>
    <t>PLANCHUELA 300 X 3.0 MM X CAJA (24) / SC /</t>
  </si>
  <si>
    <t>LA2000D</t>
  </si>
  <si>
    <t>CVJL</t>
  </si>
  <si>
    <t>LINGAS DESTAPACAÑERIAS</t>
  </si>
  <si>
    <t>GRINFAS</t>
  </si>
  <si>
    <t>ADITIVO PLASTICO- 01 KG /EL INCA ///</t>
  </si>
  <si>
    <t>ADITIVO PLASTICO- 10 KG /EL INCA ///</t>
  </si>
  <si>
    <t>ADITIVO PLASTICO- 04 KG /EL INCA ///</t>
  </si>
  <si>
    <t>CCT75I</t>
  </si>
  <si>
    <t>CPE100I</t>
  </si>
  <si>
    <t>EMI</t>
  </si>
  <si>
    <t>GE10I</t>
  </si>
  <si>
    <t>GE12I</t>
  </si>
  <si>
    <t>GE8I</t>
  </si>
  <si>
    <t>RI</t>
  </si>
  <si>
    <t>CP17I</t>
  </si>
  <si>
    <t>CORREDERA TELESCOPICA (POR PAR) 35MM X 45 CM 042350 /ALSE //</t>
  </si>
  <si>
    <t>CORREDERA TELESCOPICA (POR PAR) 35MM X 50 CM 042350 /ALSE //</t>
  </si>
  <si>
    <t>LIMPIADOR QUITA OXIDO X 1 L (DESOXIDANTE) /CAUCHET //</t>
  </si>
  <si>
    <t>DESTAPACAÑERIA PLUS X 1 L /CAUCHET //</t>
  </si>
  <si>
    <t>DESENGRASANTE TOTAL X 1 L /CAUCHET /</t>
  </si>
  <si>
    <t>HC10I</t>
  </si>
  <si>
    <t>MLCG</t>
  </si>
  <si>
    <t>MLNG</t>
  </si>
  <si>
    <t>RVI</t>
  </si>
  <si>
    <t>LIJAS NO PAST</t>
  </si>
  <si>
    <t>TENAZA ARM. 30CM 1C 6/TRES PUNTOS</t>
  </si>
  <si>
    <t>TENAZA ARM. 35CM 1C 6/TRES PUNTOS</t>
  </si>
  <si>
    <t>TENAZA ARM. 30CM 1/2C 6/TRES PUNTOS</t>
  </si>
  <si>
    <t>TENAZA ARM. 35CM 1/2C 6/TRES PUNTOS</t>
  </si>
  <si>
    <t>CLAVO C/PERDIDA A 8X16 /SIPAR ACEROS</t>
  </si>
  <si>
    <t>CLAVO C/CHATA A 8X16 /SIPAR ACEROS</t>
  </si>
  <si>
    <t>CINTA METRICAS 10MT /GIANT</t>
  </si>
  <si>
    <t>CINTA METRICAS 3MT /GIANT</t>
  </si>
  <si>
    <t>CINTA METRICAS 5MT /GIANT</t>
  </si>
  <si>
    <t>CINTA METRICAS 7.5MT /GIANT</t>
  </si>
  <si>
    <t>LINGA MOTO PITON 1,20MT /MOTORCYCLE LOCK KRY71</t>
  </si>
  <si>
    <t>LINGA MOTO PITON 1,20MT /ANCHI K24018</t>
  </si>
  <si>
    <t>KIT PARCHE Y SOLUCION /IMPORTADO</t>
  </si>
  <si>
    <t>LINTERNA MINI CRISTAL /LED AU141</t>
  </si>
  <si>
    <t>LE30</t>
  </si>
  <si>
    <t>LUZ DE EMERGENCIA 30 LED / MS-7002M</t>
  </si>
  <si>
    <t>LUZ DE EMERGENCIA 60 LED JC362 / MS-7006M</t>
  </si>
  <si>
    <t>LUPA CON LINTERNA Y DETECTOR DE BILLETES /IMPORTADO</t>
  </si>
  <si>
    <t>PICO PARA PELOTA 5PCS /IMPORTADO</t>
  </si>
  <si>
    <t>SIERRA COPA PARA MADERA X SET 6PCS /IMPORTADO VS-1001</t>
  </si>
  <si>
    <t>SOGA ELASTICA RED PARA MOTO 40CM X40CM /</t>
  </si>
  <si>
    <t>SL2663C</t>
  </si>
  <si>
    <t>SOPORTE TV LED 26A63 /IMPORTADO</t>
  </si>
  <si>
    <t>TIRA LED 5MT RGB /IMPORTADO</t>
  </si>
  <si>
    <t>TAPON P/TERMO INOX N°4 /IMPORTADO</t>
  </si>
  <si>
    <t>TIRA LED</t>
  </si>
  <si>
    <t>TABLA PARA PLANCHAR</t>
  </si>
  <si>
    <t>CONTRA TUERCA AMOLADORA</t>
  </si>
  <si>
    <t>CONCERTINA</t>
  </si>
  <si>
    <t>ALICATE CORTE OBLICUO 8" /IMPORTADO</t>
  </si>
  <si>
    <t>CURADOR AL AGUA 01LT /MADERIN</t>
  </si>
  <si>
    <t>CURADOR AL AGUA 04LT /MADERIN</t>
  </si>
  <si>
    <t>CHINCHES 25U /SIFAP</t>
  </si>
  <si>
    <t>CHINCHES 50U /SIFAP</t>
  </si>
  <si>
    <t>CURADOR AL SOLVENTE 10LT /MADERIN</t>
  </si>
  <si>
    <t>CURADOR AL SOLVENTE 20LT /MADERIN</t>
  </si>
  <si>
    <t>MECHA PARA MADERA X SET 5PZAS 3 PUNTAS /IMPORTADO</t>
  </si>
  <si>
    <t>MASILLA PARA MADERA CAOBA X200 /MADERIN</t>
  </si>
  <si>
    <t>MASILLA PARA MADERA CEDRO X200 /MADERIN</t>
  </si>
  <si>
    <t>MECHA PARA MADERA X SET 3PZAS 3 PUNTAS /IMPORTADO</t>
  </si>
  <si>
    <t>MASILLA PARA MADERA NATURAL X200 /MADERIN</t>
  </si>
  <si>
    <t>MASILLA PARA MADERA PETIRIBI X200 /MADERIN</t>
  </si>
  <si>
    <t>MASILLA PARA MADERA ROBLE CLARO X200 /MADERIN</t>
  </si>
  <si>
    <t>MASILLA PARA MADERA ROBLE OSCURO X200 /MADERIN</t>
  </si>
  <si>
    <t>MECHA PARA MADERA X SET 8PZAS 3 PUNTAS /IMPORTADO</t>
  </si>
  <si>
    <t>PINZA UNIVERSAL 7" /IMPORTADA</t>
  </si>
  <si>
    <t>PINZA UNIVERSAL 8" /IMPORTADA</t>
  </si>
  <si>
    <t>SACABUJIAS 16MM /IMPORTADO (COD.2294)</t>
  </si>
  <si>
    <t>SACABUJIAS 21MM /IMPORTADO (COD.0182)</t>
  </si>
  <si>
    <t>BALANZA COCINA 3KG /MAKAO</t>
  </si>
  <si>
    <t>BALANZA PLAST. DIGITAL 7 KG /IMPORTADO</t>
  </si>
  <si>
    <t>MA50L</t>
  </si>
  <si>
    <t>A1PRS</t>
  </si>
  <si>
    <t>ASIENTO 1 PATA PARA PIL. REDONDA /SOLPLAST /</t>
  </si>
  <si>
    <t>A820B</t>
  </si>
  <si>
    <t>AC134D</t>
  </si>
  <si>
    <t>APNS</t>
  </si>
  <si>
    <t>BC4050</t>
  </si>
  <si>
    <t>BOLSA CAMISETA NEGRA 40X50 (20 PAQ X BULTO) /BOLSAS /</t>
  </si>
  <si>
    <t>BC4560</t>
  </si>
  <si>
    <t>BOLSA CONSORCIO 45X60 (100 PAQ X BULTO) /BOLSAS /</t>
  </si>
  <si>
    <t>BC5070</t>
  </si>
  <si>
    <t>BOLSA CONSORCIO 50 X 70 (100 PAQ X BULTO) /BOLSAS /</t>
  </si>
  <si>
    <t>BC6090</t>
  </si>
  <si>
    <t>BOLSA CONSORCIO 60 X 90 (50 PAQ X BULTO) /BOLSAS /</t>
  </si>
  <si>
    <t>BC80110</t>
  </si>
  <si>
    <t>BC90120</t>
  </si>
  <si>
    <t>BOLSA CONSORCIO 90X 120 BIO -BAG (30 PAQ X BULTO) /BOLSAS /</t>
  </si>
  <si>
    <t>BE5070</t>
  </si>
  <si>
    <t>BOLSA ESCOMBRO 50 X 70 (20 PAQ X BULTO) /BOLSAS /</t>
  </si>
  <si>
    <t>BFL</t>
  </si>
  <si>
    <t>BARREFONDO LIMPIA FONDO PARA PILETA /LIMPIAFACIL</t>
  </si>
  <si>
    <t>BHPC</t>
  </si>
  <si>
    <t>BI6S</t>
  </si>
  <si>
    <t>CB34H</t>
  </si>
  <si>
    <t>CORRUGADO BLANCO LIVIANO 3/4 /HUFERJO</t>
  </si>
  <si>
    <t>CB78H</t>
  </si>
  <si>
    <t>CORRUGADO BLANCO LIVIANO 7/8 /HUFERJO</t>
  </si>
  <si>
    <t>CCT100I</t>
  </si>
  <si>
    <t>CINTA DESTAPA CAÑERIAS PLAST 10 MTS. Ø 9 MM VIYILANT /VIYILANT</t>
  </si>
  <si>
    <t>CDC15V</t>
  </si>
  <si>
    <t>CDC5V</t>
  </si>
  <si>
    <t>CHPI</t>
  </si>
  <si>
    <t>DB12C</t>
  </si>
  <si>
    <t>DCC</t>
  </si>
  <si>
    <t>F10C</t>
  </si>
  <si>
    <t>FH3K</t>
  </si>
  <si>
    <t>FM3K</t>
  </si>
  <si>
    <t>G1850AR</t>
  </si>
  <si>
    <t>G2516AR</t>
  </si>
  <si>
    <t>G2790AR</t>
  </si>
  <si>
    <t>GRAMPA LAVATORIO CORTA X UN. / ALVAREZ /</t>
  </si>
  <si>
    <t>GRAMPA LAVATORIO LARGA X UN. / ALVAREZ /</t>
  </si>
  <si>
    <t>GRAMPA MEDIA OMEGA 5" (25) / ALVAREZ /</t>
  </si>
  <si>
    <t>GRAMPA MEDIA OMEGA 1.1/2" (25) / ALVAREZ /</t>
  </si>
  <si>
    <t>GRAMPA MEDIA OMEGA 1.1/ 4" (25) / ALVAREZ /</t>
  </si>
  <si>
    <t>GRAMPA MEDIA OMEGA 1/2" (50) / ALVAREZ /</t>
  </si>
  <si>
    <t>GRAMPA MEDIA OMEGA 1" (50) / ALVAREZ /</t>
  </si>
  <si>
    <t>GRAMPA MEDIA OMEGA 21/2" (25) / ALVAREZ /</t>
  </si>
  <si>
    <t>GRAMPA MEDIA OMEGA 2" (25) / ALVAREZ /</t>
  </si>
  <si>
    <t>GRAMPA MEDIA OMEGA 3/4" (50) / ALVAREZ /</t>
  </si>
  <si>
    <t>GRAMPA MEDIA OMEGA 4" (25) / ALVAREZ /</t>
  </si>
  <si>
    <t>GRAMPA OMEGA 110 / ALVAREZ /</t>
  </si>
  <si>
    <t>GRAMPA OMEGA 1.1/2" (25) / ALVAREZ /</t>
  </si>
  <si>
    <t>GRAMPA OMEGA 1.1/ 4" (25) / ALVAREZ /</t>
  </si>
  <si>
    <t>GRAMPA OMEGA 1/2" (50) / ALVAREZ /</t>
  </si>
  <si>
    <t>GRAMPA OMEGA 1" (50) / ALVAREZ /</t>
  </si>
  <si>
    <t>GRAMPA OMEGA 21/2" (25) / ALVAREZ /</t>
  </si>
  <si>
    <t>GRAMPA OMEGA 2" (25) / ALVAREZ /</t>
  </si>
  <si>
    <t>GRAMPA OMEGA 3/4" (50) / ALVAREZ /</t>
  </si>
  <si>
    <t>GRAMPA OMEGA 4" (25) / ALVAREZ /</t>
  </si>
  <si>
    <t>H600I</t>
  </si>
  <si>
    <t>LL12CA</t>
  </si>
  <si>
    <t>LL15CA</t>
  </si>
  <si>
    <t>LL20CA</t>
  </si>
  <si>
    <t>LL30CA</t>
  </si>
  <si>
    <t>LL40CA</t>
  </si>
  <si>
    <t>LL48CA</t>
  </si>
  <si>
    <t>LL7I</t>
  </si>
  <si>
    <t>LL9CA</t>
  </si>
  <si>
    <t>LLC10I</t>
  </si>
  <si>
    <t>LLC11I</t>
  </si>
  <si>
    <t>LLC12I</t>
  </si>
  <si>
    <t>LLC13I</t>
  </si>
  <si>
    <t>LLC14I</t>
  </si>
  <si>
    <t>LLC15I</t>
  </si>
  <si>
    <t>LLC16I</t>
  </si>
  <si>
    <t>LLC17I</t>
  </si>
  <si>
    <t>LLC18I</t>
  </si>
  <si>
    <t>LLC19I</t>
  </si>
  <si>
    <t>LLC20I</t>
  </si>
  <si>
    <t>LLC21I</t>
  </si>
  <si>
    <t>LLC22I</t>
  </si>
  <si>
    <t>LLC24I</t>
  </si>
  <si>
    <t>LLC27I</t>
  </si>
  <si>
    <t>LLC30I</t>
  </si>
  <si>
    <t>LLC32I</t>
  </si>
  <si>
    <t>LLC6I</t>
  </si>
  <si>
    <t>OFERTA!!! LLAVE COMBINADA 6 MM /INGCO //</t>
  </si>
  <si>
    <t>LLC7I</t>
  </si>
  <si>
    <t>LLC8I</t>
  </si>
  <si>
    <t>LLC9I</t>
  </si>
  <si>
    <t>LNP240D</t>
  </si>
  <si>
    <t>LNP280D</t>
  </si>
  <si>
    <t>LNP360D</t>
  </si>
  <si>
    <t>LNP400D</t>
  </si>
  <si>
    <t>LNP40D</t>
  </si>
  <si>
    <t>LNP600D</t>
  </si>
  <si>
    <t>LNP60D</t>
  </si>
  <si>
    <t>LNP800D</t>
  </si>
  <si>
    <t>M18L</t>
  </si>
  <si>
    <t>M20L</t>
  </si>
  <si>
    <t>MDS</t>
  </si>
  <si>
    <t>MS1215T</t>
  </si>
  <si>
    <t>MS1220T</t>
  </si>
  <si>
    <t>NA40I</t>
  </si>
  <si>
    <t>NA60I</t>
  </si>
  <si>
    <t>PACI</t>
  </si>
  <si>
    <t>PADI</t>
  </si>
  <si>
    <t>PCMI</t>
  </si>
  <si>
    <t>PLV1B</t>
  </si>
  <si>
    <t>RL22A</t>
  </si>
  <si>
    <t>SL</t>
  </si>
  <si>
    <t>TCPL</t>
  </si>
  <si>
    <t>TM100I</t>
  </si>
  <si>
    <t>TM120I</t>
  </si>
  <si>
    <t>Y10</t>
  </si>
  <si>
    <t>YESO X 10KG / /</t>
  </si>
  <si>
    <t>MAQUINA DE SALPIQUE</t>
  </si>
  <si>
    <t>MARTILLO BOLITA</t>
  </si>
  <si>
    <t>MARTILLO CARPINTERO</t>
  </si>
  <si>
    <t>AM250L</t>
  </si>
  <si>
    <t>ARANDELA PLANA 1 (40U X CAJA) / BULONERIA</t>
  </si>
  <si>
    <t>ARANDELA PLANA 1/2 (140U X CAJA) / BULONERIA</t>
  </si>
  <si>
    <t>ARANDELA PLANA 1/4 (960U X CAJA) / BULONERIA</t>
  </si>
  <si>
    <t>ARANDELA PLANA 3/16 (2160U X CAJA) / BULONERIA</t>
  </si>
  <si>
    <t>ARANDELA PLANA 3/4 (80U X CAJA) / BULONERIA</t>
  </si>
  <si>
    <t>ARANDELA PLANA 3/8 (320U X CAJA) / BULONERIA</t>
  </si>
  <si>
    <t>ARANDELA PLANA 5/16 (680U X CAJA) / BULONERIA</t>
  </si>
  <si>
    <t>ARANDELA PLANA 5/32 (3000U X CAJA) / BULONERIA</t>
  </si>
  <si>
    <t>ARANDELA PLANA 5/8 (108U X CAJA) / BULONERIA</t>
  </si>
  <si>
    <t>ARANDELA PLANA 7/16 (212U X CAJA) / BULONERIA</t>
  </si>
  <si>
    <t>ARANDELA PLANA 7/8 (50U X CAJA) / BULONERIA</t>
  </si>
  <si>
    <t>C40I</t>
  </si>
  <si>
    <t>C50I</t>
  </si>
  <si>
    <t>C60I</t>
  </si>
  <si>
    <t>C7L</t>
  </si>
  <si>
    <t>C8L</t>
  </si>
  <si>
    <t>CCMI</t>
  </si>
  <si>
    <t>E15L</t>
  </si>
  <si>
    <t>ELECTRODO 13A 2.00MM/ CONARCO</t>
  </si>
  <si>
    <t>ELECTRODO 13A 2.50MM/ CONARCO</t>
  </si>
  <si>
    <t>E25L</t>
  </si>
  <si>
    <t>E2L</t>
  </si>
  <si>
    <t>E3L</t>
  </si>
  <si>
    <t>E4L</t>
  </si>
  <si>
    <t>E5L</t>
  </si>
  <si>
    <t>E6L</t>
  </si>
  <si>
    <t>LV120L</t>
  </si>
  <si>
    <t>LV40L</t>
  </si>
  <si>
    <t>LV60L</t>
  </si>
  <si>
    <t>LV80L</t>
  </si>
  <si>
    <t>LWDL</t>
  </si>
  <si>
    <t>MPF10K</t>
  </si>
  <si>
    <t>MPF20K</t>
  </si>
  <si>
    <t>PA10K</t>
  </si>
  <si>
    <t>PA18K</t>
  </si>
  <si>
    <t>PA1K</t>
  </si>
  <si>
    <t>PA4K</t>
  </si>
  <si>
    <t>R12L</t>
  </si>
  <si>
    <t>R14L</t>
  </si>
  <si>
    <t>R16L</t>
  </si>
  <si>
    <t>RL20R</t>
  </si>
  <si>
    <t>RL40R</t>
  </si>
  <si>
    <t>SCT111L</t>
  </si>
  <si>
    <t>SCT114L</t>
  </si>
  <si>
    <t>SW4524G</t>
  </si>
  <si>
    <t>SIERRA CIRC. D.WIDIA 4 1/2 24D / CANADIAN W24113///</t>
  </si>
  <si>
    <t>SIERRA CIRC. D.WIDIA 4 1/2 36D / CANADIAN W36113///</t>
  </si>
  <si>
    <t>SW4540G</t>
  </si>
  <si>
    <t>SIERRA CIRC. D.WIDIA 7.1/4 24D / CANADIAN W24180///</t>
  </si>
  <si>
    <t>SIERRA CIRC. D.WIDIA 7.1/4 36D / CANADIAN W36180///</t>
  </si>
  <si>
    <t>SIERRA CIRC. D.WIDIA 9" 36D / CANADIAN W36230///</t>
  </si>
  <si>
    <t>SIERRA CIRC. D.WIDIA 9" 48D / CANADIAN W48230///</t>
  </si>
  <si>
    <t>TUERCA BLANCA USS 1/2 / BULONERIA</t>
  </si>
  <si>
    <t>TIRAFONDO ZINC.BCO 1/4 X1.1/2 / BULONERIA</t>
  </si>
  <si>
    <t>TIRAFONDO ZINC.BCO 1/4 X1.1/4 / BULONERIA</t>
  </si>
  <si>
    <t>TIRAFONDO ZINC.BCO 1/4 X 1 / BULONERIA</t>
  </si>
  <si>
    <t>TIRAFONDO ZINC.BCO 1/4 X2.1/2 / BULONERIA</t>
  </si>
  <si>
    <t>TIRAFONDO ZINC.BCO 1/4 X 2 / BULONERIA</t>
  </si>
  <si>
    <t>TIRAFONDO ZINC.BCO 1/4 X 3 / BULONERIA</t>
  </si>
  <si>
    <t>TIRAFONDO ZINC.BCO 1/4 X 4 / BULONERIA</t>
  </si>
  <si>
    <t>TIRAFONDO ZINC.BCO 1/4 X 5 / BULONERIA</t>
  </si>
  <si>
    <t>TUERCA BLANCA USS 1/4 / BULONERIA</t>
  </si>
  <si>
    <t>TIRAFONDO ZINC.BCO 3/16 X1.1/2 / BULONERIA</t>
  </si>
  <si>
    <t>TIRAFONDO ZINC.BCO 3/16 X 1 / BULONERIA</t>
  </si>
  <si>
    <t>TIRAFONDO ZINC.BCO 3/16 X2.1/2 / BULONERIA</t>
  </si>
  <si>
    <t>TIRAFONDO ZINC.BCO 3/16 X 2 / BULONERIA</t>
  </si>
  <si>
    <t>TIRAFONDO ZINC.BCO 3/16 X 3 / BULONERIA</t>
  </si>
  <si>
    <t>TUERCA BLANCA USS 3/16 HEX.3/8 / BULONERIA</t>
  </si>
  <si>
    <t>TUERCA BLANCA USS 3/4 / BULONERIA</t>
  </si>
  <si>
    <t>TIRAFONDO ZINC.BCO 3/8 X 2 / BULONERIA</t>
  </si>
  <si>
    <t>TIRAFONDO ZINC.BCO 3/8 X 3 / BULONERIA</t>
  </si>
  <si>
    <t>TUERCA BLANCA USS 3/8 / BULONERIA</t>
  </si>
  <si>
    <t>TIRAFONDO ZINC.BCO 5/16 X1.1/2 / BULONERIA</t>
  </si>
  <si>
    <t>TIRAFONDO ZINC.BCO 5/16 X 1 / BULONERIA</t>
  </si>
  <si>
    <t>TIRAFONDO ZINC.BCO 5/16 X2.1/2 / BULONERIA</t>
  </si>
  <si>
    <t>TIRAFONDO ZINC.BCO 5/16 X 2 / BULONERIA</t>
  </si>
  <si>
    <t>TIRAFONDO ZINC.BCO 5/16 X 3 / BULONERIA</t>
  </si>
  <si>
    <t>TUERCA BLANCA USS 5/16 / BULONERIA</t>
  </si>
  <si>
    <t>TUERCA BLANCA USS 5/32 HEX.1/4 / BULONERIA</t>
  </si>
  <si>
    <t>TUERCA BLANCA USS 5/8 / BULONERIA</t>
  </si>
  <si>
    <t>TUERCA BLANCA USS 7/16 / BULONERIA</t>
  </si>
  <si>
    <t>TUERCA BLANCA USS 9/16 / BULONERIA</t>
  </si>
  <si>
    <t>TIJERA CORTA PVC</t>
  </si>
  <si>
    <t xml:space="preserve">ACEITERA </t>
  </si>
  <si>
    <t>PINZA PELACABLES</t>
  </si>
  <si>
    <t>CANDADO PINTADO 25 MM /MAKAO</t>
  </si>
  <si>
    <t>CANDADO DORADO 32 MM GRUESO /MAKAO</t>
  </si>
  <si>
    <t>CANDADO DORADO 38 MM GRUESO /MAKAO</t>
  </si>
  <si>
    <t>CANDADO DORADO 50MM GRUESO /MAKAO</t>
  </si>
  <si>
    <t>CANDADO DORADO LARGO 38MM /MAKAO</t>
  </si>
  <si>
    <t>CCAII</t>
  </si>
  <si>
    <t>CP14I</t>
  </si>
  <si>
    <t>CP8I</t>
  </si>
  <si>
    <t>GOMA GOMERA HONDA REF. /IMPORTADO</t>
  </si>
  <si>
    <t>S120L</t>
  </si>
  <si>
    <t>SELLAROSCAS GAS Y AGUA X 120 /ROS MAR /</t>
  </si>
  <si>
    <t>TIZA EN BARRA BLANCA X UNIDAD 144 /IMPORTADO</t>
  </si>
  <si>
    <t>TIZA EN BARRA COLOR X UNIDAD 144 /IMPORTADO</t>
  </si>
  <si>
    <t>C30I</t>
  </si>
  <si>
    <t>PX11</t>
  </si>
  <si>
    <t>UNIPOX EXTRA FUERTE /POXIPOL ///</t>
  </si>
  <si>
    <t>ACCES. BAÑO PLAST- JABONERA / GINYPLAS -COD.27101- []</t>
  </si>
  <si>
    <t>ACCES. BAÑO PLAST- PORTA CEP. Y VASO / GINYPLAS -COD.27102- []</t>
  </si>
  <si>
    <t>ACCES. BAÑO PLAST- PERCHERO DOBLE / GINYPLAS -COD.27107- []</t>
  </si>
  <si>
    <t>ACCES. BAÑO PLAST- PORTA ROLLO / GINYPLAS -COD.27105- []</t>
  </si>
  <si>
    <t>ACCES. BAÑO PLAST- PERCHERO TRIPLE / GINYPLAS -COD.27108- []</t>
  </si>
  <si>
    <t>ACCES. BAÑO PLAST- TOALLERO CHICO / GINYPLAS -COD.27103- []</t>
  </si>
  <si>
    <t>ACOPLE DE COMPRECION 1/2" / GINYPLAS -COD.20504- [10]</t>
  </si>
  <si>
    <t>ACOPLE DE COMPRECION 1" / GINYPLAS -COD.20503- [6]</t>
  </si>
  <si>
    <t>ACOPLE DE COMPRECION 3/4" / GINYPLAS -COD.20505- [10]</t>
  </si>
  <si>
    <t>BUJE 1"X1/2" / GINYPLAS -COD.41004- [100]</t>
  </si>
  <si>
    <t>BUJE 1/2"X3/8" / GINYPLAS -COD.41002- [100]</t>
  </si>
  <si>
    <t>BUJE 1"X3/4" / GINYPLAS -COD.41005- [100]</t>
  </si>
  <si>
    <t>BUJE 3/4"X1/2" / GINYPLAS -COD.41003- [100]</t>
  </si>
  <si>
    <t>CANILLA ESFERICA C/PICO MANGA 1/2" / GINYPLAS -COD.10141- [50]</t>
  </si>
  <si>
    <t>CANILLA ESFERICA CON PICO ACOPLE RAPIDO 1/2" / GINYPLAS -COD.10142- [50]</t>
  </si>
  <si>
    <t>CODO HEMBRA H 1" / GINYPLAS -COD.40103- [50]</t>
  </si>
  <si>
    <t>CODO HEMBRA H 1/2" / GINYPLAS -COD.40101- [100]</t>
  </si>
  <si>
    <t>CODO 20MM / GINYPLAS -COD.80101- [100]</t>
  </si>
  <si>
    <t>CODO 25MM / GINYPLAS -COD.80102- [60]</t>
  </si>
  <si>
    <t>CODO HEMBRA H 3/4" / GINYPLAS -COD.40102- [100]</t>
  </si>
  <si>
    <t>CODO REDUCCION 3/4"X1/2" / GINYPLAS -COD.41301- [100]</t>
  </si>
  <si>
    <t>CODO ESPIGA ESPIGA 1/2" / GINYPLAS -COD.50301- [100]</t>
  </si>
  <si>
    <t>CODO ESPIGA ESPIGA 3/4" / GINYPLAS -COD.50302- [50]</t>
  </si>
  <si>
    <t>CODO ESPIGA R.HEMBRA 1" / GINYPLAS -COD.50309- [25]</t>
  </si>
  <si>
    <t>CODO ESPIGA R.HEMBRA 1/2" / GINYPLAS -COD.50307- [100]</t>
  </si>
  <si>
    <t>CODO ESPIGA R.HEMBRA 3/4" / GINYPLAS -COD.50308- [50]</t>
  </si>
  <si>
    <t>CODO MACHO HEMBRA 1" / GINYPLAS -COD.40109- [50]</t>
  </si>
  <si>
    <t>CODO MACHO HEMBRA 1/2" / GINYPLAS -COD.40107- [100]</t>
  </si>
  <si>
    <t>CODO MACHO HEMBRA 3/4 / GINYPLAS -COD.40108- [100]</t>
  </si>
  <si>
    <t>CODO ROSCA H 20X1/2 / GINYPLAS -COD.82101- [10]</t>
  </si>
  <si>
    <t>CODO ROSCA H 25 X 3/4 / GINYPLAS -COD.82102- [10]</t>
  </si>
  <si>
    <t>CODO ROSCA M 20 X 1/2 / GINYPLAS -COD.82121- [10]</t>
  </si>
  <si>
    <t>CODO ROSCA M 25 X 33/4 / GINYPLAS -COD.82122- [10]</t>
  </si>
  <si>
    <t>CANILLA 1/2" / GINYPLAS -COD.10101- [50]</t>
  </si>
  <si>
    <t>CANILLA 3/4" / GINYPLAS -COD.10105- [50]</t>
  </si>
  <si>
    <t>CANILLA PARA LAVARROPA / GINYPLAS -COD.10328- []</t>
  </si>
  <si>
    <t>CONEXION PARA TANQUE 1" / GINYPLAS -COD.40903- [10]</t>
  </si>
  <si>
    <t>CONEXION PARA TANQUE 1/2" / GINYPLAS -COD.40901- [20]</t>
  </si>
  <si>
    <t>CONEXION PARA TANQUE 3/4" / GINYPLAS -COD.40902- [20]</t>
  </si>
  <si>
    <t>CUPLA 1" / GINYPLAS -COD.40303- [50]</t>
  </si>
  <si>
    <t>CUPLA REDUCCION 1"X1/2" / GINYPLAS -COD.40309- [100]</t>
  </si>
  <si>
    <t>CUPLA 1/2" / GINYPLAS -COD.40301- [100]</t>
  </si>
  <si>
    <t>CUPLA REDUCCION 1"X3/4" / GINYPLAS -COD.40310- [100]</t>
  </si>
  <si>
    <t>CUPLA 3/4" / GINYPLAS -COD.40302- [100]</t>
  </si>
  <si>
    <t>CUPLA REDUCCION 3/4"X1/2" / GINYPLAS -COD.40308- [100]</t>
  </si>
  <si>
    <t>CURVA 45º HEMBRA H 1" / GINYPLAS -COD.41215- [50]</t>
  </si>
  <si>
    <t>CURVA 45º HEMBRA H 1/2" / GINYPLAS -COD.41213- [100]</t>
  </si>
  <si>
    <t>CURVA 45º HEMBRA H 3/4" / GINYPLAS -COD.41214- [100]</t>
  </si>
  <si>
    <t>CURVA 90º HEMBRA H 1 / GINYPLAS -COD.41203- [100]</t>
  </si>
  <si>
    <t>CURVA 90º HEMBRA H 1/2" / GINYPLAS -COD.41201- [100]</t>
  </si>
  <si>
    <t>CURVA 90º HEMBRA H 3/4" / GINYPLAS -COD.41202- [100]</t>
  </si>
  <si>
    <t>CAÑOS FUSIÓN DE 4 METROS 20 / GINYPLAS -COD.88101- [10]</t>
  </si>
  <si>
    <t>CAÑOS FUSIÓN DE 4 METROS 25 / GINYPLAS -COD.88102- [10]</t>
  </si>
  <si>
    <t>CAÑOS FUSIÓN DE 4 METROS 32 / GINYPLAS -COD.88103- [10]</t>
  </si>
  <si>
    <t>LLUVIA PVC BLANCA / GINYPLAS -COD.10801- [10]</t>
  </si>
  <si>
    <t>ESPIGA ESPIGA. 1" / GINYPLAS -COD.50109- [25]</t>
  </si>
  <si>
    <t>ESPIGA ESP. REDUCCION 1"X1/2" / GINYPLAS -COD.50114- [50]</t>
  </si>
  <si>
    <t>ESPIGA ESPIGA. 1/2" / GINYPLAS -COD.50107- [100]</t>
  </si>
  <si>
    <t>ESPIGA ESP. REDUCCION 1"X3/4" / GINYPLAS -COD.50115- [50]</t>
  </si>
  <si>
    <t>ESPIGA ESPIGA. 3/4" / GINYPLAS -COD.50108- [100]</t>
  </si>
  <si>
    <t>ESPIGA ESP. REDUCCION 3/4"X1/2" / GINYPLAS -COD.50113- [50]</t>
  </si>
  <si>
    <t>ENTRE ROSCA 1" / GINYPLAS -COD.40603- [50]</t>
  </si>
  <si>
    <t>ENTRE ROSCA 1/2" / GINYPLAS -COD.40601- [100]</t>
  </si>
  <si>
    <t>ENTRE ROSCA 3/4" / GINYPLAS -COD.40602- [100]</t>
  </si>
  <si>
    <t>ESPIGA R.H 1" / GINYPLAS -COD.50127- [25]</t>
  </si>
  <si>
    <t>ESPIGA R.H 1/2" / GINYPLAS -COD.50125- [100]</t>
  </si>
  <si>
    <t>ESPIGA R.H REDUCCION 1/2"X1" / GINYPLAS -COD.50148- [50]</t>
  </si>
  <si>
    <t>ESPIGA R.H REDUCCION 1/2"X 3/4" / GINYPLAS -COD.50146- [50]</t>
  </si>
  <si>
    <t>ESPIGA R.H REDUCCION 1"X3/4" / GINYPLAS -COD.50115- [50]</t>
  </si>
  <si>
    <t>ESPIGA R.H 3/4" / GINYPLAS -COD.50126- [50]</t>
  </si>
  <si>
    <t>ESPIGA R.H REDUCCION 3/4"X1" / GINYPLAS -COD.50149- [50]</t>
  </si>
  <si>
    <t>ESPIGA R.H REDUCCION 3/4"X 1/2" / GINYPLAS -COD.50145- [50]</t>
  </si>
  <si>
    <t>ESPIGA R.M 1" / GINYPLAS -COD.50103- [25]</t>
  </si>
  <si>
    <t>ESPIGA R.M 1/2" / GINYPLAS -COD.50101- [100]</t>
  </si>
  <si>
    <t>ESPIGA R.M REDUCCION 1/2"X1" / GINYPLAS -COD.50134- [50]</t>
  </si>
  <si>
    <t>ESPIGA R.M REDUCCION 1/2"X 3/4" / GINYPLAS -COD.50132- [50]</t>
  </si>
  <si>
    <t>ESPIGA R.M 3/4" / GINYPLAS -COD.50102- [50]</t>
  </si>
  <si>
    <t>ESPIGA R.M REDUCCION 3/4"X1" / GINYPLAS -COD.50135- [50]</t>
  </si>
  <si>
    <t>ESPIGA R.M REDUCCION 3/4"X 1/2" / GINYPLAS -COD.50131- [50]</t>
  </si>
  <si>
    <t>FLEXIBLE PVC 1/2X30 / GINYPLAS -COD.20102- []</t>
  </si>
  <si>
    <t>FLEXIBLE PVC 1/2X40 / GINYPLAS -COD.20103- []</t>
  </si>
  <si>
    <t>FLEXIBLE PVC 1/2X50 / GINYPLAS -COD.20104- []</t>
  </si>
  <si>
    <t>FLEXIBLE PVC 1/2X60 / GINYPLAS -COD.20105- []</t>
  </si>
  <si>
    <t>GRIFO LAVATORIO / GINYPLAS -COD.10311- []</t>
  </si>
  <si>
    <t>GRIFO COCINA MESADA / GINYPLAS -COD.10307- []</t>
  </si>
  <si>
    <t>GRIFO COCINA PARED PICO CURVO / GINYPLAS -COD.10324- []</t>
  </si>
  <si>
    <t>HC9I</t>
  </si>
  <si>
    <t>LLAVE DE PASO FUSION 20 CABEZAL DE POLIMERO / GINYPLAS -COD.81401- []</t>
  </si>
  <si>
    <t>LLAVE DE PASO FUSION 25 CABEZAL DE POLIMERO / GINYPLAS -COD.81402- []</t>
  </si>
  <si>
    <t>LLAVE DE PASO FUSION 20 CABEZAL DE BRONCE / GINYPLAS -COD.81411- []</t>
  </si>
  <si>
    <t>LLAVE DE PASO FUSION 25 CABEZAL DE BRONCE / GINYPLAS -COD.81412- []</t>
  </si>
  <si>
    <t>MEZCLADORA LAVATORIO BLANCA / GINYPLAS -COD.10261- []</t>
  </si>
  <si>
    <t>MEZCLADORA LAVATORIO CROMADA / GINYPLAS -COD.10262- []</t>
  </si>
  <si>
    <t>MEZCLADORA LAVATORIO NEGRA / GINYPLAS -COD.10263- []</t>
  </si>
  <si>
    <t>COCINA MESADA / GINYPLAS -COD.10201- []</t>
  </si>
  <si>
    <t>COCINA PARED / GINYPLAS -COD.10207- []</t>
  </si>
  <si>
    <t>NIPLE 1/2" / GINYPLAS -COD.40803- [100]</t>
  </si>
  <si>
    <t>NIPLE 1/2" / GINYPLAS -COD.40805- [100]</t>
  </si>
  <si>
    <t>NIPLE 1/2" / GINYPLAS -COD.40801- [100]</t>
  </si>
  <si>
    <t>NIPLE 1/2" / GINYPLAS -COD.40802- [100]</t>
  </si>
  <si>
    <t>NIPLE 3/4" / GINYPLAS -COD.40808- [100]</t>
  </si>
  <si>
    <t>NIPLE 3/4" / GINYPLAS -COD.40810- [100]</t>
  </si>
  <si>
    <t>NIPLE 3/4" / GINYPLAS -COD.40806- [100]</t>
  </si>
  <si>
    <t>NIPLE 3/4" / GINYPLAS -COD.40807- [100]</t>
  </si>
  <si>
    <t>PALITO PORTA ROLLO / GINYPLAS -COD.27106- []</t>
  </si>
  <si>
    <t>SELLAROSCAS GAS Y AGUA X 25 /ROS MAR /</t>
  </si>
  <si>
    <t>SOBRE PASO 20MM / GINYPLAS -COD.81301- [100]</t>
  </si>
  <si>
    <t>SOBRE PASO 25 / GINYPLAS -COD.81302- [100]</t>
  </si>
  <si>
    <t>SOPAPA 40MM / GINYPLAS -COD.20202- []</t>
  </si>
  <si>
    <t>SOPAPA 50MM / GINYPLAS -COD.20204- []</t>
  </si>
  <si>
    <t>TEE 1" / GINYPLAS -COD.40203- [50]</t>
  </si>
  <si>
    <t>TEE 1/2" / GINYPLAS -COD.40201- [100]</t>
  </si>
  <si>
    <t>TEE 20MM / GINYPLAS -COD.80201- [100]</t>
  </si>
  <si>
    <t>TEE 25 / GINYPLAS -COD.80202- [100]</t>
  </si>
  <si>
    <t>TEE 32 / GINYPLAS -COD.80203- [100]</t>
  </si>
  <si>
    <t>TEE 3/4" / GINYPLAS -COD.40202- [100]</t>
  </si>
  <si>
    <t>T.ESPIGA E 1" / GINYPLAS -COD.50209- [25]</t>
  </si>
  <si>
    <t>T.ESPIGA E 1/2" / GINYPLAS -COD.50207- [50]</t>
  </si>
  <si>
    <t>T.ESPIGA E 3/4" / GINYPLAS -COD.50208- [50]</t>
  </si>
  <si>
    <t>TEE ESPIGA RHEMBRA 1" / GINYPLAS -COD.50203- [25]</t>
  </si>
  <si>
    <t>TEE ESPIGA RHEMBRA 1/2" / GINYPLAS -COD.50201- [50]</t>
  </si>
  <si>
    <t>TEE ESPIGA RHEMBRA 3/4" / GINYPLAS -COD.50202- [50]</t>
  </si>
  <si>
    <t>TAPA HEMBRA 1" / GINYPLAS -COD.40503- [50]</t>
  </si>
  <si>
    <t>TAPA HEMBRA 1/2" / GINYPLAS -COD.40501- [100]</t>
  </si>
  <si>
    <t>TAPA 20MM / GINYPLAS -COD.80501- []</t>
  </si>
  <si>
    <t>TAPA 25MM / GINYPLAS -COD.80502- []</t>
  </si>
  <si>
    <t>TAPA HEMBRA 3/4" / GINYPLAS -COD.40502- [100]</t>
  </si>
  <si>
    <t>TAPON MACHO 1" / GINYPLAS -COD.40403- [50]</t>
  </si>
  <si>
    <t>TAPON MACHO 1/2" / GINYPLAS -COD.40401- [100]</t>
  </si>
  <si>
    <t>TUBO MACHO 25 X 3/4 / GINYPLAS -COD.82322- [10]</t>
  </si>
  <si>
    <t>TUBO MACHO 32 X 1 / GINYPLAS -COD.82323- [10]</t>
  </si>
  <si>
    <t>TAPON MACHO 3/4" / GINYPLAS -COD.40402- [100]</t>
  </si>
  <si>
    <t>TRABA PUERTA Y VENTANAS / GINYPLAS -COD.29001- []</t>
  </si>
  <si>
    <t>UNION DOBLE 1" / GINYPLAS -COD.40703- [50]</t>
  </si>
  <si>
    <t>UNION DOBLE 1/2" / GINYPLAS -COD.40701- [50]</t>
  </si>
  <si>
    <t>U.D 20MM / GINYPLAS -COD.80701- [300]</t>
  </si>
  <si>
    <t>U.D. 25MM / GINYPLAS -COD.80702- [200]</t>
  </si>
  <si>
    <t>UNION DOBLE 3/4" / GINYPLAS -COD.40702- [50]</t>
  </si>
  <si>
    <t>VALVULA DE RETENCION 1" / GINYPLAS -COD.20603- [4]</t>
  </si>
  <si>
    <t>VALVULA DE RETENCION 3/4" / GINYPLAS -COD.20602- [4]</t>
  </si>
  <si>
    <t>CBV100I</t>
  </si>
  <si>
    <t>CBV50I</t>
  </si>
  <si>
    <t>CBV75I</t>
  </si>
  <si>
    <t>AUTOMATICO C/TANZA F600 FIBOSA / AUT001</t>
  </si>
  <si>
    <t>ALARGUE CON ZAPATILLA 10 MT KW / ALA004</t>
  </si>
  <si>
    <t>ALARGUE CON ZAPATILLA 3 MT KW / ALA002</t>
  </si>
  <si>
    <t>ALARGUE CON ZAPATILLA 5 MT KW / ALA003</t>
  </si>
  <si>
    <t>ALARGUE CON ZAPATILLA 5 TOMAS NEX / ALA041</t>
  </si>
  <si>
    <t>BATERIA 9V DURACELL / PIL005</t>
  </si>
  <si>
    <t>TAPA BASTIDOR BLANCO 5 X 10 JELUZ / V2000/2</t>
  </si>
  <si>
    <t>CINTA AISL. PLUS PVC 9 MTS TACSA OFE034</t>
  </si>
  <si>
    <t>CINTA AISL. PLUS PVC 18 MTS TACSA OFE035</t>
  </si>
  <si>
    <t>CINTA AISL. PLUS PVC 5 MTS. TACSA OFE033</t>
  </si>
  <si>
    <t>CAÑO CORRUGADO BLANCO 1" TECNOCOMP / CAÑ064</t>
  </si>
  <si>
    <t>CABLE P/BAFLE 2 X 0.50MM RE-FLEX / CAE055</t>
  </si>
  <si>
    <t>CAÑO CORRUGADO BLANCO 3/4 TECNOCOMP / CAÑ062</t>
  </si>
  <si>
    <t>CAÑO CORRUGADO BLANCO 7/8 TECNOCOMP / CAÑ063</t>
  </si>
  <si>
    <t>CABLE BOBINA CELESTE 1X1,50 MH / CAB003</t>
  </si>
  <si>
    <t>CABLE BOBINA CELESTE 1X2,50 MH / CAB004</t>
  </si>
  <si>
    <t>CABLE BOBINA CELESTE 1X4,00 MH / CAB005</t>
  </si>
  <si>
    <t>CAJA CH. MIÑON / CAD003</t>
  </si>
  <si>
    <t>CAJA CH. OCTOGONALES / CAD002</t>
  </si>
  <si>
    <t>CAJA CH. RECTANGULARES / CAD001</t>
  </si>
  <si>
    <t>CD15V</t>
  </si>
  <si>
    <t>CINTA ENMASCARAR S/UV 12 X 50 N|988 /N988 SINTEPLAST / 77000131</t>
  </si>
  <si>
    <t>CINTA ENMASCARAR S/UV 18 X 50 N|988 /N988 SINTEPLAST / 77000132</t>
  </si>
  <si>
    <t>CINTA ENMASCARAR S/UV 24 X 50 N|988 /N988 SINTEPLAST / 77000133</t>
  </si>
  <si>
    <t>CINTA ENMASCARAR S/UV 36 X 50 N|988 /N988 SINTEPLAST / 77000134</t>
  </si>
  <si>
    <t>CINTA ENMASCARAR S/UV 48 X 50 N|988 /N988 SINTEPLAST / 77000135</t>
  </si>
  <si>
    <t>CAJA EDESUR MEDIDOR MONOFASICA CONEXTUBE PILAR/ CAT001</t>
  </si>
  <si>
    <t>CAJA EDESUR MEDIDOR TRIFASICA CONEXTUBE PILAR/ CAT002</t>
  </si>
  <si>
    <t>CODO BAKELITA 1.1/2 PILAR EDESUR RAL / CUR044</t>
  </si>
  <si>
    <t>CABLE PARALELO BLANCO 2X050 MH / CAB010</t>
  </si>
  <si>
    <t>CABLE PARALELO BLANCO 2X075 MH / CAB011</t>
  </si>
  <si>
    <t>CABLE PARALELO BLANCO 2X100 MH / CAB012</t>
  </si>
  <si>
    <t>CABLE PARALELO BLANCO 2X150 MH / CAB013</t>
  </si>
  <si>
    <t>CABLE PARALELO BLANCO 2X250 MH / CAB014</t>
  </si>
  <si>
    <t>CABLE T.TALLER 2X100 MH / CAB017</t>
  </si>
  <si>
    <t>CABLE T.TALLER 2X150 MH / CAB018</t>
  </si>
  <si>
    <t>CABLE T.TALLER 2X250 MH / CAB019</t>
  </si>
  <si>
    <t>CABLE T.TALLER 2X400 MH / CAB020</t>
  </si>
  <si>
    <t>CURVA BAKELITA DE 1" PILAR EDESUR PRIOLO / CUR041</t>
  </si>
  <si>
    <t>CURVA BAKELITA 1.1/2 PILAR EDESUR RAL / CUR043</t>
  </si>
  <si>
    <t>CURVA DESARMABLE 1.1/2 PILAR EDESUR PRIOLO / CUR045</t>
  </si>
  <si>
    <t>CAÑO HIERRO 3/4 3MT AYAN / CAÑ002</t>
  </si>
  <si>
    <t>CAÑO HIERRO 5/8 3MT AYAN / CAÑ001</t>
  </si>
  <si>
    <t>CAÑO P.V.C. 25 MM PILAR EDESUR PRIOLO / CAÑ023</t>
  </si>
  <si>
    <t>CAÑO H. CINC. 3/4 PILAR EDESUR PRIOLO / CAÑ022</t>
  </si>
  <si>
    <t>CAÑO 1-1/2 PILAR EDESUR PRIOLO / CAÑ021</t>
  </si>
  <si>
    <t>DISYUNTOR 25AMP INTERELEC / DIS001</t>
  </si>
  <si>
    <t>DISYUNTOR II 25A JELUZ / DIS040</t>
  </si>
  <si>
    <t>DISYUNTOR 40AMP INTERELEC / DIS002</t>
  </si>
  <si>
    <t>DISYUNTOR II 40A JELUZ / DIS041</t>
  </si>
  <si>
    <t>DUCHA ELECTRICA 5500W MAXI RESISTENCIA ULTRA LORENZETTI / CAL037</t>
  </si>
  <si>
    <t>EJI</t>
  </si>
  <si>
    <t>ENTONADOR NEGRO 120CC /CASABLANCA X120CC / 42510102</t>
  </si>
  <si>
    <t>ENTONADOR NEGRO 030CC /CASABLANCA X30CC / 42510111</t>
  </si>
  <si>
    <t>FICHA HEMBRA 3P JELUZ / FIC014</t>
  </si>
  <si>
    <t>FICHA CALEFON C/RESORTE MAVI / CAL012</t>
  </si>
  <si>
    <t>FICHA MACHO 3P JELUZ / FIC013</t>
  </si>
  <si>
    <t>FOTOCELULA UNIVERSAL 1500 W 3 CABLES / FOT016</t>
  </si>
  <si>
    <t>KIT PILAR EDESUR CON CAÑO SIN TERMICA Y SIN DISY EDESUR GEN-ROD / CAT005</t>
  </si>
  <si>
    <t>KIT PILAR EDESUR CON TM Y DISY. SIN CAÑO. EDESUR GEN-ROD / CAT005</t>
  </si>
  <si>
    <t>LAMP. LED A60 DIA 10W TBCIN / LED103</t>
  </si>
  <si>
    <t>LAMP. LED A60 DIA 10W TBCIN / LED102</t>
  </si>
  <si>
    <t>LAMP. LED A60 DIA 12W TBCIN / LED117</t>
  </si>
  <si>
    <t>LAMP. LED A60 DIA 12W TBCIN / LED116</t>
  </si>
  <si>
    <t>LAMP. LED A60 DIA 14W TBCIN / LED118</t>
  </si>
  <si>
    <t>LAMP. LED A60 DIA 18W TBCIN / LED108A</t>
  </si>
  <si>
    <t>LAMP. LED A60 DIA 05W TBCIN / LED101</t>
  </si>
  <si>
    <t>OFERTA LIQUIDACION LAMP. LED A60 DIA 05W TBCIN / LED110</t>
  </si>
  <si>
    <t>OFERTA LIQUIDACION LAMP. LED A60 DIA 07W TBCIN / LED112</t>
  </si>
  <si>
    <t>LLAVE ARMADA MITO 1 PUNTO JELUZ / V32101/2</t>
  </si>
  <si>
    <t>LLAVE ARMADA MITO 2 TOMAS JELUZ / V32027/2</t>
  </si>
  <si>
    <t>LLAVE EXT. 1 PUNTO CIOCCA // CIO002</t>
  </si>
  <si>
    <t>LLAVE EXT. 1 COMBINACION CIOCCA // CIO004</t>
  </si>
  <si>
    <t>LLAVE EXT. 1 TOMA C/NEUTRO CIOCCA // CIO001</t>
  </si>
  <si>
    <t>LLAVE EXT. 1 TOMA C/NEUTRO 20AMP CIOCCA // CIO008</t>
  </si>
  <si>
    <t>LLAVE EXT. 2 PUNTOS CIOCCA // CIO005</t>
  </si>
  <si>
    <t>LLAVE EXT. 2 TOMA CIOCCA // CIO006</t>
  </si>
  <si>
    <t>LLAVE EXT. 1 PUNTO Y 1 TOMA C/NEUTRO CIOCCA // CIO007</t>
  </si>
  <si>
    <t>LLAVE EXT. 1 PULSADOR CIOCCA // CIO003</t>
  </si>
  <si>
    <t>MODULO PUNTO COMBINADO JELUZ / V40053</t>
  </si>
  <si>
    <t>MODULO PUNTO JELUZ / V40051</t>
  </si>
  <si>
    <t>MODULO TOMA 20 AMP JELUZ / V20059</t>
  </si>
  <si>
    <t>MODULO TOMA JELUZ / V20067</t>
  </si>
  <si>
    <t>PILA "AAA" DURACELL / PIL002</t>
  </si>
  <si>
    <t>PILA AA DURACELL / PIL001</t>
  </si>
  <si>
    <t>PILA "C" DURACELL / PIL003</t>
  </si>
  <si>
    <t>PILA "D" C/U DURACELL / PIL004</t>
  </si>
  <si>
    <t>PJI</t>
  </si>
  <si>
    <t>PP10A</t>
  </si>
  <si>
    <t>PINCEL ATLAS CB 396 - 1" / ATLAS</t>
  </si>
  <si>
    <t>PR3I</t>
  </si>
  <si>
    <t>PR9I</t>
  </si>
  <si>
    <t>PU6I</t>
  </si>
  <si>
    <t>PU8I</t>
  </si>
  <si>
    <t>R1050I</t>
  </si>
  <si>
    <t>RJI</t>
  </si>
  <si>
    <t>SAC4I</t>
  </si>
  <si>
    <t>SAC5I</t>
  </si>
  <si>
    <t>SB62I</t>
  </si>
  <si>
    <t>SIFON DOBLE /DUKE //</t>
  </si>
  <si>
    <t>SIFON SIMPLE /DUKE //</t>
  </si>
  <si>
    <t>TAPA BCA. 5 X 10 REGINA JELUZ / V30098/2</t>
  </si>
  <si>
    <t>TERMICA II 10A. INTERELEC / TER011</t>
  </si>
  <si>
    <t>TERMICA II 10A. JELUZ / TER208</t>
  </si>
  <si>
    <t>TERMICA II 15A. INTERELEC / TER012</t>
  </si>
  <si>
    <t>TERMICA II 16A. JELUZ / TER209</t>
  </si>
  <si>
    <t>TERMICA II 20A. INTERELEC / TER013</t>
  </si>
  <si>
    <t>TERMICA II 20A. JELUZ / TER210</t>
  </si>
  <si>
    <t>TERMICA II 25A. INTERELEC / TER014</t>
  </si>
  <si>
    <t>TERMICA II 25A. JELUZ / TER211</t>
  </si>
  <si>
    <t>TERMICA II 32A. INTERELEC / TER015</t>
  </si>
  <si>
    <t>TERMICA II 32A. JELUZ / TER212</t>
  </si>
  <si>
    <t>TERMICA II 40A. INTERELEC / TER016</t>
  </si>
  <si>
    <t>TERMICA II 40A. JELUZ / TER213</t>
  </si>
  <si>
    <t>TERMICA II 50A. INTERELEC / TER017</t>
  </si>
  <si>
    <t>TERMICA II 50A. JELUZ / TER214</t>
  </si>
  <si>
    <t>TERMICA II 63A. INTERELEC / TER018</t>
  </si>
  <si>
    <t>TERMICA II 6A. INTERELEC / TER010</t>
  </si>
  <si>
    <t>TIMBRE CAMPANILLA 10X10 CM ABROND / CAM002</t>
  </si>
  <si>
    <t>TIMBRE CAMPANILLA 5X 10CM ABROND / CAM001</t>
  </si>
  <si>
    <t>TUBO VELA CUARZO COMPLETO ARSE / TUF007</t>
  </si>
  <si>
    <t>MODULO TAPON JELUZ / V20092</t>
  </si>
  <si>
    <t>ZAPATILLA 4 TOMAS KW / ALA001</t>
  </si>
  <si>
    <t xml:space="preserve">ACOPLES PARA REGAR </t>
  </si>
  <si>
    <t xml:space="preserve"> JUEGO DE TUBOS / BOCALLAVES</t>
  </si>
  <si>
    <t xml:space="preserve">PISTOLA REGADORA PARA REGAR </t>
  </si>
  <si>
    <t>CB200I</t>
  </si>
  <si>
    <t>CC250I</t>
  </si>
  <si>
    <t>CP250I</t>
  </si>
  <si>
    <t>JLLC8I</t>
  </si>
  <si>
    <t>LLIB20I</t>
  </si>
  <si>
    <t>MG220I</t>
  </si>
  <si>
    <t>MG450I</t>
  </si>
  <si>
    <t>PLV1C</t>
  </si>
  <si>
    <t>PROTECTOR LAD. VISTA INCOLORO-CERAMICO X1 LT /CETOL /</t>
  </si>
  <si>
    <t>SPA3I</t>
  </si>
  <si>
    <t>TAB20I</t>
  </si>
  <si>
    <t>TEJIDO HEXAG.GALVANIZ. 13 X 1.00 X MT ROLLO DE 25MT /IMPORTADO /</t>
  </si>
  <si>
    <t>TEJIDO HEXAG.GALVANIZ. 19 X 1.00 X MT ROLLO DE 25MT /IMPORTADO /</t>
  </si>
  <si>
    <t>TEJIDO GALVANIZ. DE 80 CM.X MT (ROLLO DE 25 METROS) / CHINO ///</t>
  </si>
  <si>
    <t>TALADROS ELECTRICO</t>
  </si>
  <si>
    <t xml:space="preserve">TALADROS A BATERIA </t>
  </si>
  <si>
    <t xml:space="preserve">CABLES PARA BATERIA </t>
  </si>
  <si>
    <t xml:space="preserve">LLAVE COMBINADA X JUEGO  Y SUELTAS </t>
  </si>
  <si>
    <t xml:space="preserve">PROTECTOR LADRILLOS A LA VISTA </t>
  </si>
  <si>
    <t>MTIN</t>
  </si>
  <si>
    <t>TA11L</t>
  </si>
  <si>
    <t>TA9L</t>
  </si>
  <si>
    <t>TDIN</t>
  </si>
  <si>
    <t>VEM12L</t>
  </si>
  <si>
    <t>VEM34L</t>
  </si>
  <si>
    <t>TESTER DIGITAL</t>
  </si>
  <si>
    <t xml:space="preserve">MINITORNO </t>
  </si>
  <si>
    <t>|</t>
  </si>
  <si>
    <t>ACEITE MAQUINA 100 CC ACEITODO / ACEITEX /</t>
  </si>
  <si>
    <t>ACEITE MAQUINA 110 CM3 / ACEITEX /</t>
  </si>
  <si>
    <t>BONETE CORDERITO P/LUSTRAR 125M / CORTAMAX 544/</t>
  </si>
  <si>
    <t>BURLETE 10X10 / DAG /</t>
  </si>
  <si>
    <t>BURLETE 15X15 / DAG /</t>
  </si>
  <si>
    <t>BURLETE 20X10 / DAG /</t>
  </si>
  <si>
    <t>BURLETE 20X20 / DAG /</t>
  </si>
  <si>
    <t>BACDV</t>
  </si>
  <si>
    <t>BARBIJO MASCARA POLVO / MATEZZ ///</t>
  </si>
  <si>
    <t>CORREA 0 18 / ABIX ///</t>
  </si>
  <si>
    <t>CORREA 0 19 / ABIX ///</t>
  </si>
  <si>
    <t>CORREA 0 20 / ABIX ///</t>
  </si>
  <si>
    <t>CORREA 0 21 / ABIX ///</t>
  </si>
  <si>
    <t>CORREA 0 22 / ABIX ///</t>
  </si>
  <si>
    <t>CORREA 0 23 / ABIX ///</t>
  </si>
  <si>
    <t>CORREA 0 24 / ABIX ///</t>
  </si>
  <si>
    <t>CORREA 0 25 / ABIX ///</t>
  </si>
  <si>
    <t>CORREA 0 26 / ABIX ///</t>
  </si>
  <si>
    <t>CORREA 0 27 / ABIX ///</t>
  </si>
  <si>
    <t>CORREA 0 28 / ABIX ///</t>
  </si>
  <si>
    <t>CORREA 0 29 / ABIX ///</t>
  </si>
  <si>
    <t>CORREA 0 30 / ABIX ///</t>
  </si>
  <si>
    <t>CORREA 0 31 / ABIX ///</t>
  </si>
  <si>
    <t>CORREA 0 32 / ABIX ///</t>
  </si>
  <si>
    <t>CORREA 0 33 / ABIX ///</t>
  </si>
  <si>
    <t>CORREA 0 34 / ABIX ///</t>
  </si>
  <si>
    <t>CORREA 0 35 / ABIX ///</t>
  </si>
  <si>
    <t>CORREA 0 36 / ABIX ///</t>
  </si>
  <si>
    <t>CORREA 0 37 / ABIX ///</t>
  </si>
  <si>
    <t>CORREA 0 38 / ABIX ///</t>
  </si>
  <si>
    <t>CORREA 0 39 / ABIX ///</t>
  </si>
  <si>
    <t>CORREA 0 40 / ABIX ///</t>
  </si>
  <si>
    <t>CORREA 0 41 / ABIX ///</t>
  </si>
  <si>
    <t>CORREA 0 42 / ABIX ///</t>
  </si>
  <si>
    <t>CORREA 0 43 / ABIX ///</t>
  </si>
  <si>
    <t>CORREA 0 44 / ABIX ///</t>
  </si>
  <si>
    <t>CORREA 0 45 / ABIX ///</t>
  </si>
  <si>
    <t>CORREA 0 46 / ABIX ///</t>
  </si>
  <si>
    <t>CORREA 0 47 / ABIX ///</t>
  </si>
  <si>
    <t>CORREA 0 48 / ABIX ///</t>
  </si>
  <si>
    <t>CORREA 0 49 / ABIX ///</t>
  </si>
  <si>
    <t>CAÑO ALUMINIO EN ROLLO DE 1/4 (0.055) / ALEX /</t>
  </si>
  <si>
    <t>CORREA A 17 / ABIX ///</t>
  </si>
  <si>
    <t>CORREA A 18 / ABIX ///</t>
  </si>
  <si>
    <t>CORREA A 19 / ABIX ///</t>
  </si>
  <si>
    <t>CORREA A 20 / ABIX ///</t>
  </si>
  <si>
    <t>CORREA A 21 / ABIX ///</t>
  </si>
  <si>
    <t>CORREA A 22 / ABIX ///</t>
  </si>
  <si>
    <t>CORREA A 23 / ABIX ///</t>
  </si>
  <si>
    <t>CORREA A 24 / ABIX ///</t>
  </si>
  <si>
    <t>CORREA A 25 / ABIX ///</t>
  </si>
  <si>
    <t>CORREA A 26 / ABIX ///</t>
  </si>
  <si>
    <t>CORREA A 27 / ABIX ///</t>
  </si>
  <si>
    <t>CORREA A 28 / ABIX ///</t>
  </si>
  <si>
    <t>CORREA A 29 / ABIX ///</t>
  </si>
  <si>
    <t>CORREA A 30 / ABIX ///</t>
  </si>
  <si>
    <t>CORREA A 31 / ABIX ///</t>
  </si>
  <si>
    <t>CORREA A 32 / ABIX ///</t>
  </si>
  <si>
    <t>CORREA A 33 / ABIX ///</t>
  </si>
  <si>
    <t>CORREA A 34 / ABIX ///</t>
  </si>
  <si>
    <t>CORREA A 35 / ABIX ///</t>
  </si>
  <si>
    <t>CORREA A 36 / ABIX ///</t>
  </si>
  <si>
    <t>CORREA A 37 / ABIX ///</t>
  </si>
  <si>
    <t>CAÑO ALUMINIO EN ROLLO DE 3/8 (0.088) / ALEX /</t>
  </si>
  <si>
    <t>CORREA A 38 / ABIX ///</t>
  </si>
  <si>
    <t>CORREA A 39 / ABIX ///</t>
  </si>
  <si>
    <t>CORREA A 40 / ABIX ///</t>
  </si>
  <si>
    <t>CORREA A 41 / ABIX ///</t>
  </si>
  <si>
    <t>CORREA A 42 / ABIX ///</t>
  </si>
  <si>
    <t>CORREA A 43 / ABIX ///</t>
  </si>
  <si>
    <t>CORREA A 44 / ABIX ///</t>
  </si>
  <si>
    <t>CORREA A 45 / ABIX ///</t>
  </si>
  <si>
    <t>CORREA A 46 / ABIX ///</t>
  </si>
  <si>
    <t>CORREA A 47 / ABIX ///</t>
  </si>
  <si>
    <t>CORREA A 48 / ABIX ///</t>
  </si>
  <si>
    <t>CORREA A 49 / ABIX ///</t>
  </si>
  <si>
    <t>CORREA A 50 / ABIX ///</t>
  </si>
  <si>
    <t>CAÑO ALUMINIO EN ROLLO DE 5/16 (0.071) / ALEX /</t>
  </si>
  <si>
    <t>CORREA A 51 / ABIX ///</t>
  </si>
  <si>
    <t>CORREA A 52 / ABIX ///</t>
  </si>
  <si>
    <t>CORREA A 53 / ABIX ///</t>
  </si>
  <si>
    <t>CORREA A 54 / ABIX ///</t>
  </si>
  <si>
    <t>CORREA A 55 / ABIX ///</t>
  </si>
  <si>
    <t>CORREA A 56 / ABIX ///</t>
  </si>
  <si>
    <t>CORREA A 57 / ABIX ///</t>
  </si>
  <si>
    <t>CORREA A 58 / ABIX ///</t>
  </si>
  <si>
    <t>CORREA A 59 / ABIX ///</t>
  </si>
  <si>
    <t>CORREA A 60 / ABIX ///</t>
  </si>
  <si>
    <t>CORREA A 61 / ABIX ///</t>
  </si>
  <si>
    <t>CORREA A 62 / ABIX ///</t>
  </si>
  <si>
    <t>CORREA A 63 / ABIX ///</t>
  </si>
  <si>
    <t>CORREA A 64 / ABIX ///</t>
  </si>
  <si>
    <t>CORREA A 65 / ABIX ///</t>
  </si>
  <si>
    <t>CORREA A 66 / ABIX ///</t>
  </si>
  <si>
    <t>CORREA A 67 / ABIX ///</t>
  </si>
  <si>
    <t>CORREA A 68 / ABIX ///</t>
  </si>
  <si>
    <t>CORREA A 69 / ABIX ///</t>
  </si>
  <si>
    <t>CORREA A 70 / ABIX ///</t>
  </si>
  <si>
    <t>CORREA A 71 / ABIX ///</t>
  </si>
  <si>
    <t>CORREA A 72 / ABIX ///</t>
  </si>
  <si>
    <t>CORREA A 73 / ABIX ///</t>
  </si>
  <si>
    <t>CORREA A 74 / ABIX ///</t>
  </si>
  <si>
    <t>CORREA A 75 / ABIX ///</t>
  </si>
  <si>
    <t>CORREA A 76 / ABIX ///</t>
  </si>
  <si>
    <t>CORREA A 77 / ABIX ///</t>
  </si>
  <si>
    <t>CORREA A 78 / ABIX ///</t>
  </si>
  <si>
    <t>CORREA A 79 / ABIX ///</t>
  </si>
  <si>
    <t>CORREA B 31 / ABIX ///</t>
  </si>
  <si>
    <t>CORREA B 32 / ABIX ///</t>
  </si>
  <si>
    <t>CORREA B 33 / ABIX ///</t>
  </si>
  <si>
    <t>CORREA B 34 / ABIX ///</t>
  </si>
  <si>
    <t>CORREA B 35 / ABIX ///</t>
  </si>
  <si>
    <t>CORREA B 36 / ABIX ///</t>
  </si>
  <si>
    <t>CORREA B 37 / ABIX ///</t>
  </si>
  <si>
    <t>CORREA B 38 / ABIX ///</t>
  </si>
  <si>
    <t>CORREA B 39 / ABIX ///</t>
  </si>
  <si>
    <t>CORREA B 40 / ABIX ///</t>
  </si>
  <si>
    <t>CORREA B 41 / ABIX ///</t>
  </si>
  <si>
    <t>CORREA B 42 / ABIX ///</t>
  </si>
  <si>
    <t>CORREA B 43 / ABIX ///</t>
  </si>
  <si>
    <t>CORREA B 44 / ABIX ///</t>
  </si>
  <si>
    <t>CORREA B 45 / ABIX ///</t>
  </si>
  <si>
    <t>CORREA B 46 / ABIX ///</t>
  </si>
  <si>
    <t>CORREA B 47 / ABIX ///</t>
  </si>
  <si>
    <t>CORREA B 48 / ABIX ///</t>
  </si>
  <si>
    <t>CORREA B 49 / ABIX ///</t>
  </si>
  <si>
    <t>CORREA B 50 / ABIX ///</t>
  </si>
  <si>
    <t>CORREA B 51 / ABIX ///</t>
  </si>
  <si>
    <t>CORREA B 52 / ABIX ///</t>
  </si>
  <si>
    <t>CORREA B 53 / ABIX ///</t>
  </si>
  <si>
    <t>CORREA B 54 / ABIX ///</t>
  </si>
  <si>
    <t>CORREA B 55 / ABIX ///</t>
  </si>
  <si>
    <t>CORREA B 56 / ABIX ///</t>
  </si>
  <si>
    <t>CORREA B 57 / ABIX ///</t>
  </si>
  <si>
    <t>CORREA B 58 / ABIX ///</t>
  </si>
  <si>
    <t>CORREA B 59 / ABIX ///</t>
  </si>
  <si>
    <t>CORREA B 60 / ABIX ///</t>
  </si>
  <si>
    <t>CORREA B 61 / ABIX ///</t>
  </si>
  <si>
    <t>CORREA B 62 / ABIX ///</t>
  </si>
  <si>
    <t>CORREA B 63 / ABIX ///</t>
  </si>
  <si>
    <t>CORREA B 64 / ABIX ///</t>
  </si>
  <si>
    <t>CORREA B 65 / ABIX ///</t>
  </si>
  <si>
    <t>CORREA B 66 / ABIX ///</t>
  </si>
  <si>
    <t>CORREA B 67 / ABIX ///</t>
  </si>
  <si>
    <t>CORREA B 68 / ABIX ///</t>
  </si>
  <si>
    <t>CORREA B 69 / ABIX ///</t>
  </si>
  <si>
    <t>CORREA B 70 / ABIX ///</t>
  </si>
  <si>
    <t>CORREA B 71 / ABIX ///</t>
  </si>
  <si>
    <t>CORREA B 72 / ABIX ///</t>
  </si>
  <si>
    <t>CARRETEL PARA BORDEADORA CHICO / DEL PARQUE //</t>
  </si>
  <si>
    <t>CORTADORA CERAMICA Nº 4 / NEIKE /</t>
  </si>
  <si>
    <t>CORTADORA CERAMICA Nº 5 / NEIKE /</t>
  </si>
  <si>
    <t>CCDV</t>
  </si>
  <si>
    <t>CLAVO CABEZA PLOMO 2,5" / CUATRO BAR ///</t>
  </si>
  <si>
    <t>CLAVO CABEZA PLOMO 3" / CUATRO BAR ///</t>
  </si>
  <si>
    <t>CLAVO CABEZA PLOMO 4 / CUATRO BAR ///</t>
  </si>
  <si>
    <t>CDC10V</t>
  </si>
  <si>
    <t>CARRETEL PARA BORDEADORA GRANDE / DEL PARQUE //</t>
  </si>
  <si>
    <t>CINTA PELIGRO X 100 MTS. / LF ///</t>
  </si>
  <si>
    <t>CANILLA PLASTICA C C/P 1" ROSCA 1" / DUKE /</t>
  </si>
  <si>
    <t>CINTA PELIGRO X 200 MTS. / LF ///</t>
  </si>
  <si>
    <t>CADENA ZINCADA DE 30 (0.20) / MUTICADENA /</t>
  </si>
  <si>
    <t>CADENA ZINCADA DE 35 (0.27) / MUTICADENA /</t>
  </si>
  <si>
    <t>CADENA ZINCADA DE 40 (0.32) / MUTICADENA /</t>
  </si>
  <si>
    <t>CADENA ZINCADA DE 45 (0.43) / MUTICADENA /</t>
  </si>
  <si>
    <t>CADENA ZINCADA DE 50 (0.50) / MUTICADENA /</t>
  </si>
  <si>
    <t>CADENA ZINCADA DE 55 (0.60) / MUTICADENA /</t>
  </si>
  <si>
    <t>CADENA ZINCADA DE 60 (0.70) / MUTICADENA /</t>
  </si>
  <si>
    <t>DGCDV</t>
  </si>
  <si>
    <t>E325O</t>
  </si>
  <si>
    <t>FRATACHO PINO X 40 CM / ANEMI //</t>
  </si>
  <si>
    <t>GANCHO P/BICICLETA CHICO (12) / ESCUERZO //</t>
  </si>
  <si>
    <t>GANCHO P/BICICLETA GRANDE (12) / ESCUERZO //</t>
  </si>
  <si>
    <t>GRASA GRAFITO 250GR / ACEITEX /</t>
  </si>
  <si>
    <t>GRASA GRAFITO 500GR / ACEITEX /</t>
  </si>
  <si>
    <t>GRASA GRAFITO 90GR / ACEITEX /</t>
  </si>
  <si>
    <t>GRASA GRAFITADA ACEITODO 1000GR / ACEITEX /</t>
  </si>
  <si>
    <t>GRASA GRAFITADA ACEITODO 250GR / ACEITEX /</t>
  </si>
  <si>
    <t>GRASA GRAFITADA ACEITODO 500GR / ACEITEX /</t>
  </si>
  <si>
    <t>GRASA GRAFITADA ACEITODO 90GR / ACEITEX /</t>
  </si>
  <si>
    <t>GRASA LITIO 90GR / ACEITEX /</t>
  </si>
  <si>
    <t>GRASA LITIO ACEITODO 1000GR / ACEITEX /</t>
  </si>
  <si>
    <t>GRASA LITIO ACEITODO 250GR / ACEITEX /</t>
  </si>
  <si>
    <t>GRASA LITIO ACEITODO 5000GR / ACEITEX /</t>
  </si>
  <si>
    <t>GRASA LITIO ACEITODO 500GR / ACEITEX /</t>
  </si>
  <si>
    <t>GRASA LITIO ACEITODO 90GR / ACEITEX /</t>
  </si>
  <si>
    <t>GUANTE LATEX CORTO LIV.IND. DE 10 1/2 / TACOLATEX /</t>
  </si>
  <si>
    <t>GUANTE LATEX CORTO LIV.IND. DE 10 / TACOLATEX /</t>
  </si>
  <si>
    <t>GUANTE LATEX CORTO LIV.IND. DE 11 / TACOLATEX /</t>
  </si>
  <si>
    <t>GUANTE LATEX CORTO LIV.IND. DE 9 1/2 / TACOLATEX /</t>
  </si>
  <si>
    <t>GUANTE LATEX CORTO LIV.IND. DE 9 / TACOLATEX /</t>
  </si>
  <si>
    <t>GRASA VASELINADA 90GR / ACEITEX /</t>
  </si>
  <si>
    <t>LLANA P/FRENTISTA 12 X 25 / PINAS ///</t>
  </si>
  <si>
    <t>LLANA P/FRENTISTA 12 X 30 / PINAS ///</t>
  </si>
  <si>
    <t>MANG. DE RIEGO 1/2" (15MT) / FAMAPLAST /</t>
  </si>
  <si>
    <t>MANG. DE RIEGO 1/2" (25MT) / FAMAPLAST /</t>
  </si>
  <si>
    <t>MANG. DE RIEGO 1/2" (50MT) / FAMAPLAST /</t>
  </si>
  <si>
    <t>MANG. DE RIEGO 1" (25MT) / FAMAPLAST /</t>
  </si>
  <si>
    <t>MANG. DE RIEGO 1" (50MT) / FAMAPLAST /</t>
  </si>
  <si>
    <t>MANG. DE RIEGO 3/4" (25MT) / FAMAPLAST /</t>
  </si>
  <si>
    <t>MANG. DE RIEGO 3/4" (50MT) / FAMAPLAST /</t>
  </si>
  <si>
    <t>MANG. CRISTAL 9X12 (50MT) / FAMAPLAST /</t>
  </si>
  <si>
    <t>MANG. HIDROCARBURO 4X7 (50MT) / FAMAPLAST /</t>
  </si>
  <si>
    <t>MANG. HIDROCARBURO 6X9 (50MT) / FAMAPLAST /</t>
  </si>
  <si>
    <t>MANG. ALTA PRESION 8MM (25MT) / FAMAPLAST /</t>
  </si>
  <si>
    <t>MPCDV</t>
  </si>
  <si>
    <t>MECHA SDS 10 X 110 MM / EZETA ///</t>
  </si>
  <si>
    <t>MECHA SDS 10 X 160 MM / EZETA ///</t>
  </si>
  <si>
    <t>MECHA SDS 10 X 210 MM / EZETA ///</t>
  </si>
  <si>
    <t>MECHA SDS 10 X 460 MM / EZETA ///</t>
  </si>
  <si>
    <t>MECHA SDS 12 X 160 MM / EZETA ///</t>
  </si>
  <si>
    <t>MECHA SDS 12 X 210 MM / EZETA ///</t>
  </si>
  <si>
    <t>MECHA SDS 12 X 460 MM / EZETA ///</t>
  </si>
  <si>
    <t>MECHA SDS 14 X 160 MM / EZETA ///</t>
  </si>
  <si>
    <t>MECHA SDS 16 X 300 MM / EZETA ///</t>
  </si>
  <si>
    <t>MECHA SDS 16 X 460 MM / EZETA ///</t>
  </si>
  <si>
    <t>MECHA SDS 18 X 210 MM / EZETA ///</t>
  </si>
  <si>
    <t>MECHA SDS 18 X 300 MM / EZETA ///</t>
  </si>
  <si>
    <t>MECHA SDS 6 X 110 MM / EZETA ///</t>
  </si>
  <si>
    <t>MECHA SDS 6 X 160 MM / EZETA ///</t>
  </si>
  <si>
    <t>MECHA SDS 8 X 110 MM / EZETA ///</t>
  </si>
  <si>
    <t>MECHA SDS 8 X 160 MM / EZETA ///</t>
  </si>
  <si>
    <t>MECHA SDS 8 X 210 MM / EZETA ///</t>
  </si>
  <si>
    <t>MECHA SDS 8 X 460 MM / EZETA ///</t>
  </si>
  <si>
    <t>ORGANIZADOR 6 DIVISION UT117 / ARQPLAST /</t>
  </si>
  <si>
    <t>ORGANIZADOR 9 DIVISION UT118 / ARQPLAST /</t>
  </si>
  <si>
    <t>ORGANIZADOR DE 17 DIVISION UT119 / ARQPLAST /</t>
  </si>
  <si>
    <t>ORGANIZADOR DE 25 DIVISION UT120 / ARQPLAST /</t>
  </si>
  <si>
    <t>PISTOLA APLICADORA DE SILICONA / NEIKE /</t>
  </si>
  <si>
    <t>PINZA CORTADORA CERAMICA Y LAPIZ WIDIA / NEIKE /</t>
  </si>
  <si>
    <t>PAÑO P/LUSTRE CHICO / PAINTROLLE /</t>
  </si>
  <si>
    <t>BONETE CORDERITO P/LUSTRAR 200MM / CORTAMAX 545/</t>
  </si>
  <si>
    <t>PAÑO P/LUSTRE GRANDE / PAINTROLLE /</t>
  </si>
  <si>
    <t>PASTA LIMPIA MANO DE 1/2 / ACEITEX /</t>
  </si>
  <si>
    <t>PASTA LIMPIA MANO DE 1 / ACEITEX /</t>
  </si>
  <si>
    <t>RODILLO MINI S/FUNDA DE 11 CMS. / PAINTROLLE /</t>
  </si>
  <si>
    <t>RODILLO MINI S/FUNDA DE 5 CMS. / PAINTROLLE /</t>
  </si>
  <si>
    <t>RODILLO MINI S/FUNDA DE 8 CMS. / PAINTROLLE /</t>
  </si>
  <si>
    <t>RCDV</t>
  </si>
  <si>
    <t>RODILLO MINI EPOXI 11 CMS. / PAINTROLLE /</t>
  </si>
  <si>
    <t>RODILLO EPOXI DE 17 CMS. / PAINTROLLE /</t>
  </si>
  <si>
    <t>RODILLO EPOXI DE 22 CMS. / PAINTROLLE /</t>
  </si>
  <si>
    <t>RODILLO MINI EPOXI 5 CMS. / PAINTROLLE /</t>
  </si>
  <si>
    <t>RODILLO MINI EPOXI 8 CMS. / PAINTROLLE /</t>
  </si>
  <si>
    <t>RODILLO MINI C/FUNDA DE 11 CMS. / PAINTROLLE /</t>
  </si>
  <si>
    <t>RODILLO MINI C/FUNDA DE 5 CMS. / PAINTROLLE /</t>
  </si>
  <si>
    <t>RODILLO MINI C/FUNDA DE 8 CMS. / PAINTROLLE /</t>
  </si>
  <si>
    <t>RODILLO LANA TEJIDA DE 10 / PAINTROLLE /</t>
  </si>
  <si>
    <t>RODILLO LANA TEJIDA DE 17 / PAINTROLLE /</t>
  </si>
  <si>
    <t>RODILLO LANA TEJIDA DE 22 / PAINTROLLE /</t>
  </si>
  <si>
    <t>RODILLO POLIESTER COMUN DE 17 CMS. / PAINTROLLE /</t>
  </si>
  <si>
    <t>RODILLO POLIESTER COMUN DE 22 CMS. / PAINTROLLE /</t>
  </si>
  <si>
    <t>RODILLO POLIESTER ESPECIAL DE 17 CMS. / PAINTROLLE /</t>
  </si>
  <si>
    <t>RODILLO POLIESTER ESPECIAL DE 22 CMS. / PAINTROLLE /</t>
  </si>
  <si>
    <t>RODILLO SIMIL LANA DE 17 CMS. / PAINTROLLE /</t>
  </si>
  <si>
    <t>SOPORTE ESTANTE BLANCO/NEGRO 125 X 150 / SC /</t>
  </si>
  <si>
    <t>SOPORTE P/HERRAMIENTA / ARQPLAST /</t>
  </si>
  <si>
    <t>SOGA TRENZADA DE POLIPROPILENO 4 MM (200) / TENSIL //</t>
  </si>
  <si>
    <t>SOGA TRENZADA DE POLIPROPILENO 5 MM () / TENSIL //</t>
  </si>
  <si>
    <t>SOGA TRENZADA DE POLIPROPILENO 6 MM (100) / TENSIL //</t>
  </si>
  <si>
    <t>TERRAJA P/CAÑO PLASTICO X3 COJINETE ALUM. / NEIKE /</t>
  </si>
  <si>
    <t>TRAMPERA CHICA / MATARAT ///</t>
  </si>
  <si>
    <t>TEJIDO MOSQUITERO GRIS 1.00 X 30 MT / PLASTEX //</t>
  </si>
  <si>
    <t>TEJIDO MOSQUITERO GRIS 1.20 X 30 MT / PLASTEX //</t>
  </si>
  <si>
    <t>TEJIDO MOSQUITERO GRIS 0.80 X 30 MT / PLASTEX //</t>
  </si>
  <si>
    <t>TRAMPERA METAL CHICA / MATARAT ///</t>
  </si>
  <si>
    <t>TRAMPERA METAL MEDIANA / MATARAT ///</t>
  </si>
  <si>
    <t>TERRAJA P/CAÑO PLASTICO 1/2 / NEIKE /</t>
  </si>
  <si>
    <t>TERRAJA P/CAÑO PLASTICO 1" / NEIKE /</t>
  </si>
  <si>
    <t>TERRAJA P/CAÑO PLASTICO 3/4 / NEIKE /</t>
  </si>
  <si>
    <t>TIJERA PODAR / GHERARDI /</t>
  </si>
  <si>
    <t>TOPETINA RECTANGULAR BLANCA / DAG /</t>
  </si>
  <si>
    <t>TOPETINA REDONDA BLANCA / DAG /</t>
  </si>
  <si>
    <t>TOPETINA REDONDA MARRON / DAG /</t>
  </si>
  <si>
    <t>TRAMPERA MEDIANA / MATARAT ///</t>
  </si>
  <si>
    <t>TOPETINA RECTANGULAR MARRON / DAG /</t>
  </si>
  <si>
    <t>VALVULA ESFERICA FUSION 32MM / DUKE /</t>
  </si>
  <si>
    <t>ZOCALO ALUMINIO 100 CMS. / SC //</t>
  </si>
  <si>
    <t>ZOCALO ALUMINIO 80 CMS. / SC //</t>
  </si>
  <si>
    <t>ZOCALO ALUMINIO 90 CMS. / SC //</t>
  </si>
  <si>
    <t>ZOCALO AUTOADHESIVO BLANCO / C-ROJO /</t>
  </si>
  <si>
    <t>ZOCALO AUTOADHESIVO GRIS / C-ROJO /</t>
  </si>
  <si>
    <t>ZOCALO AUTOADHESIVO MARRON / C-ROJO /</t>
  </si>
  <si>
    <t>ZARANDA DE 5X50X35 / ANEMI //</t>
  </si>
  <si>
    <t>G1954AR</t>
  </si>
  <si>
    <t>G1955AR</t>
  </si>
  <si>
    <t>DESINCRUSTANTE A BASE DE ACIDO 1 LT / /</t>
  </si>
  <si>
    <t>BOLSA CONSORCIO 80X 110 (30 PAQ X BULTO) /BOLSAS /</t>
  </si>
  <si>
    <t>ANTENA ANTINA /ANTINA /</t>
  </si>
  <si>
    <t>MARTILLO GALPONERO LORO 500GR. /BERCAR //</t>
  </si>
  <si>
    <t>DISCO FLAP 115 G.120 /SIN-PAR //</t>
  </si>
  <si>
    <t>DISCO FLAP 115 G.040 /SIN-PAR //</t>
  </si>
  <si>
    <t>DISCO FLAP 115 G.060 /SIN-PAR //</t>
  </si>
  <si>
    <t>DISCO FLAP 115 G.080 /SIN-PAR //</t>
  </si>
  <si>
    <t>HOJA SIERRA A/R 18 /SIN-PAR //</t>
  </si>
  <si>
    <t>HOJA SIERRA A/R 24 /SIN-PAR //</t>
  </si>
  <si>
    <t>HOJA SIERRA A/R 32 /SIN-PAR //</t>
  </si>
  <si>
    <t>PINCELETA CERDA NEGRA 30/4 /PINCELES A /</t>
  </si>
  <si>
    <t>PINCELETA CERDA BLANCA 40/4 /PINCELES A /</t>
  </si>
  <si>
    <t>PP10IN</t>
  </si>
  <si>
    <t>PP15A</t>
  </si>
  <si>
    <t>PINCEL ATLAS CB 396 - 1.1/2" / ATLAS</t>
  </si>
  <si>
    <t>PP15IN</t>
  </si>
  <si>
    <t>PP20A</t>
  </si>
  <si>
    <t>PINCEL ATLAS CB 396 - 2" / ATLAS</t>
  </si>
  <si>
    <t>PP20IN</t>
  </si>
  <si>
    <t>PP25A</t>
  </si>
  <si>
    <t>PINCEL ATLAS CB 396 - 2.1/2" / ATLAS</t>
  </si>
  <si>
    <t>PP25IN</t>
  </si>
  <si>
    <t>PP30IN</t>
  </si>
  <si>
    <t>PP40IN</t>
  </si>
  <si>
    <t>SB20I</t>
  </si>
  <si>
    <t>SIERRA PARA DUPLICADORA DUPLIMEC /SIN-PAR //</t>
  </si>
  <si>
    <t>LIQUIDACION TIRAFONDO ZINC.BCO 3/8 X 4/ BULONERIA</t>
  </si>
  <si>
    <t>LIQUIDACION TIRAFONDO ZINC.BCO 3/8 X 5/ BULONERIA</t>
  </si>
  <si>
    <t>LIQUIDACION TIRAFONDO ZINC.BCO 5/16 X 4/ BULONERIA</t>
  </si>
  <si>
    <t>LIQUIDACION TIRAFONDO ZINC.BCO 5/16 X 5/ BULONERIA</t>
  </si>
  <si>
    <t>TERMOFUSORA VALIJA 800WATT /GASSMAN ///</t>
  </si>
  <si>
    <t>OFERTA!!! BOMBA CENTRIFUGA 1 HP |CP 100 CENTRÍFUGA|QMÁX. 92 L/MIN | HMÁX. 25 M | MONOFÁSIC</t>
  </si>
  <si>
    <t>OFERTA!!! BOMBA CENTRIFUGA 3/4 HP | QMÁX. 85 L/MIN | HMÁX. 22 M | MONOFÁSICA | PROTECTOR T</t>
  </si>
  <si>
    <t>OFERTA!!! BOMBA PRESURIZADORA 1/8 / BOMBA PRESURIZADORA</t>
  </si>
  <si>
    <t>CDFR</t>
  </si>
  <si>
    <t>CINTA DOBLE FAZ.D/ESPUMA POLIET. BLANCA 12X5 /RAPIFIX</t>
  </si>
  <si>
    <t>OFERTA!!! ELECTRODO 13A 2.00MM/ OK</t>
  </si>
  <si>
    <t>OFERTA!!! ELECTRODO 13A 2.50MM/ OK</t>
  </si>
  <si>
    <t>OFERTA!!! LATEX ALEMITE INT/EXT 20 LTS /ALEMITE / 81711037</t>
  </si>
  <si>
    <t>OFERTA!!! NIVEL ALUMINIO 40 CM /INGCO HSL58040//</t>
  </si>
  <si>
    <t>PILA A23 /ENERGIZER ///</t>
  </si>
  <si>
    <t>OFERTA!!! BOMBA QB 60 PERIFÉRICA 1/2 HP|QMAX. 40 L/MIN|H / GAMMA G2763AR</t>
  </si>
  <si>
    <t>OFERTA!!! BOMBA 1/2 QB60 / BELARRA</t>
  </si>
  <si>
    <t>OFERTA!!! BOMBA PERIFERICA 1/2 220VCA 0,5HP 600W 35L/MIN /LUSQTOFF CPM150</t>
  </si>
  <si>
    <t>OFERTA!!! SELLA ROSCAS 100CC /ADPLAS /</t>
  </si>
  <si>
    <t>OFERTA!!! SELLA ROSCAS 025CC /ADPLAS /</t>
  </si>
  <si>
    <t>TAB12I</t>
  </si>
  <si>
    <t>OFERTA!!! TORNILLO P/INODORO 22-70 /CL /</t>
  </si>
  <si>
    <t>OFERTA!!! TORNILLO P/INODORO 22-80 /CL /</t>
  </si>
  <si>
    <t>G2780AR</t>
  </si>
  <si>
    <t>desmalezadora 36 cc | 1,6 hp | eje recto | ø corte 25 cm | cuchilla | arnés simple | 6 kg / gamma g1</t>
  </si>
  <si>
    <t>desmalezadora 1,9 hp | 44 cc | eje recto | ø corte 25 cm | cuchilla | arnés simple | 6,8 kg / gamma</t>
  </si>
  <si>
    <t>desmalezadora 52cc / gamma g1836ar</t>
  </si>
  <si>
    <t>desmalezadora 34cc - elite / gamma g1837ar</t>
  </si>
  <si>
    <t>desmalezadora elite 1,9 hp | 44 cc | eje recto | ø corte 46/25 cm | tanza y cuchilla | arnés profesi</t>
  </si>
  <si>
    <t>desmalezadora 52 cc-elite / gamma g1839ar</t>
  </si>
  <si>
    <t>amoladora ang. 4.1/2 650w / gamma g1909ar</t>
  </si>
  <si>
    <t>amoladora angular 850w | ø disco 115 mm | 1100 r.p.m. / gamma g1911ar</t>
  </si>
  <si>
    <t>lustralijadora 1200w | ø corte 180 mm | 600-4000 r.p.m. | 3.4kg / gamma g1928ar</t>
  </si>
  <si>
    <t>sierra caladora 710w- da 17001 / gamma g1940ar</t>
  </si>
  <si>
    <t>minitorno (g1991ar) + kit accesorios | 252 piezas / gamma g19502ac</t>
  </si>
  <si>
    <t>hidrolavadora 100 blue line 60/90 bar|motor 1200 w|312 / gamma g2508ar</t>
  </si>
  <si>
    <t>hidrolavadora elite 127 60/90 bar | motor 1400 w / gamma g2509ar</t>
  </si>
  <si>
    <t>hidrolavadora 130 90/120 bar|motor 1600 w / gamma g2513ar</t>
  </si>
  <si>
    <t>hidrolavadora 150 90/150 bar|motor 1700 w / gamma g2514ar</t>
  </si>
  <si>
    <t>hidrolavadora 170 110/170 bar|motor 2000 / gamma g2515ar</t>
  </si>
  <si>
    <t>OFERTA!!! bomba periferica 1/2 gamma select / gamma g2780ar</t>
  </si>
  <si>
    <t>equipo para pintar 350w / gamma g2823</t>
  </si>
  <si>
    <t>grupo elite 3500v / gamma ge3457ar</t>
  </si>
  <si>
    <t>grupo elite 6500w / gamma ge3458</t>
  </si>
  <si>
    <t>grupo 2500w / gamma ge3460ar</t>
  </si>
  <si>
    <t>grupo 3500w / gamma ge3464ar</t>
  </si>
  <si>
    <t>grupo elect 5500v / gamma ge3465ar</t>
  </si>
  <si>
    <t>grupo elect 7500 ve / gamma ge3467ar</t>
  </si>
  <si>
    <t>lijadora orbital 180w / gamma g1920ar</t>
  </si>
  <si>
    <t>LLAVE ARMADA MITO 1 TOMA JELUZ / V32007/2</t>
  </si>
  <si>
    <t>LLAVE ARMADA MITO 2 PUNTO JELUZ / V32120/21</t>
  </si>
  <si>
    <t>LLAVE ARMADA MITO PUNTO Y TOMA JELUZ / V32014/2</t>
  </si>
  <si>
    <t>TORN. (T1) AUTOP. TANQUE 8 X 1-1/2"(200) T1 /VIALRO 52518114//</t>
  </si>
  <si>
    <t>TORN. (T1) AUTOP. TANQUE 8 X 1- 1/4"(200) T1 /VIALRO 52518112//</t>
  </si>
  <si>
    <t>TORN. (T1) AUTOP. TANQUE 8 X 1/2"(200) T1 /VIALRO 52518012//</t>
  </si>
  <si>
    <t>TIRAF. PUNTA RANURADA 14X1 1/2 (200) /VIALRO 63514112/</t>
  </si>
  <si>
    <t>TIRAF. PUNTA RANURADA 14X212(150) /VIALRO 63514212/</t>
  </si>
  <si>
    <t>TIRAF. PUNTA RANURADA 14X2(200) /VIALRO 63514200/</t>
  </si>
  <si>
    <t>TIRAF. PUNTA RANURADA 14X3 (100) /VIALRO 63514300/</t>
  </si>
  <si>
    <t>CINTA METRICA 210 FLEJE AMAR. C/ENG. 10 MTS. /EVEL</t>
  </si>
  <si>
    <t>CINTA METRICA 215 FLEJE AMAR. C/ENG. 15 MTS. /EVEL</t>
  </si>
  <si>
    <t>CINTA METRICA 220 FLEJE AMAR. C/ENG. 20 MTS. /EVEL</t>
  </si>
  <si>
    <t>CINTA METRICA 225 FLEJE AMAR. C/ENG. 25 MTS. /EVEL</t>
  </si>
  <si>
    <t>CINTA METRICA 230 FLEJE AMAR. C/ENG. 30 MTS. /EVEL</t>
  </si>
  <si>
    <t>CINTA METRICA 250 FLEJE AMAR. C/ENG. 50 MTS. /EVEL</t>
  </si>
  <si>
    <t>CINTA METRICA 205 FLEJE AMAR. C/ENG. 5 MTS. /EVEL</t>
  </si>
  <si>
    <t>CINTA METRICA 502 RETROBLOCK 2 MTS.X 17 MM. /EVEL</t>
  </si>
  <si>
    <t>CINTA METRICA 503 RETROBLOCK 3 MTS.X 17 MM. /EVEL</t>
  </si>
  <si>
    <t>CINTA METRICA 525 PREMIUMBLOCK 5 MTS.X 25 MM /EVEL</t>
  </si>
  <si>
    <t>CINTA METRICA 505 RETROBLOCK 5 MTS.X 17 MM. /EVEL</t>
  </si>
  <si>
    <t>CINTA METRICA 526 PREMIUMBLOCK 6 MTS.X 25 MM /EVEL</t>
  </si>
  <si>
    <t>CINTA METRICA 508 PREMIUMBLOCK 8 MTS.X 25 MM /EVEL</t>
  </si>
  <si>
    <t>G2521AR</t>
  </si>
  <si>
    <t>ROMBOIDAL 1.50MT ECO. CAL. 16 / /</t>
  </si>
  <si>
    <t>ACBOK</t>
  </si>
  <si>
    <t>AIRE COMPRIMIDO AIRE COMPRIMIDO BLOW OFF X 147 /KUWAIT //</t>
  </si>
  <si>
    <t>AI440K</t>
  </si>
  <si>
    <t>ALCOHOL ISOPROPILICO X 290GR 440CC /KUWAIT //</t>
  </si>
  <si>
    <t>BARRE HOJAS PLAST TRIANGULO 44 X 37 CM. MEDIANO /HERNANPLAS /</t>
  </si>
  <si>
    <t>BISAGRA TIPO 1842 ZINCADA 51 MM 2" /FUMACA J39702R3//</t>
  </si>
  <si>
    <t>BISAGRA TIPO 1842 ZINCADA 63 MM 2.1/2" /FUMACA J49702R3//</t>
  </si>
  <si>
    <t>BROCHES P/MEDIA SOMBRA (100) / MULTIMAXI /</t>
  </si>
  <si>
    <t>C30Y</t>
  </si>
  <si>
    <t>C40Y</t>
  </si>
  <si>
    <t>C480Y</t>
  </si>
  <si>
    <t>C490Y</t>
  </si>
  <si>
    <t>C50Y</t>
  </si>
  <si>
    <t>C60Y</t>
  </si>
  <si>
    <t>C9144AY</t>
  </si>
  <si>
    <t>C9214AY</t>
  </si>
  <si>
    <t>CARRETEL AUTOMATICO A BOTON P BORDEADORA ELECTRICA /NACIONAL /</t>
  </si>
  <si>
    <t>CC250V</t>
  </si>
  <si>
    <t>CINTA EMBALAR TRANSPARENTE 48MMX40MT / //</t>
  </si>
  <si>
    <t>CGMI</t>
  </si>
  <si>
    <t>CH70Y</t>
  </si>
  <si>
    <t>CP250V</t>
  </si>
  <si>
    <t>DDC45P</t>
  </si>
  <si>
    <t>DDS45P</t>
  </si>
  <si>
    <t>DDT45P</t>
  </si>
  <si>
    <t>DDTRF45A</t>
  </si>
  <si>
    <t>OFERTA!!! ELECTRODO 13A 3,25MM/ OK</t>
  </si>
  <si>
    <t>ENCENDEDOR P/COCINA FLEXIBLE /</t>
  </si>
  <si>
    <t>ENCENDEDOR P/COCINA A PILAS /</t>
  </si>
  <si>
    <t>G1923AR</t>
  </si>
  <si>
    <t>MMINY</t>
  </si>
  <si>
    <t>MMIPY</t>
  </si>
  <si>
    <t>MSINY</t>
  </si>
  <si>
    <t>MSIPY</t>
  </si>
  <si>
    <t>PHI250I</t>
  </si>
  <si>
    <t>PINZA P/SOLDAR PORTA ELECTRODO 500 AMP /</t>
  </si>
  <si>
    <t>RECEPTACULO CODO PARA DUCHA REJILLA CUADRADA / SIFOLIMP //</t>
  </si>
  <si>
    <t>RODILLO SIMIL LANA DE 22 CMS. / PAINTROLLE /</t>
  </si>
  <si>
    <t>SOPAPA REJILLA REDONDA DE BAÑERA / SIFOLIMP //</t>
  </si>
  <si>
    <t>SOLDADORA INVERTER 130 AMP. L NUEVA/ SALKOR IEH1300</t>
  </si>
  <si>
    <t>SOLDADORA INVERTER 210 AMP. L NUEVA/ SALKOR IEP2100</t>
  </si>
  <si>
    <t>TEFLON A. DENSIDAD 1/2X 20 /BAQUA /</t>
  </si>
  <si>
    <t>TEFLON A. DENSIDAD 3/4X 20 /BAQUA /</t>
  </si>
  <si>
    <t>AMOLADORA COMBINADA CON AFILADOR 400 W| / GAMMA G1686AR</t>
  </si>
  <si>
    <t>ABRAZADERA INOX 9MM 10-16 100 /CRECCHIO 7203//</t>
  </si>
  <si>
    <t>ABRAZADERA INOX 9MM 12-20 100 /CRECCHIO 7205//</t>
  </si>
  <si>
    <t>ABRAZADERA INOX 12MM 40-60 50 /CRECCHIO 7251//</t>
  </si>
  <si>
    <t>ABRAZADERA INOX 9MM 16-25 100 /CRECCHIO 7207//</t>
  </si>
  <si>
    <t>ASIENTO 1PATAS /SOLPLAST SOL0041</t>
  </si>
  <si>
    <t>ABRAZADERA INOX 9MM 20-32 50 /CRECCHIO 7209//</t>
  </si>
  <si>
    <t>ABRAZADERA INOX 9MM 25-40 50 /CRECCHIO 7211//</t>
  </si>
  <si>
    <t>ASIENTO 2PATAS /SOLPLAST SOL0042</t>
  </si>
  <si>
    <t>ABRAZADERA INOX 9MM 32-50 50 /CRECCHIO 7213//</t>
  </si>
  <si>
    <t>ABRAZADERA INOX 9MM 40-60 50 /CRECCHIO 7215//</t>
  </si>
  <si>
    <t>ABRAZADERA INOX 9MM 50-70 50 /CRECCHIO 7217//</t>
  </si>
  <si>
    <t>ABRAZADERA INOX 9MM 60-80 50 /CRECCHIO 7219//</t>
  </si>
  <si>
    <t>ABRAZADERA INOX 9MM 70-90 50 /CRECCHIO 7221//</t>
  </si>
  <si>
    <t>ABRAZADERA INOX 9MM 80-100 50 /CRECCHIO 7223//</t>
  </si>
  <si>
    <t>ABRAZADERA INOX 9MM 08-12 100 /CRECCHIO 7201//</t>
  </si>
  <si>
    <t>ALICATE CORTE OBLICUO 45 " /INGCO HMDCP08115///</t>
  </si>
  <si>
    <t>ALICATE CORTE OBLICUO 6 " /INGCO HDCP08168///</t>
  </si>
  <si>
    <t>ALICATE CORTE OBLICUO 7 " /INGCO HDCP08188///</t>
  </si>
  <si>
    <t>ABRAZADERA CANALETA /TIGRE 5139535//</t>
  </si>
  <si>
    <t>ADAPT.EXCENTRICO 110 /AWADUCT 7910708///</t>
  </si>
  <si>
    <t>ARO PARA INODORO REGULABLE // /MALVAR AIRM</t>
  </si>
  <si>
    <t>ARO DE PVC BLANCO P/BASE DE INODORO // /MALVAR AIM</t>
  </si>
  <si>
    <t>ACEITE DE LINO 1LT / ACEITEDELINO1L./</t>
  </si>
  <si>
    <t>ACEITE DE LINO 5 LT / ACEITEDELINO5L./</t>
  </si>
  <si>
    <t>QUITASARRO A BASE DE ACIDO / QUITASARRO1L./</t>
  </si>
  <si>
    <t>ARCO PARA SIERRA PROF. NARANJA /</t>
  </si>
  <si>
    <t>ARCO PARA SIERRA ECON. AZUL /</t>
  </si>
  <si>
    <t>ACOPLE TUBO CANALETA /TIGRE 5139560//</t>
  </si>
  <si>
    <t>BARRAL DE MADERA- COMPLETO 1.4 1U / COF2214</t>
  </si>
  <si>
    <t>BARRAL DE MADERA- COMPLETO 1.6 1U / COF2216</t>
  </si>
  <si>
    <t>BARRAL DE MADERA- COMPLETO 1.8 1U / COF2218</t>
  </si>
  <si>
    <t>BARRAL DE MADERA- COMPLETO 2.0 1U / COF2220</t>
  </si>
  <si>
    <t>BARRAL DE MADERA- COMPLETO 2.2 1U / COF2222</t>
  </si>
  <si>
    <t>BARRAL DE MADERA- COMPLETO 2.4 1U / COF2224</t>
  </si>
  <si>
    <t>BARRAL DE MADERA- COMPLETO 2.6 1U / COF2226</t>
  </si>
  <si>
    <t>BARRAL DE MADERA- COMPLETO 2.8 1U / COF2228</t>
  </si>
  <si>
    <t>BARRAL DE MADERA- COMPLETO 3.0 1U / COF2230</t>
  </si>
  <si>
    <t>BOYA PARA PILETA ECONOMICA CHICA /SOLPLAST ROY0200</t>
  </si>
  <si>
    <t>OBTURADOR P/DEPOSITO REGULABLE // /MALVAR BRM</t>
  </si>
  <si>
    <t>OBTURADOR P/DEPOSITO UNIVERSAL // /MALVAR BM</t>
  </si>
  <si>
    <t>BUJE C 1X3/4 /EPOXI 1211120//</t>
  </si>
  <si>
    <t>BUJE A 3/4X1/2 /EPOXI 1211110//</t>
  </si>
  <si>
    <t>BOYA PARA PILETA ECONOMICA GRANDE /SOLPLAST ROY0201</t>
  </si>
  <si>
    <t>BASE INCLINADA CON TENSOR /SOLPLAST SOL0030</t>
  </si>
  <si>
    <t>BIDET 1 AGUJERO L. ITALIANA /CAPEA 7000040///</t>
  </si>
  <si>
    <t>BASE INCLINADA /SOLPLAST SOL0030</t>
  </si>
  <si>
    <t>BORAX EN POLVO 1KG / BORAXENPOLVO1KG./</t>
  </si>
  <si>
    <t>BASE PILETA AZUL 10MM (020MT) /NEPTUNO RE10120B/</t>
  </si>
  <si>
    <t>BASE PILETA AZUL 05MM (020MT) /NEPTUNO RE05120B/</t>
  </si>
  <si>
    <t>CARBURO(LATA X 50KG) /ANDINA AC50///</t>
  </si>
  <si>
    <t>CERRADURA ART. 1020 /TRABEX CA4 1020//</t>
  </si>
  <si>
    <t>CERRADURA ART. 1025 /TRABEX CA4 1025//</t>
  </si>
  <si>
    <t>CLORO 10LT / CLORO80GR./DM510L./</t>
  </si>
  <si>
    <t>COLA-ADHESIVO VINILICO EN POTE 0,50 KG /COLTEC 10342588///</t>
  </si>
  <si>
    <t>CERROJO LLAVE CRUZ ART. 193 /TRABEX 193///</t>
  </si>
  <si>
    <t>COLA-ADHESIVO VINILICO EN POTE 1,00 KG /COLTEC 10342587///</t>
  </si>
  <si>
    <t>CERRADURA ART. 2103 /TRABEX CA6 2103 PE//</t>
  </si>
  <si>
    <t>CERRADURA ART. 2105 /TRABEX CA6 2105//</t>
  </si>
  <si>
    <t>CERRADURA ART. 2107 /TRABEX CA6 2107//</t>
  </si>
  <si>
    <t>CANDADO 30 MM /YALE 1106///</t>
  </si>
  <si>
    <t>CANDADO HIERRO 38 MM /INGCO DIPL0401///</t>
  </si>
  <si>
    <t>CANDADO 40 MM /YALE 1107///</t>
  </si>
  <si>
    <t>CERRADURA 480 T/TR1020 O PR207 /YALE 11779///</t>
  </si>
  <si>
    <t>CERROJO 490 T/TR5101 /YALE 11780///</t>
  </si>
  <si>
    <t>CANDADO HIERRO 50 MM /INGCO DIPL0501///</t>
  </si>
  <si>
    <t>CANDADO 50 MM /YALE 1108///</t>
  </si>
  <si>
    <t>CERROJO ART. 5105 /TRABEX CO6 5105//</t>
  </si>
  <si>
    <t>CLORO 5LT / CLORO80GR./DM45L./</t>
  </si>
  <si>
    <t>CANDADO 60 MM /YALE 1109///</t>
  </si>
  <si>
    <t>CERRADURA ART. 6624 /TRABEX CA4 6624 PE//</t>
  </si>
  <si>
    <t>CERRADURA ART. 6625 /TRABEX CA4 6624 PE//</t>
  </si>
  <si>
    <t>CERRADURA ART. 700 /TRABEX CA6 700//</t>
  </si>
  <si>
    <t>CERRADURA 9144 T/TR700 O KA4002 /YALE 16717///</t>
  </si>
  <si>
    <t>CERRADURA 9124A T/TR6624 O PR200 /YALE 16720///</t>
  </si>
  <si>
    <t>ZARANDA /CABOS GUATAMBE /</t>
  </si>
  <si>
    <t>CALEFON ACERO INOX 20LT RESISTENCIA HIERRO /RESISTENCIAS ELECA0-92/</t>
  </si>
  <si>
    <t>CARBON PARA MAQUINA N° 01 AMOLADORA 7 Y 9 /NEW CARB</t>
  </si>
  <si>
    <t>CABLE PARA BATERIA INGCO 200AMP /INGCO HBTCP2001/</t>
  </si>
  <si>
    <t>CEMENTO COMUN 1KG / CEMENTOGRISCOMUN1KG./</t>
  </si>
  <si>
    <t>CEMENTO DE CONTACTO 0,50 KG /COLTEC 10641808///</t>
  </si>
  <si>
    <t>CONEXION COMPLETA A 1/2" /EPOXI 1315213//</t>
  </si>
  <si>
    <t>CEMENTO DE CONTACTO 0,25 KG /COLTEC 10641809///</t>
  </si>
  <si>
    <t>CUBRE CERCO 1.50MT OJAL IMPERMEABLE X 50 MTS. RAFIA /NACIONAL RL1550/</t>
  </si>
  <si>
    <t>CEMENTO DE CONTACTO 1,00 KG /COLTEC 10641807///</t>
  </si>
  <si>
    <t>CONEXION COMPLETA C 1" /EPOXI 1315225//</t>
  </si>
  <si>
    <t>CEMENTO DE CONTACTO 0,025 KG /COLTEC 10641825///</t>
  </si>
  <si>
    <t>CONEXION COMPLETA B 3/4" /EPOXI 1315219//</t>
  </si>
  <si>
    <t>CEMENTO COMUN 4KG / CEMENTOGRISCOMUN4KG./</t>
  </si>
  <si>
    <t>CEMENTO DE CONTACTO 0,050 KG /COLTEC 10641850///</t>
  </si>
  <si>
    <t>CANALETA X 3 MTS. /TIGRE 5139500//</t>
  </si>
  <si>
    <t>CERRADURA LLAVE CRUZ /CYR6 12063/</t>
  </si>
  <si>
    <t>CINTA DESTAPA CAÑERIAS ECONOMICA 10MT / #REF! /</t>
  </si>
  <si>
    <t>CINTA DESTAPA CAÑERIA 10MT / #REF! /</t>
  </si>
  <si>
    <t>CINTA DESTAPA CAÑERIAS ECONOMICA 15MT / #REF! /</t>
  </si>
  <si>
    <t>CINTA DESTAPA CAÑERIA 15MT / #REF! /</t>
  </si>
  <si>
    <t>CINTA DESTAPA CAÑERIAS ECONOMICA 20MT / #REF! /</t>
  </si>
  <si>
    <t>CINTA DESTAPA CAÑERIA 20MT / #REF! /</t>
  </si>
  <si>
    <t>CINTA DESTAPA CAÑERIAS ECONOMICA 5MT / #REF! /</t>
  </si>
  <si>
    <t>CINTA DESTAPA CAÑERIA 5MT / #REF! /</t>
  </si>
  <si>
    <t>CONEX. FUELLE 40MM // /MALVAR CFSM</t>
  </si>
  <si>
    <t>CONEX. FUELLE 50MM // /MALVAR CFMM</t>
  </si>
  <si>
    <t>CONEX. FUELLE EXTRA LARGA XL // /MALVAR CFELM</t>
  </si>
  <si>
    <t>CANDADO HORIZONTAL 70 MM /YALE 10411///</t>
  </si>
  <si>
    <t>CHOCLA SIN POLVO /</t>
  </si>
  <si>
    <t>CHUPETE GOMA DE 1/2 // /MALVAR CHG12M</t>
  </si>
  <si>
    <t>CHUPETE GOMA DE 3/4 // /MALVAR CHG34M</t>
  </si>
  <si>
    <t>COLUMNA LAVATORIO L. ITALIANA /CAPEA 7000010///</t>
  </si>
  <si>
    <t>ACOPLE RAPIDO HEMBRA 1/2 TIPO ELA13311 /MAYBA HOGJAR011/</t>
  </si>
  <si>
    <t>CUÑA NIVELADORA DENTADA 5 A 13MM /CRECCHIO CD010//</t>
  </si>
  <si>
    <t>CUÑA NIVELADORA 0.5 A 5MM /CRECCHIO CN010//</t>
  </si>
  <si>
    <t>CODO 60 CANALETA /TIGRE 5139540//</t>
  </si>
  <si>
    <t>CODO 90° CANALETA /TIGRE 5139545//</t>
  </si>
  <si>
    <t>CODO H.H C 1" /EPOXI 1211225//</t>
  </si>
  <si>
    <t>CODO H.H A 1/2" /EPOXI 1211213//</t>
  </si>
  <si>
    <t>CODO H.H B 3/4" /EPOXI 1211219//</t>
  </si>
  <si>
    <t>CODO M.H C 1" /EPOXI 1211325//</t>
  </si>
  <si>
    <t>CODO M.H A 1/2" /EPOXI 1211313//</t>
  </si>
  <si>
    <t>CODO M.H B 3/4" /EPOXI 1211319//</t>
  </si>
  <si>
    <t>COLA-ADHESIVO VINILICO EN POMO 0,25 KG /COLTEC 10342579///</t>
  </si>
  <si>
    <t>COLA-ADHESIVO VINILICO EN POMO 0,125 KG /COLTEC 10342575///</t>
  </si>
  <si>
    <t>CLORO EN PASTILLAS 200GR (5) /TECNOCLOR ///</t>
  </si>
  <si>
    <t>CUBRE PILETA N17 3.2X2.3 / FAM0017</t>
  </si>
  <si>
    <t>CLORO EN PASTILLAS 50GR (20) /TECNOCLOR ///</t>
  </si>
  <si>
    <t>CABO PARA PICO 0,90MT / CABOS GUATAMBÉ /</t>
  </si>
  <si>
    <t>CUBRE PILETA REDONDO N12 3.6MT / FAM0012</t>
  </si>
  <si>
    <t>CUBRE PILETA REDONDO N11 3.MT / FAM0011</t>
  </si>
  <si>
    <t>CUBRE PILETA REDONDO N24 4.5MT / FAM0024/</t>
  </si>
  <si>
    <t>CUBRE PILETA REDONDO N20 4MT / FAM0020/</t>
  </si>
  <si>
    <t>CEMENTO RAPIDO 1KG / CEMENTORAPIDOGRIS1KG./</t>
  </si>
  <si>
    <t>CRISTAL VIDRIO DIN 10 105 X 50 (10) /SEG INDUSTRIAL POR10///</t>
  </si>
  <si>
    <t>CRISTAL VIDRIO DIN 11 105 X 50 (10) /SEG INDUSTRIAL POR11///</t>
  </si>
  <si>
    <t>CRISTAL VIDRIO DIN 12 105 X 50 (10) /SEG INDUSTRIAL POR12///</t>
  </si>
  <si>
    <t>CEMENTO RAPIDO 4KG / CEMENTORAPIDOGRIS4KG./</t>
  </si>
  <si>
    <t>CRISTAL VIDRIO DIN 5 105 X 50 (10) /SEG INDUSTRIAL POR05///</t>
  </si>
  <si>
    <t>CRISTAL REDONDO DIN 6 (10) /SEG INDUSTRIAL POV05///</t>
  </si>
  <si>
    <t>CRISTAL VIDRIO TRANSPARENTE REDONDO (10) /SEG INDUSTRIAL PON///</t>
  </si>
  <si>
    <t>CRISTAL VIDRIO TRANSPARENTE 105 X 50 (10) /SEG INDUSTRIAL PORN///</t>
  </si>
  <si>
    <t>CUPLA UNION CANALETA /TIGRE 5139525//</t>
  </si>
  <si>
    <t>CUPLA C 1" /EPOXI 1211625//</t>
  </si>
  <si>
    <t>CUPLA A 1/2"" /EPOXI 1211613//</t>
  </si>
  <si>
    <t>CUPLA B 3/4"" /EPOXI 1211619//</t>
  </si>
  <si>
    <t>CUPLA REDUCCION 3/4"X1/2" /EPOXI 1211710//</t>
  </si>
  <si>
    <t>CURVA H.H A 45º A 1/2"" /EPOXI 1212013//</t>
  </si>
  <si>
    <t>CURVA H.H A 45º B 3/4"" /EPOXI 1212019//</t>
  </si>
  <si>
    <t>CURVA H.H A 90º A 1/2"" /EPOXI 1211813//</t>
  </si>
  <si>
    <t>CURVA H.H A 90º B 3/4"" /EPOXI 1211819//</t>
  </si>
  <si>
    <t>CURVA M.H A 45º A 1/2"" /EPOXI 1212113//</t>
  </si>
  <si>
    <t>CURVA M.H A 45º B 3/4"" /EPOXI 1211919//</t>
  </si>
  <si>
    <t>CURVA M.H A 90º A 1/2"" /EPOXI 1211913//</t>
  </si>
  <si>
    <t>CURVA M.H A 90º B 3/4"" /EPOXI 1211919//</t>
  </si>
  <si>
    <t>CAÑO PVC 100 MM ESPECIAL /TUBOSOL 10018/</t>
  </si>
  <si>
    <t>CAÑO PVC 110 MM L.AZUL /TUBOSOL 11026/</t>
  </si>
  <si>
    <t>CAÑO PVC 040 MM REF /TUBOSOL 4018/</t>
  </si>
  <si>
    <t>CAÑO PVC 050 MM REF /TUBOSOL 5018/</t>
  </si>
  <si>
    <t>CAÑO PVC 060 MM REF /TUBOSOL 6018/</t>
  </si>
  <si>
    <t>CAÑO C 1X6MT /EPOXI 2500425//</t>
  </si>
  <si>
    <t>CAÑO A 1/2"X6MT /EPOXI 2500413//</t>
  </si>
  <si>
    <t>CAÑO B 3/4"X6MT /EPOXI 2500419//</t>
  </si>
  <si>
    <t>CAÑO EN ROLLO MONOCAPA K6 12,70 MM 1/2" /POLY CPN136//</t>
  </si>
  <si>
    <t>CAÑO EN ROLLO MONOCAPA K6 25,40 MM 1" /POLY CPN256//</t>
  </si>
  <si>
    <t>CAÑO EN ROLLO MONOCAPA K6 19,05 MM 3/4" /POLY CPN196//</t>
  </si>
  <si>
    <t>DILUYENTE 1LT /AD-PLAST DILUYENTE-RRAS1L./</t>
  </si>
  <si>
    <t>DISYUNTOR BIPOLAR 25AMP /SICA DIS009</t>
  </si>
  <si>
    <t>DISYUNTOR BIPOLAR 40AMP /SICA DIS010</t>
  </si>
  <si>
    <t>DILUYENTE 5LT / DILUYENTE-RRAS5L./</t>
  </si>
  <si>
    <t>DEPOSITO APOYAR L. ITALIANA /CAPEA 7000030/</t>
  </si>
  <si>
    <t>DISCO ECO BASIC 114 X 1 / /TYROLIT 34051373</t>
  </si>
  <si>
    <t>DISCO DIAMANTADO STANDAR D. CONT. 110MM // /TYROLIT C24403007</t>
  </si>
  <si>
    <t>DISCO DIAMANTADO BASIC CONT. 110MM /TYROLIT TYB-C110//</t>
  </si>
  <si>
    <t>DISCO DIAMANTADO BASIC CONT. 178MM /TYROLIT TYB-C180//</t>
  </si>
  <si>
    <t>DISCO DIAMANTADO STANDAR D. SEG. 115MM // /TYROLIT C25405010</t>
  </si>
  <si>
    <t>DISCO DIAMANTADO STANDAR D. SEG. 230MM // /TYROLIT C25009010</t>
  </si>
  <si>
    <t>DISCO DIAMANTADO BASIC SEG. 110MM /TYROLIT TYB-S115//</t>
  </si>
  <si>
    <t>DISCO DIAMANTADO BASIC SEG. 178MM /TYROLIT TYB-S180//</t>
  </si>
  <si>
    <t>DISCO DIAMANTADO STANDAR D. TURBO 115MM // /TYROLIT C23405020</t>
  </si>
  <si>
    <t>DISCO DIAMANTADO STANDAR D. TURBO 230MM // /TYROLIT C23009010</t>
  </si>
  <si>
    <t>DISCO DIAMANTADO BASIC TUB. 115MM /TYROLIT TYB-T115//</t>
  </si>
  <si>
    <t>DISCO DIAMANTADO BASIC TUB. 178MM /TYROLIT TYB-T180//</t>
  </si>
  <si>
    <t>DISCO DIAMANTADO BASIC TURBO. 230MM /TYROLIT TYB-T230//</t>
  </si>
  <si>
    <t>TORN. DRY. METAL 6X 1.1/2 (200) T3 /VIALRO 42406112//</t>
  </si>
  <si>
    <t>TORN. DRY. METAL 6X 1.1/4 (200) T2 /VIALRO 42406114//</t>
  </si>
  <si>
    <t>TORN. DRY. METAL 6X 1 (200) T2 /VIALRO 42406100//</t>
  </si>
  <si>
    <t>TORN. DRY. METAL 6X 2 (200) T4 /VIALRO 42406200//</t>
  </si>
  <si>
    <t>TORN. DRY.MADERA 10X11/2 (200) /VIALRO 31//</t>
  </si>
  <si>
    <t>TORN. DRY.MADERA 10X1 (200) /VIALRO 30//</t>
  </si>
  <si>
    <t>TORN. DRY.MADERA 10X2.1/2 (200) /VIALRO 33//</t>
  </si>
  <si>
    <t>TORN. DRY.MADERA 10X2 (200) /VIALRO 32//</t>
  </si>
  <si>
    <t>TORN. DRY.MADERA 10X3 (200) /VIALRO 34//</t>
  </si>
  <si>
    <t>TORN. DRY.MADERA 6X 1.1/2 (200) /VIALRO 17</t>
  </si>
  <si>
    <t>TORN. DRY.MADERA 6X 1.1/4 (200) /VIALRO 16</t>
  </si>
  <si>
    <t>TORN. DRY.MADERA 6X1 3/4 (200) /VIALRO 18</t>
  </si>
  <si>
    <t>TORN. DRY.MADERA 6X 1 (200) /VIALRO 15</t>
  </si>
  <si>
    <t>TORN. DRY.MADERA 6X2.1/2 (200) /VIALRO 20</t>
  </si>
  <si>
    <t>TORN. DRY.MADERA 6X2. 1/4 (200) /VIALRO 21</t>
  </si>
  <si>
    <t>TORN. DRY.MADERA 6X2 (200) /VIALRO 19</t>
  </si>
  <si>
    <t>TORN. DRY.MADERA 6X 3/4 (200) /VIALRO 14</t>
  </si>
  <si>
    <t>TORN. DRY.MADERA 6X 5/8 (200) /VIALRO 13</t>
  </si>
  <si>
    <t>TORN. DRY.MADERA 8X 1.1/2 (200) /VIALRO 25</t>
  </si>
  <si>
    <t>TORN. DRY.MADERA 8X 1. 1/4 (200) /VIALRO 24</t>
  </si>
  <si>
    <t>TORN. DRY.MADERA 8X 1 (200) /VIALRO 23</t>
  </si>
  <si>
    <t>TORN. DRY.MADERA 8X 2 1/2 (200) /VIALRO 27</t>
  </si>
  <si>
    <t>TORN. DRY.MADERA 8X 2 (200) /VIALRO 26</t>
  </si>
  <si>
    <t>TORN. DRY.MADERA 8X 3/4 (200) /VIALRO 22</t>
  </si>
  <si>
    <t>TORN. DRY.MADERA 8X 3 (200) /VIALRO 28</t>
  </si>
  <si>
    <t>DEPOSITO COLGAR L. ITALIANA /CAPEA 7000031/</t>
  </si>
  <si>
    <t>DISCO MOSAICO SECUR EXTRA 114 X 3,2 // /TYROLIT 27TR-3-205SL</t>
  </si>
  <si>
    <t>DISCO MOSAICO XPERT TOOLS 114 X 3,2 // /TYROLIT 27TR-3-205SL</t>
  </si>
  <si>
    <t>DISCO XPERT R 12" PLANO // /TYROLIT 41X-1-6052</t>
  </si>
  <si>
    <t>DISCO XPERT R 14" PLANO // /TYROLIT 41X-2-6052</t>
  </si>
  <si>
    <t>DISCO XPERT R 16" PLANO // /TYROLIT 41X-3-6052</t>
  </si>
  <si>
    <t>DISCO SECUR REF. 10" PLANO // /TYROLIT TRS-4-1</t>
  </si>
  <si>
    <t>DISCO SECUR 114 X 1,6 PLANO / /TYROLIT 41F-16-5662</t>
  </si>
  <si>
    <t>DISCO SECUR 114 X 1 PLANO / /TYROLIT 41F-17-9002</t>
  </si>
  <si>
    <t>DISCO SECUR 114 X 3,2 // /TYROLIT 42F-3-4849</t>
  </si>
  <si>
    <t>DISCO SECUR 114 X 4,8 // /TYROLIT 27E-4-4850</t>
  </si>
  <si>
    <t>DISCO SECUR REF 12" PLANO // /TYROLIT TRS-18-1</t>
  </si>
  <si>
    <t>DISCO SECUR REF. 14" 350X3,2X25.4 // /TYROLIT TRS-19-2</t>
  </si>
  <si>
    <t>DISCO SECUR REF 16 X 4.50 // /TYROLIT TRS-12-1</t>
  </si>
  <si>
    <t>DISCO SECUR 16" PLANO // /TYROLIT TRS-22-2</t>
  </si>
  <si>
    <t>DISCO SECUR 178 X 1,6 PLANO // /TYROLIT 41F-19-5662</t>
  </si>
  <si>
    <t>DISCO SECUR 178 X 3,2 // /TYROLIT TRS-5-2</t>
  </si>
  <si>
    <t>DISCO SECUR 178 X 4,8 // /TYROLIT 27E-6-2</t>
  </si>
  <si>
    <t>DISCO SECUR 178 X 7 // /TYROLIT 27R-7-3</t>
  </si>
  <si>
    <t>DISCO SECUR 230 X 1,9 // /TYROLIT 41F-20-5662</t>
  </si>
  <si>
    <t>DISCO SECUR 230 X 3,2 // /TYROLIT TRS-9-2</t>
  </si>
  <si>
    <t>DISCO SECUR 230 X 7 // /TYROLIT 27R-11-3</t>
  </si>
  <si>
    <t>DISCO SECUR REF. 12" PLANO BUJE 32MM // /TYROLIT TRS-6-1</t>
  </si>
  <si>
    <t>DISCO SECUR REF. 14" PLANO BUJE 32MM // /TYROLIT TRS-7-2</t>
  </si>
  <si>
    <t>DISCO XPERT 114 X 1.0 X 2.2 /TYROLIT 41X-17-9003/</t>
  </si>
  <si>
    <t>DISCO XPERT 114 X 3,2 // /TYROLIT 42X-3-6050</t>
  </si>
  <si>
    <t>DISCO XPERT 178 X 1,6 PLANO // /TYROLIT 41X-19-9000</t>
  </si>
  <si>
    <t>DISCO XPERT 178 X 3,2 // /TYROLIT 42X-5-6050</t>
  </si>
  <si>
    <t>DISCO XPERT 178 X 6,4 // /TYROLIT 27X-12-6051</t>
  </si>
  <si>
    <t>DISCO XPERT 230 X 1 ,9 // /TYROLIT 41X-20-9000</t>
  </si>
  <si>
    <t>DISCO XPERT 230 X 3,2 // /TYROLIT 42X-9-6050</t>
  </si>
  <si>
    <t>DISCO XPERT 230 X 6,4 // /TYROLIT 27X-13-6051</t>
  </si>
  <si>
    <t>ESPATULA 4 PULGADAS 100 MM /LORD 40606/</t>
  </si>
  <si>
    <t>ENROLLADOR ZINCADO DE 4M. /TOR //</t>
  </si>
  <si>
    <t>ESPATULA 5 PULGADAS 125 MM /LORD 40607/</t>
  </si>
  <si>
    <t>ESPATULA 6 PULGADAS 150 MM /LORD 40608/</t>
  </si>
  <si>
    <t>ENROLLADOR ZINCADO DE 6M. /TOR //</t>
  </si>
  <si>
    <t>ENCENDEDOR MAXI BIC /BIC ///</t>
  </si>
  <si>
    <t>EMBUDO CENTRAL CANALETA /TIGRE 5139512//</t>
  </si>
  <si>
    <t>EMBUDO DERECHO CANALETA /TIGRE 5139510//</t>
  </si>
  <si>
    <t>ESQUINERO EXTERNO CANALETA /TIGRE 5139565//</t>
  </si>
  <si>
    <t>ELECTRODO FUNDICION 2,50 (57) NI-100 OK 92.18 X UNIDAD /CONARCO B4025///</t>
  </si>
  <si>
    <t>ELECTRODO INOXIDABLE 250 CONARCO (52) (61.30)308L X UNIDAD /CONARCO B3225///</t>
  </si>
  <si>
    <t>EMBUDO IZQUIERDO CANALETA /TIGRE 5139511//</t>
  </si>
  <si>
    <t>ESQUINERO INTERNO CANALETA /TIGRE 5139530//</t>
  </si>
  <si>
    <t>AZADA Y ESCARDILLO PARA JARDIN /INGCO HGT979K/</t>
  </si>
  <si>
    <t>ENCENDEDOR MINI BIC /BIC ///</t>
  </si>
  <si>
    <t>AISLANTE ESPUMA DE POLIETILENO ALUMINIZADA 10MM X20MT /SPRINGTECH REAS10120-SG//</t>
  </si>
  <si>
    <t>AISLANTE ESPUMA DE POLIETILENO ALUMINIZADA 5MM X20MT /SPRINGTECH REAS05120-SG//</t>
  </si>
  <si>
    <t>ENTRE ROSCA C 1" /EPOXI 1212225//</t>
  </si>
  <si>
    <t>ENTRE ROSCA A 1/2" /EPOXI 1212213//</t>
  </si>
  <si>
    <t>ENTRE ROSCA B 3/4" /EPOXI 1212219//</t>
  </si>
  <si>
    <t>ENCENDEDOR SHARK /SHARK ///</t>
  </si>
  <si>
    <t>STRECH FILM TRANSP P/EMBALAJE 10 CM X ROLLO / FILM</t>
  </si>
  <si>
    <t>FLOTA FLOTA /NEPTUNO JETH_165(VER COLOR</t>
  </si>
  <si>
    <t>FILTRO ACERO INOX UNIVERSAL // / FAM</t>
  </si>
  <si>
    <t>TALADRO ATOR. 12V DOS BATERIAS VALIJA / GAMMA G12101AR</t>
  </si>
  <si>
    <t>ATORN ARTICULADO A BAT. 3,6V / GAMMA G12104AR</t>
  </si>
  <si>
    <t>TALADRO ATORNILLADOR A BATERIA 12V 10MM / GAMMA G12105AR</t>
  </si>
  <si>
    <t>LLAVE DE IMPACTO A BATERIA 21V ION LITIO C/CARGADOR Y DOS BATERIAS, MALETIN PVC - ENC. 1/2 / GAMMA G</t>
  </si>
  <si>
    <t>TALADRO ATORNILLADOR DE IMPACTO A BATERIA 21V 13MM / GAMMA G12301AR</t>
  </si>
  <si>
    <t>TALADRO 650W / GAMMA G1905AR</t>
  </si>
  <si>
    <t>AMOLADORA ANG. 4.1/2 750W / GAMMA G1910AR</t>
  </si>
  <si>
    <t>LIJADORA ORBITAL 380W / GAMMA G1921AR</t>
  </si>
  <si>
    <t>G1922AR</t>
  </si>
  <si>
    <t>BOMBA PRESURIZADORA PR00 120W / GAMMA G2790AR</t>
  </si>
  <si>
    <t>COMPRESOR 3 HP|150 L|MONOFASICO|BICILIN / GAMMA G2804AR</t>
  </si>
  <si>
    <t>COMPRESOR 3 HP|150 L|TRIFASICO|BICILIND / GAMMA G2805</t>
  </si>
  <si>
    <t>EQUIPO PARA PINTAR 500W / GAMMA G2821AR</t>
  </si>
  <si>
    <t>COMPRESOR 50 2,5 HP|50 L| / GAMMA G2851AR</t>
  </si>
  <si>
    <t>COMPRESOR 2,2 HP C/KIT | 50 L | COAXIAL | MONOFASICO / GAMMA G2851KAR</t>
  </si>
  <si>
    <t>COMPRESOR 2,2 HP | 25 L | COAXIAL | MONOFASICO / GAMMA G2852AR</t>
  </si>
  <si>
    <t>COMPRESOR 2,2 HP C/KIT | 25 L | COAXIAL | MONOFASICO / GAMMA G2852KAR</t>
  </si>
  <si>
    <t>ELECTROSIERRA 1800 W|16"|406 MM|FRENO D / GAMMA G3078AR</t>
  </si>
  <si>
    <t>BORDEADORA ELÉCTRICA1000W|350 MM 7500|MO / GAMMA G3081AR</t>
  </si>
  <si>
    <t>SOLDADORA ARC 130 INVERTER 10 - 130 A | CORRIENTE / GAMMA G3469ARA</t>
  </si>
  <si>
    <t>SOLDADORA ARC 200 INVERTER 10 - 200 A / GAMMA G3470ARA</t>
  </si>
  <si>
    <t>GRASA GRAFITADA EN AEROSOL 170GR /MECANIC 101010//</t>
  </si>
  <si>
    <t>GRASA LITIO EN AEROSOL 170GR /MECANIC 101009//</t>
  </si>
  <si>
    <t>HOJA PARA CUTTER GRANDE X10 /</t>
  </si>
  <si>
    <t>HOJA CUTTER CHICO 9 X 80 X UN /INGCO HKNSB0901/</t>
  </si>
  <si>
    <t>TALADRO DE IMPACTO 850W / GAMMA G1902AR</t>
  </si>
  <si>
    <t>PISTOLA DE CALOR 2000W / GAMMA G1935AR</t>
  </si>
  <si>
    <t>KIT TALADRO 13 MM 710W / GAMMA G1904KAR</t>
  </si>
  <si>
    <t>HORTAL LIQUIDO X120CC(20) /HORTAL H-002/</t>
  </si>
  <si>
    <t>HORTAL LIQUIDO X250CC(15) /HORTAL H-003/</t>
  </si>
  <si>
    <t>HORTAL LIQUIDO X060CC (24) /HORTAL H-001/</t>
  </si>
  <si>
    <t>HORTAL GRANO X100GRS (60) /HORTAL H-007/</t>
  </si>
  <si>
    <t>HORTAL GRANO X250GRS /HORTAL H-008/</t>
  </si>
  <si>
    <t>HORTAL GRANO X500GRS /HORTAL H-009/</t>
  </si>
  <si>
    <t>HORTAL POLVO X 0250GR (12) /HORTAL H-006/</t>
  </si>
  <si>
    <t>LUSTRALIJADORA 1400 W | 690-3800RPM | Ø180 MM / UMI HU010</t>
  </si>
  <si>
    <t>INODORO CORTO L. ITALIANA /CAPEA 7000020/</t>
  </si>
  <si>
    <t>I.C.STANDAR HEXAG. 7MM (X10U) /PRIMERA I 1002/</t>
  </si>
  <si>
    <t>I.C.CALENTADOR /PRIMERA I 1005/</t>
  </si>
  <si>
    <t>I.C.FAROL 500 BUJIAS /PRIMERA I 1010/</t>
  </si>
  <si>
    <t>I.C.ARTUR M. R. FINA (X10U) /PRIMERA ICO1101/</t>
  </si>
  <si>
    <t>I.C.ARTUR M. R. GRUESA (X10U) /PRIMERA FIAG/</t>
  </si>
  <si>
    <t>I.C.COVENTRI CORTO (X10U) /PRIMERA ICO1105/</t>
  </si>
  <si>
    <t>I.C.COVENTRI HORNO (X10U) /PRIMERA ICO1104/</t>
  </si>
  <si>
    <t>I.C.DOMEC (X10U) /PRIMERA ICO1106/</t>
  </si>
  <si>
    <t>I.C.DOMEC ITAL.PHIL. WHIR. (X10U) /PRIMERA FIDI/</t>
  </si>
  <si>
    <t>I.C.ESCORIAL CORTO (X10U) /PRIMERA ICO1109/</t>
  </si>
  <si>
    <t>I.C.ESCORIAL MEDIANO (X10U) /PRIMERA ICO1110/</t>
  </si>
  <si>
    <t>I.C.P/COCINA ESCORIAL LARGO /PRIMERA ICO1111/</t>
  </si>
  <si>
    <t>I.C.LONGVIE D.ROSCA (X10U) /PRIMERA FILD/</t>
  </si>
  <si>
    <t>I.C.ORBIS CONVECTA (X10U) /PRIMERA ICO1124/</t>
  </si>
  <si>
    <t>I.C.ORBIS COQ.CORTO (X10U) /PRIMERA ICO1121/</t>
  </si>
  <si>
    <t>I.C.ORBIS DONNA (X10U) /PRIMERA ICO1125/</t>
  </si>
  <si>
    <t>I.C.ORO AZUL (X10U) /PRIMERA FIOA/</t>
  </si>
  <si>
    <t>I.C.SIMPLEX CHATO (X10U) /PRIMERA ICO1132/</t>
  </si>
  <si>
    <t>I.C.SIRENA (X10U) /PRIMERA FIS/</t>
  </si>
  <si>
    <t>I.C.WESTHING HOUSE (X10U) /PRIMERA ICO1136/</t>
  </si>
  <si>
    <t>I.C.VOLCAN (X10U) /PRIMERA ICO1134/</t>
  </si>
  <si>
    <t>I.C.DREAN AURORA (X10U) /PRIMERA FIDA/</t>
  </si>
  <si>
    <t>I.C.ANAFE STD.0,65 G/E (X10U) /PRIMERA ICO1143/</t>
  </si>
  <si>
    <t>I.C.ANAFE STD.ESPECIAL (X10U) /PRIMERA I 1003/</t>
  </si>
  <si>
    <t>INODORO LARGO L. ITALIANA /CAPEA 7000021///</t>
  </si>
  <si>
    <t>INCA PLAST AMARILLO MED TEXTURABLE X15 /EL INCA 171446//</t>
  </si>
  <si>
    <t>O.V.CAM KIT COJ+MARCO+TAPA /CRECCHIO 7100//</t>
  </si>
  <si>
    <t>LIMPIA CONTACTOS 150 GR /MECANIC 101200//</t>
  </si>
  <si>
    <t>LIMPIA CONTACTOS ISOPROP 280 GR /MECANIC 101202//</t>
  </si>
  <si>
    <t>LAVATORIO 495X355 1 AGUJ.CHICO L. ITALIANA /CAPEA 7000000///</t>
  </si>
  <si>
    <t>LUBRICANTE CADENA MOTOR 150 GR /MECANIC 101300//</t>
  </si>
  <si>
    <t>LAVATORIO 540 1 AGUJ. GRANDE L. ITALIANA /CAPEA 7000003///</t>
  </si>
  <si>
    <t>LLAVE AJUSTABLE 10 " /INGCO HADW131102///</t>
  </si>
  <si>
    <t>LLAVE AJUSTABLE 06 " /INGCO HADW131062///</t>
  </si>
  <si>
    <t>LLAVE AJUSTABLE 08 " /INGCO HADW131082///</t>
  </si>
  <si>
    <t>LLAVE DE IMPACTO 20 V 1/2 " 300 NM 2038-4 /INGCO CIWLI2038-4/</t>
  </si>
  <si>
    <t>LANZA RIEGO C/CONECTOR RAPIDO Y BOQUILLA AUTOAJUSTABLE /MAYBA HOGJAR012/</t>
  </si>
  <si>
    <t>MANGUERA REF BLANCA 12,7MM 1/2 X15 /POLY MR1315B-PA//</t>
  </si>
  <si>
    <t>MANGUERA REF BLANCA 1/2 X25 /POLY MR1325B-PA//</t>
  </si>
  <si>
    <t>MANGUERA REF BLANCA 1/2 X50 /POLY MR1350B-PA//</t>
  </si>
  <si>
    <t>MANGUERA REF BLANCA 1X 25 /POLY MR2525B-PA//</t>
  </si>
  <si>
    <t>MANGUERA REF BLANCA 25,4MM 1 X 50 /POLY MR2550B-PA//</t>
  </si>
  <si>
    <t>MULTIUSO ZWX X 250 CC / #REF! ///</t>
  </si>
  <si>
    <t>LUBRICANTE MULTIUSO X240 /MECANIC 101000//</t>
  </si>
  <si>
    <t>MANGUERA REF BLANCA 3/4 X15 /POLY MR1915B-PA//</t>
  </si>
  <si>
    <t>MANGUERA REF BLANCA 3/4 X25 /POLY MR1925B-PA//</t>
  </si>
  <si>
    <t>MANGUERA REF BLANCA 3/4 X50 /POLY MR1950B-PA//</t>
  </si>
  <si>
    <t>LUBRICANTE MULTIUSO X480 /MECANIC 101001//</t>
  </si>
  <si>
    <t>MEMBRANA ASFALTICA N4 (33) /APACHE MT33AP//</t>
  </si>
  <si>
    <t>MEMBRANA AUTOADHESIVA 10 CM X 10 M /KARTONSEC RMA1010//</t>
  </si>
  <si>
    <t>MEMBRANA AUTOADHESIVA 15CM X 10 M /KARTONSEC RMA1510//</t>
  </si>
  <si>
    <t>MEMBRANA AUTOADHESIVA 25CM X 10 M /KARTONSEC RMA2510//</t>
  </si>
  <si>
    <t>MEMBRANA AUTOADHESIVA 50CM X 10 M /KARTONSEC RMA5010//</t>
  </si>
  <si>
    <t>MECHA ACERO RAPIDO 10.00 MM. // /EZETA EZE01000</t>
  </si>
  <si>
    <t>MECHA ACERO RAPIDO 10.00 MM. // /MAX MAX01000</t>
  </si>
  <si>
    <t>MECHA ACERO RAPIDO 01.00MM. // /EZETA EZE0100</t>
  </si>
  <si>
    <t>MECHA ACERO RAPIDO 10.25 MM. // /EZETA EZE01025</t>
  </si>
  <si>
    <t>MECHA ACERO RAPIDO 10.25 MM. // /MAX MAX01025</t>
  </si>
  <si>
    <t>MECHA ACERO RAPIDO 10.50 MM. // /EZETA EZE01050</t>
  </si>
  <si>
    <t>MECHA ACERO RAPIDO 10.50 MM. // /MAX MAX01050</t>
  </si>
  <si>
    <t>MECHA ACERO RAPIDO 10.75 MM. // /EZETA EZE01075</t>
  </si>
  <si>
    <t>MECHA ACERO RAPIDO 10.75 MM. // /MAX MAX01075</t>
  </si>
  <si>
    <t>MECHA ACERO RAPIDO 11.00 MM. // /EZETA EZE01100</t>
  </si>
  <si>
    <t>MECHA ACERO RAPIDO 11.00 MM. // /MAX MAX01100</t>
  </si>
  <si>
    <t>MECHA ACERO RAPIDO 11.25 MM. // /EZETA EZE01125</t>
  </si>
  <si>
    <t>MECHA ACERO RAPIDO 11.25 MM. // /MAX MAX01125</t>
  </si>
  <si>
    <t>MECHA ACERO RAPIDO 11.50 MM. // /EZETA EZE01150</t>
  </si>
  <si>
    <t>MECHA ACERO RAPIDO 11.50 MM. // /MAX MAX01150</t>
  </si>
  <si>
    <t>MECHA ACERO RAPIDO 11.75 MM. // /EZETA EZE01175</t>
  </si>
  <si>
    <t>MECHA ACERO RAPIDO 11.75 MM. // /MAX MAX01175</t>
  </si>
  <si>
    <t>MECHA ACERO RAPIDO 12.00 MM. // /EZETA EZE01200</t>
  </si>
  <si>
    <t>MECHA ACERO RAPIDO 12.00 MM. // /MAX MAX01200</t>
  </si>
  <si>
    <t>MECHA ACERO RAPIDO 12.25 MM. // /EZETA EZE01225</t>
  </si>
  <si>
    <t>MECHA ACERO RAPIDO 12.50 MM. // /EZETA EZE01250</t>
  </si>
  <si>
    <t>MECHA ACERO RAPIDO 01.25MM. // /EZETA EZE0125</t>
  </si>
  <si>
    <t>MECHA ACERO RAPIDO 12.75 MM. // /EZETA EZE01275</t>
  </si>
  <si>
    <t>MECHA ACERO RAPIDO 13.00 MM. // /EZETA EZE01300</t>
  </si>
  <si>
    <t>MECHA ACERO RAPIDO 13.25 MM. // /EZETA EZE01325</t>
  </si>
  <si>
    <t>MECHA ACERO RAPIDO 13.50 MM. // /EZETA EZE01350</t>
  </si>
  <si>
    <t>MECHA ACERO RAPIDO 01.50MM. // /EZETA EZE0150</t>
  </si>
  <si>
    <t>MECHA ACERO RAPIDO 01.75MM. // /EZETA EZE0175</t>
  </si>
  <si>
    <t>MECHA ACERO RAPIDO 02.00MM. // /EZETA EZE0200</t>
  </si>
  <si>
    <t>MECHA ACERO RAPIDO 02.00MM. // /MAX MAX0250</t>
  </si>
  <si>
    <t>MECHA ACERO RAPIDO 02.25MM. // /EZETA EZE0225</t>
  </si>
  <si>
    <t>MECHA ACERO RAPIDO 02.25MM. // /MAX MAX0225</t>
  </si>
  <si>
    <t>MECHA ACERO RAPIDO 02.50MM. // /EZETA EZE0250</t>
  </si>
  <si>
    <t>MECHA ACERO RAPIDO 02.50MM. // /MAX MAX0250</t>
  </si>
  <si>
    <t>MECHA ACERO RAPIDO 02.75MM. // /EZETA EZE0275</t>
  </si>
  <si>
    <t>MECHA ACERO RAPIDO 02.75MM. // /MAX MAX0275</t>
  </si>
  <si>
    <t>MECHA ACERO RAPIDO 03.00MM. // /EZETA EZE0300</t>
  </si>
  <si>
    <t>MECHA ACERO RAPIDO 03.00MM. // /MAX MAX0300</t>
  </si>
  <si>
    <t>MECHA ACERO RAPIDO 03.25MM. // /EZETA EZE0325</t>
  </si>
  <si>
    <t>MECHA ACERO RAPIDO 03.25MM. // /MAX MAX0325</t>
  </si>
  <si>
    <t>MECHA ACERO RAPIDO 03.50MM. // /EZETA EZE0350</t>
  </si>
  <si>
    <t>MECHA ACERO RAPIDO 03.50MM. // /MAX MAX0350</t>
  </si>
  <si>
    <t>MECHA ACERO RAPIDO 03.75MM. // /EZETA EZE0375</t>
  </si>
  <si>
    <t>MECHA ACERO RAPIDO 03.75MM. // /MAX MAX0375</t>
  </si>
  <si>
    <t>MECHA ACERO RAPIDO 04.00MM. // /EZETA EZE0400</t>
  </si>
  <si>
    <t>MECHA ACERO RAPIDO 04.00MM. // /MAX MAX0400</t>
  </si>
  <si>
    <t>MECHA ACERO RAPIDO 04.25MM. // /EZETA EZE0425</t>
  </si>
  <si>
    <t>MECHA ACERO RAPIDO 04.25MM. // /MAX MAX0425</t>
  </si>
  <si>
    <t>MECHA ACERO RAPIDO 04.50MM. // /EZETA EZE0450</t>
  </si>
  <si>
    <t>MECHA ACERO RAPIDO 04.50MM. // /MAX MAX0450</t>
  </si>
  <si>
    <t>MECHA ACERO RAPIDO 04.75MM. // /EZETA EZE0475</t>
  </si>
  <si>
    <t>MECHA ACERO RAPIDO 04.75MM. // /MAX MAX0475</t>
  </si>
  <si>
    <t>MECHA ACERO RAPIDO 05.00MM. // /EZETA EZE0500</t>
  </si>
  <si>
    <t>MECHA ACERO RAPIDO 05.00MM. // /MAX MAX0500</t>
  </si>
  <si>
    <t>MECHA ACERO RAPIDO 05.25MM. // /EZETA EZE0525</t>
  </si>
  <si>
    <t>MECHA ACERO RAPIDO 05.25MM. // /MAX MAX0525</t>
  </si>
  <si>
    <t>MECHA ACERO RAPIDO 05.50MM. // /EZETA EZE0550</t>
  </si>
  <si>
    <t>MECHA ACERO RAPIDO 05.50MM. // /MAX MAX0550</t>
  </si>
  <si>
    <t>MECHA ACERO RAPIDO 05.75MM. // /EZETA EZE0575</t>
  </si>
  <si>
    <t>MECHA ACERO RAPIDO 05.75MM. // /MAX MAX0575</t>
  </si>
  <si>
    <t>MECHA ACERO RAPIDO 06.00MM. // /EZETA EZE0600</t>
  </si>
  <si>
    <t>MECHA ACERO RAPIDO 06.00MM. // /MAX MAX0600</t>
  </si>
  <si>
    <t>MECHA ACERO RAPIDO 06.25MM. // /EZETA EZE0625</t>
  </si>
  <si>
    <t>MECHA ACERO RAPIDO 06.25MM. // /MAX MAX0625</t>
  </si>
  <si>
    <t>MECHA ACERO RAPIDO 06.50MM. // /EZETA EZE0650</t>
  </si>
  <si>
    <t>MECHA ACERO RAPIDO 06.50MM. // /MAX MAX0650</t>
  </si>
  <si>
    <t>MECHA ACERO RAPIDO 06.75MM. // /EZETA EZE0675</t>
  </si>
  <si>
    <t>MECHA ACERO RAPIDO 06.75MM. // /MAX MAX0675</t>
  </si>
  <si>
    <t>MECHA ACERO RAPIDO 07.00MM. // /EZETA EZE0700</t>
  </si>
  <si>
    <t>MECHA ACERO RAPIDO 07.00MM. // /MAX MAX0700</t>
  </si>
  <si>
    <t>MECHA ACERO RAPIDO 07.25MM. // /EZETA EZE0725</t>
  </si>
  <si>
    <t>MECHA ACERO RAPIDO 07.25MM. // /MAX MAX0725</t>
  </si>
  <si>
    <t>MECHA ACERO RAPIDO 07.50MM. // /EZETA EZE0750</t>
  </si>
  <si>
    <t>MECHA ACERO RAPIDO 07.50MM. // /MAX MAX0750</t>
  </si>
  <si>
    <t>MECHA ACERO RAPIDO 07.75MM. // /EZETA EZE0775</t>
  </si>
  <si>
    <t>MECHA ACERO RAPIDO 07.75MM. // /MAX MAX0775</t>
  </si>
  <si>
    <t>MECHA ACERO RAPIDO 08.00MM. // /EZETA EZE0800</t>
  </si>
  <si>
    <t>MECHA ACERO RAPIDO 08.00MM. // /MAX MAX0800</t>
  </si>
  <si>
    <t>MECHA ACERO RAPIDO 08.25MM. // /EZETA EZE0825</t>
  </si>
  <si>
    <t>MECHA ACERO RAPIDO 08.25MM. // /MAX MAX0825</t>
  </si>
  <si>
    <t>MECHA ACERO RAPIDO 08.50MM. // /EZETA EZE0850</t>
  </si>
  <si>
    <t>MECHA ACERO RAPIDO 08.50MM. // /MAX MAX0850</t>
  </si>
  <si>
    <t>MECHA ACERO RAPIDO 08.75MM. // /EZETA EZE0875</t>
  </si>
  <si>
    <t>MECHA ACERO RAPIDO 08.75MM. // /MAX MAX0875</t>
  </si>
  <si>
    <t>MECHA ACERO RAPIDO 09.00MM. // /EZETA EZE0900</t>
  </si>
  <si>
    <t>MECHA ACERO RAPIDO 09.00MM. // /MAX MAX0900</t>
  </si>
  <si>
    <t>MECHA ACERO RAPIDO 09.25MM. // /EZETA EZE0925</t>
  </si>
  <si>
    <t>MECHA ACERO RAPIDO 09.25MM. // /MAX MAX0925</t>
  </si>
  <si>
    <t>MECHA ACERO RAPIDO 09.50MM. // /EZETA EZE0950</t>
  </si>
  <si>
    <t>MECHA ACERO RAPIDO 09.50MM. // /MAX MAX0950</t>
  </si>
  <si>
    <t>MECHA ACERO RAPIDO 09.75MM. // /EZETA EZE0975</t>
  </si>
  <si>
    <t>MECHA ACERO RAPIDO 09.75MM. // /MAX MAX0975</t>
  </si>
  <si>
    <t>MANGUERA CRISTAL 12 X 15 50MT /POLY TCIZ12/15//</t>
  </si>
  <si>
    <t>MANGUERA CRISTAL 16 X 20 /POLY TCIZ16/20//</t>
  </si>
  <si>
    <t>MANGUERA CRISTAL 6 X 9 50MT /POLY TCIZ6/9///</t>
  </si>
  <si>
    <t>MANGUERA CRISTAL 9 X 12 50MT /POLY TCIZ9/12///</t>
  </si>
  <si>
    <t>MANGUERA LAVARR. CARGA 1.5M. / MED0150</t>
  </si>
  <si>
    <t>MANGUERA LAVARR. DESCARGA 1.20M. / MED0121</t>
  </si>
  <si>
    <t>MANGUERA LAVARR. DESCARGA 1.5M / MED0181</t>
  </si>
  <si>
    <t>MASCARA FOTOSENSIBLE /EAGLE 201401130046/</t>
  </si>
  <si>
    <t>MAZA GOMA 220 /INGCO HRUH8808/</t>
  </si>
  <si>
    <t>MAZA GOMA 450 /INGCO HRUH8816/</t>
  </si>
  <si>
    <t>MANGUERA GAS 50 MTS /POLY TPG850-E//</t>
  </si>
  <si>
    <t>MANGUERA GAS 25 MTS /POLY TPG825//</t>
  </si>
  <si>
    <t>MEZCLADOR DE LIQUIDOS HEXAGONAL 400 /ZC 8201X80/</t>
  </si>
  <si>
    <t>MEZCLADOR DE LIQUIDOS SDS 600 /ZC 8205-2AX120/</t>
  </si>
  <si>
    <t>MANIJA MILAN NEGRA BLACK /YALE 16675///</t>
  </si>
  <si>
    <t>MANIJA MILAN PLATA SILVER /YALE 16674///</t>
  </si>
  <si>
    <t>MEMBRANA PASTA FIBRADA BLANCA X10 /KOVERPAINT PMB10A</t>
  </si>
  <si>
    <t>MEMBRANA PASTA FIBRADA BLANCA X20 /KOVERPAINT PMB20A</t>
  </si>
  <si>
    <t>MANGUERA STANDAR 1/2X15 /TECNOCOM MS1315///</t>
  </si>
  <si>
    <t>MANGUERA STANDAR 1/2X20 /TECNOCOM MS1320///</t>
  </si>
  <si>
    <t>MEDIA SOMBRA 80% NEGRA 2.10 50 METROS / MS80250N//</t>
  </si>
  <si>
    <t>MEDIA SOMBRA 80% NEGRA 4.20 50 METROS / MS80450N//</t>
  </si>
  <si>
    <t>MANIJA SIENA NEGRA BLACK /YALE 16682///</t>
  </si>
  <si>
    <t>MANIJA SIENA PLATA SILVER /YALE 16681///</t>
  </si>
  <si>
    <t>MEDIA SOMBRA 65% NEGRA 4.20 50 METROS / L/F 2,10 X 50//</t>
  </si>
  <si>
    <t>MEDIA SOMBRA 65% VERDE 2.10 50 METROS / L/F 4,20 X 50//</t>
  </si>
  <si>
    <t>MEDIA SOMBRA 65% VERDE 4.20 50 METROS / L/F 4,20 X 50//</t>
  </si>
  <si>
    <t>MANGUERA SUPER REF BLANCA 1/2 X15 /POLY MSR1315B-PA//</t>
  </si>
  <si>
    <t>MANGUERA SUPER REF BLANCA 1/2 X25 /POLY MSR1325B-PA//</t>
  </si>
  <si>
    <t>MANGUERA SUPER REF BLANCA 1/2 X50 /POLY MSR1350B-PA//</t>
  </si>
  <si>
    <t>MANGUERA SUPER REF BLANCA 3/4 X15 /POLY MSR1915B-PA//</t>
  </si>
  <si>
    <t>MANGUERA SUPER REF BLANCA 3/4 X25 /POLY MSR1925B-PA//</t>
  </si>
  <si>
    <t>MEDIA SOMBRA 80% VERDE 2.10 50 METROS / MS80250N//</t>
  </si>
  <si>
    <t>MEDIA SOMBRA 80% VERDE 4.20 50 METROS / MS80450N//</t>
  </si>
  <si>
    <t>MINITORNO 130 W CON 109 ACCESORIOS Y EJE FLEXIBLE /INGCO MG13328-4/</t>
  </si>
  <si>
    <t>MW10V</t>
  </si>
  <si>
    <t>MW6V</t>
  </si>
  <si>
    <t>MW8V</t>
  </si>
  <si>
    <t>NIVEL ALUMINIO 60 CM /INGCO HSL58060//</t>
  </si>
  <si>
    <t>NIPLE... C 1X10CM /EPOXI 1314225//</t>
  </si>
  <si>
    <t>NIPLE... C 1X12CM /EPOXI 1314325//</t>
  </si>
  <si>
    <t>NIPLE... C 1X15CM /EPOXI 1314425//</t>
  </si>
  <si>
    <t>NIPLE... C 1X20CM /EPOXI 1314525//</t>
  </si>
  <si>
    <t>NIPLE. A 1/2"X10CM /EPOXI 1314213//</t>
  </si>
  <si>
    <t>NIPLE. A 1/2"X12CM /EPOXI 1314313//</t>
  </si>
  <si>
    <t>NIPLE. A 1/2"X15CM /EPOXI 1314413//</t>
  </si>
  <si>
    <t>NIPLE. A 1/2"X20CM /EPOXI 1314513//</t>
  </si>
  <si>
    <t>NIPLE. A 1/2"X25CM /EPOXI 1314613//</t>
  </si>
  <si>
    <t>NIPLE. A 1/2"X30CM /EPOXI 1314713//</t>
  </si>
  <si>
    <t>NIPLE. A 1/2"X06CM /EPOXI 1314013//</t>
  </si>
  <si>
    <t>NIPLE. A 1/2"X08CM /EPOXI 1314113//</t>
  </si>
  <si>
    <t>NIPLE... C 1X30CM /EPOXI 1314725//</t>
  </si>
  <si>
    <t>NIPLE... C 1X05CM /EPOXI 1314025//</t>
  </si>
  <si>
    <t>NIPLE... C 1X08CM /EPOXI 1314125//</t>
  </si>
  <si>
    <t>NIPLE.. B 3/4"X10CM /EPOXI 1314219//</t>
  </si>
  <si>
    <t>NIPLE.. B 3/4"X12CM /EPOXI 1314319//</t>
  </si>
  <si>
    <t>NIPLE.. B 3/4"X15CM /EPOXI 1314419//</t>
  </si>
  <si>
    <t>NIPLE.. B 3/4"X20CM /EPOXI 1314519//</t>
  </si>
  <si>
    <t>NIPLE.. B 3/4"X25CM /EPOXI 1314619//</t>
  </si>
  <si>
    <t>NIPLE.. B 3/4"X30CM /EPOXI 1314719//</t>
  </si>
  <si>
    <t>NIPLE.. B 3/4"X05CM /EPOXI 1314019//</t>
  </si>
  <si>
    <t>NIPLE.. B 3/4"X08CM /EPOXI 1314113//</t>
  </si>
  <si>
    <t>PINTURA ASFALTICA X10 /KOVERPRIMER ALPIN10</t>
  </si>
  <si>
    <t>PINTURA ASFALTICA X18LT /INTEC 10113//</t>
  </si>
  <si>
    <t>PINTURA ASFALTICA X18 /KOVERPRIMER ALPIN18</t>
  </si>
  <si>
    <t>PINTURA ASFALTICA X 1LT /INTEC 10111//</t>
  </si>
  <si>
    <t>PINTURA ASFALTICA X1 /KOVERPRIMER ALPIN01</t>
  </si>
  <si>
    <t>PINTURA ASFALTICA X 4LT /INTEC 10112//</t>
  </si>
  <si>
    <t>PINTURA ASFALTICA X4 /KOVERPRIMER ALPIN04</t>
  </si>
  <si>
    <t>PROTECTOR AUDITIVO GRANDE /STEELPRO 203001006/</t>
  </si>
  <si>
    <t>PISTOLA DE CALOR C/KIT 2000W / GAMMA G1935KAR</t>
  </si>
  <si>
    <t>REDUCTOR ADAPTADOR 1/2 Y 3/4 /MAYBA HOGJAR010/</t>
  </si>
  <si>
    <t>ERH ROSCA HEMBRA 3/4 ESPIGA 3/4 Y 1/2 /MAYBA HOGJAR019/</t>
  </si>
  <si>
    <t>PUNTAS PH2 X 50 PH 2 X 50MM /INGCO SDBIM11PH223//</t>
  </si>
  <si>
    <t>PUNTAS PH2 DE IMPACTO X 50 REDONDAS PH 2 X 50MM /INGCO SDBIM11PH263//</t>
  </si>
  <si>
    <t>PALA PARA JARDIN TRANSPLANTADOR 65 MM /INGCO HFTT658/</t>
  </si>
  <si>
    <t>PINZA NIVELADORA /CRECCHIO 7480//</t>
  </si>
  <si>
    <t>PALITO PORTA ROLLO PLASTICO ECONOMICO // /MALVAR PPPEM</t>
  </si>
  <si>
    <t>PALITO PORTA ROLLO PLASTICO // /MALVAR PPPM</t>
  </si>
  <si>
    <t>PISTOLA DE RIEGO PLASTICA 3 FUNCIONES /INGCO HWSG032/</t>
  </si>
  <si>
    <t>PISTOLA DE RIEGO PLASTICA 9 FUNCIONES /INGCO HWSG092/</t>
  </si>
  <si>
    <t>PINZA UNIVERSAL 6 /INGCO HCP08168///</t>
  </si>
  <si>
    <t>PINZA UNIVERSAL 7 " /INGCO HCP08188///</t>
  </si>
  <si>
    <t>PINZA UNIVERSAL 8 /INGCO HCP08208///</t>
  </si>
  <si>
    <t>POXIRAN SIN TOLUENO /POXIPOL ///</t>
  </si>
  <si>
    <t>ROTOMARTILLO ELÉCTRICO SDS+ - 1050W - 4.5J CON MALETÍN /INGCO RH10506-4///</t>
  </si>
  <si>
    <t>ROLDANA ALBAÑIL 120 /LORD 51801/</t>
  </si>
  <si>
    <t>ROLDANA ALBAÑIL 140 /LORD 51802/</t>
  </si>
  <si>
    <t>ROLDANA ALBAÑIL 160 /LORD 51803/</t>
  </si>
  <si>
    <t>REMACHE RAPIDO 6.35 MM. (250) / #REF! //</t>
  </si>
  <si>
    <t>REMACHE RAPIDO 6.40 MM. (250) / #REF! //</t>
  </si>
  <si>
    <t>RODILLO SINTETICO 10 CM 40MM /PINCELES A PGE10/</t>
  </si>
  <si>
    <t>RODILLO SINTETICO 05 CM 40MM /PINCELES A PGE5/</t>
  </si>
  <si>
    <t>RODILLO SINTETICO 08 CM 40MM /PINCELES A PGE8/</t>
  </si>
  <si>
    <t>RODILLO ANTIGOTA EPOXI 10 CM 40MM /PINCELES A PGA10/</t>
  </si>
  <si>
    <t>RODILLO ANTIGOTA EPOXI 05 CM 40MM /PINCELES A PGA5/</t>
  </si>
  <si>
    <t>RODILLO ANTIGOTA EPOXI 08 CM 40MM /PINCELES A PGA8/</t>
  </si>
  <si>
    <t>REJA VENTILACION ESMALTADA C/AGUJERO 15X15 // /MALVAR RV15M</t>
  </si>
  <si>
    <t>REJA VENTILACION ESMALTADA C/AGUJERO 20X20 // /MALVAR RV20M</t>
  </si>
  <si>
    <t>REJA VENTILACION ESMALTADA C/AGUJERO 15X30 // /MALVAR RV30M</t>
  </si>
  <si>
    <t>REMACHADORA ECO / #REF! //</t>
  </si>
  <si>
    <t>RASTRILLO FINO PARA JARDIN 100 MM /INGCO HGR1008/</t>
  </si>
  <si>
    <t>RUBEROID LIV. STANDAR FIELTRO ASFALTICO X 20 /RUBBERSEC FT300/20</t>
  </si>
  <si>
    <t>RODILLO CUERO LANAR 22 CM 50MM /PINCELES A RBP22/50/</t>
  </si>
  <si>
    <t>RUBEROID LIV. STANDAR FIELTRO ASFALTICO X 40 /RUBBERSEC FT300</t>
  </si>
  <si>
    <t>REMACHADORA RS-84 / #REF! //</t>
  </si>
  <si>
    <t>RASQUETA PARA VIDRIO CUTTER 7 " /INGCO HGS31751///</t>
  </si>
  <si>
    <t>SEPARADOR CERAMICA CRUZ 015 250 U /CRECCHIO 7402//</t>
  </si>
  <si>
    <t>SEPARADOR CERAMICA CRUZ 020 250 U /CRECCHIO 7404//</t>
  </si>
  <si>
    <t>SEPARADOR CERAMICA CRUZ 025 250 U /CRECCHIO 7406//</t>
  </si>
  <si>
    <t>SEPARADOR CERAMICA CRUZ 030 200 U /CRECCHIO 7408//</t>
  </si>
  <si>
    <t>SEPARADOR CERAMICA CRUZ 040 200 U /CRECCHIO 7410//</t>
  </si>
  <si>
    <t>SEPARADOR CERAMICA CRUZ 055 150 U /CRECCHIO 7412//</t>
  </si>
  <si>
    <t>SEPARADOR CERAMICA CRUZ 085 50 U /CRECCHIO 7414//</t>
  </si>
  <si>
    <t>DESTAPA CAÑERIAS A BASE DE SODA CAUSTICA 1KG / DESTAPACAÑERIA1KG./</t>
  </si>
  <si>
    <t>SOPORTE CTO. ABIERTO 1/2 (50) /SABELCORT LC12/</t>
  </si>
  <si>
    <t>SOPORTE CTO. ABIERTO 5/8 (50) /SABELCORT LC58/</t>
  </si>
  <si>
    <t>SOPORTE CTO.CERR. 1/2 (50) /SABELCORT LC12/</t>
  </si>
  <si>
    <t>SOPORTE CTO.CERR. 5/8 (50) /SABELCORT LC58/</t>
  </si>
  <si>
    <t>SOPORTE PVC CANALETA /TIGRE 5139555//</t>
  </si>
  <si>
    <t>SD8I</t>
  </si>
  <si>
    <t>SET DESTORNILLADOR POR 8 PIEZAS /INGCO HKSD0828/</t>
  </si>
  <si>
    <t>SOLDADOR ESTAÑO 40W /IMPORTADO FERSO006/</t>
  </si>
  <si>
    <t>SOLDADOR ESTAÑO 60W /IMPORTADO FERSO002/</t>
  </si>
  <si>
    <t>SOLDADOR ESTAÑO 70W /IMPORTADO FERSO007/</t>
  </si>
  <si>
    <t>SELLO DE GOMA CANALETA /TIGRE 5139570//</t>
  </si>
  <si>
    <t>ALAMBRE GALVANIZADO N. 12 /SIPAR ACEROS</t>
  </si>
  <si>
    <t>ALAMBRE GALVANIZADO N. 14 /SIPAR ACEROS</t>
  </si>
  <si>
    <t>ALAMBRE GALVANIZADO N. 16 /SIPAR ACEROS</t>
  </si>
  <si>
    <t>SOPORTE LGO. ABIERTO 1/2 (50) /SABELCORT LC12/</t>
  </si>
  <si>
    <t>SOPORTE LGO. ABIERTO 5/8 (50) /SABELCORT LC58/</t>
  </si>
  <si>
    <t>SOPORTE LGO.CERR. 1/2 (50) /SABELCORT LC12/</t>
  </si>
  <si>
    <t>SOPORTE LGO.CERR. 5/8 (50) /SABELCORT LC58/</t>
  </si>
  <si>
    <t>SET PINZA 8 +ALICATE 6 + PINZA DE PUNTA 6 X 3 PZAS /INGCO HKPS08318/</t>
  </si>
  <si>
    <t>SOPORTE PLASTICO A ROSCA TIPO LUQUE /SOPORTES 429</t>
  </si>
  <si>
    <t>SELLA ROSCAS 125CC /H3 9791618//</t>
  </si>
  <si>
    <t>SELLA ROSCAS 050CC /H3 9791619//</t>
  </si>
  <si>
    <t>SEPARADOR CERAMICA TEE 020 250 U /CRECCHIO 7430//</t>
  </si>
  <si>
    <t>SEPARADOR CERAMICA TEE 110 50 U /CRECCHIO 7440//</t>
  </si>
  <si>
    <t>SEPARADOR CERAMICA TEE 150 50 U /CRECCHIO 7450//</t>
  </si>
  <si>
    <t>SOPAPA PARA VIDRIO DOBLE ALUMINIO /ZC 8128-2/</t>
  </si>
  <si>
    <t>SOPAPA PARA VIDRIO SIMPLE ALUMINIO /ZC 8128-1/</t>
  </si>
  <si>
    <t>SOPORTE ZINCADO CURVO CANALETA /TIGRE 5139580//</t>
  </si>
  <si>
    <t>SOPORTE ZINCADO L CANALETA /TIGRE 5139575//</t>
  </si>
  <si>
    <t>TORN. FIX 2,5 X 10 (200) /VIALRO 35//</t>
  </si>
  <si>
    <t>TORN. FIX 2,5 X 12 (200) /VIALRO 36//</t>
  </si>
  <si>
    <t>TORN. FIX 3 X 10 (200) /VIALRO 39//</t>
  </si>
  <si>
    <t>TORN. FIX 3 X 16 (200) /VIALRO 40//</t>
  </si>
  <si>
    <t>TORN. FIX 3 X 20 (200) /VIALRO 41//</t>
  </si>
  <si>
    <t>TORN. FIX 3 X 25 (200) /VIALRO 42//</t>
  </si>
  <si>
    <t>TORN. FIX 3 X 30 (200) /VIALRO 43//</t>
  </si>
  <si>
    <t>TORN. FIX 3 X 35 (200) /VIALRO 44//</t>
  </si>
  <si>
    <t>TORN. FIX 3,5 X 12 (200) /VIALRO 45//</t>
  </si>
  <si>
    <t>TORN. FIX 3,5 X 16 (200) /VIALRO 46//</t>
  </si>
  <si>
    <t>TORN. FIX 3,5 X 20 (200) /VIALRO 47//</t>
  </si>
  <si>
    <t>TORN. FIX 3,5 X 25 (200) /VIALRO 48//</t>
  </si>
  <si>
    <t>TORN. FIX 3,5 X 30 (200) /VIALRO 49//</t>
  </si>
  <si>
    <t>TORN. FIX 3,5 X 35 (200) /VIALRO 50//</t>
  </si>
  <si>
    <t>TORN. FIX 3,5 X 40 (200) /VIALRO 51//</t>
  </si>
  <si>
    <t>TORN. FIX 3,5 X 45 (200) /VIALRO 52//</t>
  </si>
  <si>
    <t>TORN. FIX 4 X 16 (200) /VIALRO 54//</t>
  </si>
  <si>
    <t>TORN. FIX 4 X 20 (200) /VIALRO 55//</t>
  </si>
  <si>
    <t>TORN. FIX 4 X 25 (200) /VIALRO 56//</t>
  </si>
  <si>
    <t>TORN. FIX 4 X 30 (200) /VIALRO 57//</t>
  </si>
  <si>
    <t>TORN. FIX 4 X 35 (200) /VIALRO 58//</t>
  </si>
  <si>
    <t>TORN. FIX 4 X 40 (200) /VIALRO 59//</t>
  </si>
  <si>
    <t>TORN. FIX 4 X 45 (200) /VIALRO 60//</t>
  </si>
  <si>
    <t>TORN. FIX 4 X 50 (200) /VIALRO 61//</t>
  </si>
  <si>
    <t>TORN. FIX 4,5 X 16 (200) /VIALRO 63//</t>
  </si>
  <si>
    <t>TORN. FIX 4,5 X 20 (200) /VIALRO 64//</t>
  </si>
  <si>
    <t>TORN. FIX 4,5 X 25 (200) /VIALRO 65//</t>
  </si>
  <si>
    <t>TORN. FIX 4,5 X 30 (200) /VIALRO 66//</t>
  </si>
  <si>
    <t>TORN. FIX 4,5 X 35 (200) /VIALRO 67//</t>
  </si>
  <si>
    <t>TORN. FIX 4,5 X 40 (200) /VIALRO 68//</t>
  </si>
  <si>
    <t>TORN. FIX 4,5 X 45 (200) /VIALRO 69//</t>
  </si>
  <si>
    <t>TORN. FIX 4,5 X 50 (200) /VIALRO 70//</t>
  </si>
  <si>
    <t>TORN. FIX 4,5 X 60 (200) /VIALRO 71//</t>
  </si>
  <si>
    <t>TORN. FIX 4 X 60 (200) /VIALRO 62//</t>
  </si>
  <si>
    <t>TORN. FIX 5 X 25 (200) /VIALRO 72//</t>
  </si>
  <si>
    <t>TORN. FIX 5 X 30 (200) /VIALRO 73//</t>
  </si>
  <si>
    <t>TORN. FIX 5 X 35 (200) /VIALRO 74//</t>
  </si>
  <si>
    <t>TORN. FIX 5 X 40 (200) /VIALRO 75//</t>
  </si>
  <si>
    <t>TORN. FIX 5 X 45 (200) /VIALRO 76//</t>
  </si>
  <si>
    <t>TORN. FIX 5 X 50 (200) /VIALRO 77//</t>
  </si>
  <si>
    <t>TORN. FIX 5 X 60 (200) /VIALRO 78//</t>
  </si>
  <si>
    <t>TORN. FIX 5 X 70 (200) /VIALRO 79//</t>
  </si>
  <si>
    <t>TORN. FIX 5 X 80 (200) /VIALRO 80//</t>
  </si>
  <si>
    <t>TORN. FIX 5 X 90 (200) /VIALRO 81//</t>
  </si>
  <si>
    <t>TORN. FIX 6 X 40 (200) /VIALRO 83//</t>
  </si>
  <si>
    <t>TORN. FIX 6 X 50 (200) /VIALRO 84//</t>
  </si>
  <si>
    <t>TORN. FIX 6 X 60 (200) /VIALRO 85//</t>
  </si>
  <si>
    <t>TORN. FIX 6 X 70 (200) /VIALRO 86//</t>
  </si>
  <si>
    <t>TORN. FIX 6 X 80 (200) /VIALRO 87//</t>
  </si>
  <si>
    <t>TORN. FIX 6 X 90 (200) /VIALRO 88//</t>
  </si>
  <si>
    <t>TARUGO DE ANCLAJE HUECO Y DURLOK N. 8 X 10 /CRECCHIO 1504//</t>
  </si>
  <si>
    <t>TARUGO DE ANCLAJE HUECO Y DURLOK N. 8 X 20 /CRECCHIO 1506//</t>
  </si>
  <si>
    <t>COMBO TALADRO ATORN + PACK BAT+ CARGADOR /INGCO COMBO/</t>
  </si>
  <si>
    <t>TORN. (T1) AUTOP. TANQUE 8 X 1"(200) T1 /VIALRO 52518100//</t>
  </si>
  <si>
    <t>TORN. (T1) AUTOP. TANQUE 8 X 3/4"(200) T1 /VIALRO 52518034//</t>
  </si>
  <si>
    <t>TORN. (T1) AUTOP. TANQUE 8 X 9/16"(200) T1 /VIALRO 52518916//</t>
  </si>
  <si>
    <t>TERMICA LIMIT BIPOLAR 10AMP /SICA TER050</t>
  </si>
  <si>
    <t>TERMICA LIMIT BIPOLAR 15AMP /SICA TER051</t>
  </si>
  <si>
    <t>TERMICA LIMIT BIPOLAR 20AMP /SICA TER052</t>
  </si>
  <si>
    <t>TERMICA LIMIT BIPOLAR 25AMP /SICA TER053</t>
  </si>
  <si>
    <t>TERMICA LIMIT BIPOLAR 32AMP /SICA TER054</t>
  </si>
  <si>
    <t>TERMICA LIMIT BIPOLAR 03MP /SICA TER048</t>
  </si>
  <si>
    <t>TERMICA LIMIT BIPOLAR 40AMP /SICA TER055</t>
  </si>
  <si>
    <t>TERMICA LIMIT BIPOLAR 50AMP /SICA TER056</t>
  </si>
  <si>
    <t>TERMICA LIMIT BIPOLAR 05AMP /SICA TER049</t>
  </si>
  <si>
    <t>TERMICA LIMIT BIPOLAR 63AMP /SICA TER057</t>
  </si>
  <si>
    <t>TERMICA LIMIT BIPOLAR 80AMP /SICA TER058</t>
  </si>
  <si>
    <t>TARUGO BOLSA MULTIUSO C/A 10 250U /CRECCHIO 1863//</t>
  </si>
  <si>
    <t>TARUGO BOLSA MULTIUSO C/A 06 1000U /CRECCHIO 1861//</t>
  </si>
  <si>
    <t>TARUGO BOLSA MULTIUSO C/A 08 500U /CRECCHIO 1862//</t>
  </si>
  <si>
    <t>CAÑO TUBO DESCARGA 88 X 3 MTS CANALETA /TIGRE 5139505//</t>
  </si>
  <si>
    <t>TAPA DERECHA CANALETA /TIGRE 5139515//</t>
  </si>
  <si>
    <t>TESTER DIGITAL PANTALLA LCD /INGCO DM2002/</t>
  </si>
  <si>
    <t>TEE C 1" /EPOXI 1212525//</t>
  </si>
  <si>
    <t>TEE A 1/2" /EPOXI 1212513//</t>
  </si>
  <si>
    <t>TEE B 3/4" /EPOXI 1212519//</t>
  </si>
  <si>
    <t>TAPA DE GOMA UNIVERSAL GIGANTE // / TGUGM</t>
  </si>
  <si>
    <t>TRAMPA PARA HOJAS CANALETA /TIGRE 5139585//</t>
  </si>
  <si>
    <t>TAPA C 1" /EPOXI 1212325//</t>
  </si>
  <si>
    <t>TAPA A 1/2"" /EPOXI 1212313//</t>
  </si>
  <si>
    <t>TAPA B 3/4"" /EPOXI 1212319//</t>
  </si>
  <si>
    <t>TAPA IZQUIERDA CANALETA /TIGRE 5139520//</t>
  </si>
  <si>
    <t>TARUGOS MULTIUSO 10 MM X 25 UN. /CRECCHIO 1763//</t>
  </si>
  <si>
    <t>TARUGOS MULTIUSO 6 MM (100) /CRECCHIO 1761//</t>
  </si>
  <si>
    <t>TARUGOS MULTIUSO 8 MM X 50 UN. /CRECCHIO 1762//</t>
  </si>
  <si>
    <t>TIZA MOLIDA 1KG / TIZA/TALCOMOLIDA1KG./</t>
  </si>
  <si>
    <t>TAPON C 1" /EPOXI 1212425//</t>
  </si>
  <si>
    <t>TAPON A 1/2" /EPOXI 1212413//</t>
  </si>
  <si>
    <t>TAPON B 3/4" /EPOXI 1212419//</t>
  </si>
  <si>
    <t>TANZA P/ PESCA 0,35MM /GRILLON //</t>
  </si>
  <si>
    <t>TARUGO PARA PRECINTO N. 6 /CRECCHIO 1502//</t>
  </si>
  <si>
    <t>THINNER 1LT /AD-PLAST THINNERSTANDARD1L./</t>
  </si>
  <si>
    <t>THINNER 5LT / THINNERSTANDARD5L./</t>
  </si>
  <si>
    <t>TARUGO TRES CORTES 10 X 500 /CRECCHIO 1120//</t>
  </si>
  <si>
    <t>TARUGO TRES CORTES 12 X 250 /CRECCHIO 1122//</t>
  </si>
  <si>
    <t>TAPA DE GOMA UNIVERSAL P/PILETA // / TUPM</t>
  </si>
  <si>
    <t>TIRAF. PUNTA MECHA 14 X 1 1/2(200) CAJ.(200 U)VIALRO-HEX C/AR 12X1 1/2 /VIALRO 64514112/</t>
  </si>
  <si>
    <t>TIRAF. PUNTA MECHA 14 X 2 1/2(150) CAJ.(200 U)VIALRO-HEX C/AR 12X2 1/2 /VIALRO 64514212/</t>
  </si>
  <si>
    <t>TIRAF. PUNTA MECHA 14 X 2(200) CAJ.(200 U)VIALRO-HEX C/AR 12X2 /VIALRO 64514200/</t>
  </si>
  <si>
    <t>TARUGO P/YESO 8 MM X 25 UN. /CRECCHIO 3008//</t>
  </si>
  <si>
    <t>UNION DOBLE C 1" /EPOXI 1213025//</t>
  </si>
  <si>
    <t>UNION DOBLE A 1/2" /EPOXI 1213013//</t>
  </si>
  <si>
    <t>UNION DOBLE B 3/4" /EPOXI 1213019//</t>
  </si>
  <si>
    <t>ULTRA PLUS GRANULADO SOBRE X 30GRS (30) /ULTRA 6-1023///</t>
  </si>
  <si>
    <t>ULTRA BLOCK (50 CEBOS X 20 GR) 1KG /ULTRA 6-1042///</t>
  </si>
  <si>
    <t>GARRAPATICIDA BAÑO X120 /BABS 3-416///</t>
  </si>
  <si>
    <t>ULTRA TRON 60 CC /ULTRA 6-1085///</t>
  </si>
  <si>
    <t>GARRAPATICIDA BAÑO X70 /BABS 3-415///</t>
  </si>
  <si>
    <t>ULTRA BOM CEBO MATA CUCARACHA /ULTRA 6-1058///</t>
  </si>
  <si>
    <t>DESCARGA TOTAL FOGGER 410 ML /FUMIGATOR 6-1340///</t>
  </si>
  <si>
    <t>ULTRA MOSQUICIDA PUM 30 GR (18) /ULTRA 6-1010///</t>
  </si>
  <si>
    <t>ULTRA PLAF JERINGA HORM. 6 GR /ULTRA 6-1065///</t>
  </si>
  <si>
    <t>VARILLA ALUMINIO(85) /CONARCO HI24///</t>
  </si>
  <si>
    <t>VALVULA ANTIPLAGAS /AWADUCT 7910960//</t>
  </si>
  <si>
    <t>VALVULA ANTIRETORNO 110 /CRECCHIO 7050///</t>
  </si>
  <si>
    <t>VARILLA BRONCE (25) /CONARCO H25///</t>
  </si>
  <si>
    <t>VALVULA P/CANILLA PEIRANO TRANSFERENCIA // /MALVAR VCPTM</t>
  </si>
  <si>
    <t>VALVULA ESFERICA-- 1/2" METALICA /LORD 73-5001/</t>
  </si>
  <si>
    <t>VALVULA ESFERICA-- 3/4" METALICA /LORD 73-4601/</t>
  </si>
  <si>
    <t>VALVULA P/CANILLA FIBRA 3/8" (100) // /MALVAR VF38M</t>
  </si>
  <si>
    <t>VIRUTA FINA X 250 GRS. /LA HACENDOSA 11250//</t>
  </si>
  <si>
    <t>VALVULA P/CANILLA GOMA 3/8" (100) // /MALVAR VG38M</t>
  </si>
  <si>
    <t>VENTOSA DE GOMA GIGANTE // / VGGM</t>
  </si>
  <si>
    <t>VIRUTA GRUESA X 250 GRS. /LA HACENDOSA 13250//</t>
  </si>
  <si>
    <t>VENTOSA DE GOMA // / VGSM</t>
  </si>
  <si>
    <t>VIRUTA MEDIANA X 250 GRS. /LA HACENDOSA 12250//</t>
  </si>
  <si>
    <t>VARILLA PLATA 707L(53) /CONARCO HJ02///</t>
  </si>
  <si>
    <t>VALVULA P/CANILLA PEIRANO VULCANIZADA // /MALVAR VPCM</t>
  </si>
  <si>
    <t>LLAVE DE PASO GAS C 1" /ALARSA 8187149//</t>
  </si>
  <si>
    <t>LLAVE DE PASO GAS A 1/2" /ALARSA 8187250//</t>
  </si>
  <si>
    <t>LLAVE DE PASO GAS B 3/4" /ALARSA 8187252//</t>
  </si>
  <si>
    <t>VALVULA P/CANILLA PEIRANO C/TUERCA (100) // /MALVAR VPTM</t>
  </si>
  <si>
    <t>PANIC P/RATA (10) /ULTRA 6-1045///</t>
  </si>
  <si>
    <t>VALVULA P/CANILLA SINTETICO 1/2 (100) // /MALVAR VS12M</t>
  </si>
  <si>
    <t>CAÑA  DESTAPACAÑERIAS Y ACCESORIOS</t>
  </si>
  <si>
    <t>OFERTA!!! CUTTER CHICO ACERO INOX 9 X 80 /INGCO HKNS1806/</t>
  </si>
  <si>
    <t>OFERTA!!! CORTA CAÑOS Y TUBOS METALICO /INGCO HPC0232/</t>
  </si>
  <si>
    <t>OFERTA!!! CEPILLO COPA BRONCE ANTIVIBRACION RIZADO 75 MM /INGCO WB10755/</t>
  </si>
  <si>
    <t>OFERTA!!! CHOCLA CON POLVO /INGCO HCLR0130/</t>
  </si>
  <si>
    <t>OFERTA!!! TIJERA CORTA PERNO 14" /INGCO HBC1814/</t>
  </si>
  <si>
    <t>OFERTA!!! CAJA PLASTICA CON CIERRE METALICO 17 " /INGCO PBX1702///</t>
  </si>
  <si>
    <t>OFERTA!!! TIJERA CORTA PERNO 8" /INGCO HMBC0808/</t>
  </si>
  <si>
    <t>OFERTA!!! CEPILLO PLANO CON EJE BRONCE RIZADO 100 MM /INGCO WB41001/</t>
  </si>
  <si>
    <t>OFERTA!!! ENGRAMPADORA 2 EN 1 USO PESADO 4-14MM METALICA (INCLUYE 1000 GRAMPAS) /INGCO HSG1404/</t>
  </si>
  <si>
    <t>OFERTA!!! GRAMPA 10MM PARA HSG1404/405 X 1000 UNIDADES /INGCO STS0210/</t>
  </si>
  <si>
    <t>OFERTA!!! GRAMPA 12MM PARA HSG1404/405 X 1000 UNIDADES /INGCO STS0212/</t>
  </si>
  <si>
    <t>OFERTA!!! GRAMPA 8MM PARA HSG1404/405 X 1000 UNIDADES /INGCO STS0208/</t>
  </si>
  <si>
    <t>OFERTA!!! HOJA CUTTER REPUESTO TRINCHETA 18 MM /INGCO HKNSB112///</t>
  </si>
  <si>
    <t>OFERTA!!! LLAVE COMBINADA 10 MM /INGCO HCSPA101//</t>
  </si>
  <si>
    <t>OFERTA!!! LLAVE COMBINADA 11 MM /INGCO HCSPA111//</t>
  </si>
  <si>
    <t>OFERTA!!! LLAVE COMBINADA 12 MM /INGCO HCSPA121//</t>
  </si>
  <si>
    <t>OFERTA!!! LLAVE COMBINADA 13 MM /INGCO HCSPA131//</t>
  </si>
  <si>
    <t>OFERTA!!! LLAVE COMBINADA 14 MM /INGCO HCSPA141//</t>
  </si>
  <si>
    <t>OFERTA!!! LLAVE COMBINADA 15 MM /INGCO HCSPA151//</t>
  </si>
  <si>
    <t>OFERTA!!! LLAVE COMBINADA 16 MM /INGCO HCSPA161//</t>
  </si>
  <si>
    <t>OFERTA!!! LLAVE COMBINADA 17 MM /INGCO HCSPA171//</t>
  </si>
  <si>
    <t>OFERTA!!! LLAVE COMBINADA 18 MM /INGCO HCSPA181//</t>
  </si>
  <si>
    <t>OFERTA!!! LLAVE COMBINADA 19 MM /INGCO HCSPA191//</t>
  </si>
  <si>
    <t>OFERTA!!! LLAVE COMBINADA 20 MM /INGCO HCSPA201//</t>
  </si>
  <si>
    <t>OFERTA!!! LLAVE COMBINADA 21 MM /INGCO HCSPA211//</t>
  </si>
  <si>
    <t>OFERTA!!! LLAVE COMBINADA 22 MM /INGCO HCSPA221//</t>
  </si>
  <si>
    <t>OFERTA!!! LLAVE COMBINADA 24 MM /INGCO HCSPA241//</t>
  </si>
  <si>
    <t>OFERTA!!! LLAVE COMBINADA 27 MM /INGCO HCSPA271//</t>
  </si>
  <si>
    <t>OFERTA!!! LLAVE COMBINADA 30 MM /INGCO HCSPA301//</t>
  </si>
  <si>
    <t>OFERTA!!! LLAVE COMBINADA 32 MM /INGCO HCSPA321//</t>
  </si>
  <si>
    <t>OFERTA!!! LLAVE COMBINADA 6 MM /INGCO HCSPA061//</t>
  </si>
  <si>
    <t>OFERTA!!! LLAVE COMBINADA 7 MM /INGCO HCSPA071//</t>
  </si>
  <si>
    <t>OFERTA!!! LLAVE COMBINADA 8 MM /INGCO HCSPA081//</t>
  </si>
  <si>
    <t>OFERTA!!! LLAVE COMBINADA 9 MM /INGCO HCSPA091//</t>
  </si>
  <si>
    <t>OFERTA!!! PINCEL 1" /INGCO CHPTB78601/</t>
  </si>
  <si>
    <t>OFERTA!!! PINCEL 1.5" /INGCO CHPTB78615/</t>
  </si>
  <si>
    <t>OFERTA!!! PINCEL 2" /INGCO CHPTB78602/</t>
  </si>
  <si>
    <t>OFERTA!!! PINCEL 2.5" /INGCO CHPTB78625/</t>
  </si>
  <si>
    <t>OFERTA!!! PINCEL 3" /INGCO CHPTB78603/</t>
  </si>
  <si>
    <t>OFERTA!!! PINCEL 4" /INGCO CHPTB78604/</t>
  </si>
  <si>
    <t>OFERTA!!! REMACHADORA 10,5" /INGCO HRS108/</t>
  </si>
  <si>
    <t>OFERTA!!! SELLA ROSCAS 025CC /H3 9791620//</t>
  </si>
  <si>
    <t>OFERTA!!! TALADRO ATORNILLADOR CON 1 BAT Y CARGADOR /INGCO CDLI1218-4/</t>
  </si>
  <si>
    <t>ALAMBRE RECOCIDO N. 14 /SIPAR ACEROS</t>
  </si>
  <si>
    <t>CE1240A</t>
  </si>
  <si>
    <t>CE1840A</t>
  </si>
  <si>
    <t>CE2440A</t>
  </si>
  <si>
    <t>CE3640A</t>
  </si>
  <si>
    <t>CINTA ENMASCARAR DE PAPEL 36 X 40 /AUCA ///</t>
  </si>
  <si>
    <t>CE4840A</t>
  </si>
  <si>
    <t>CINTA ENMASCARAR DE PAPEL 48 X 40 /AUCA ///</t>
  </si>
  <si>
    <t>CAJA HERRA. 16.5" ALTA C/BANDEJA NEGRA /MAKAO</t>
  </si>
  <si>
    <t>CAJA HERRA. 19.7" ALTA C/BANDEJA NEGRA /MAKAO</t>
  </si>
  <si>
    <t>CAJA MULTIUSO + ORGANIZ 42 X 18 CM NEGRA Y AMARILLA /MAKAO</t>
  </si>
  <si>
    <t>LINGA MOTO 22MM X 80 GRUESA /BICYCLE LOCK</t>
  </si>
  <si>
    <t>IPI</t>
  </si>
  <si>
    <t>LBIN</t>
  </si>
  <si>
    <t>LCIN</t>
  </si>
  <si>
    <t>LOIN</t>
  </si>
  <si>
    <t>NA80I</t>
  </si>
  <si>
    <t>ARO SUPLEMENTO X 100 MM. /CRECCHIO 7110//</t>
  </si>
  <si>
    <t>BANDEJA PLASTICA /CRECCHIO 7000//</t>
  </si>
  <si>
    <t>CAÑO EN ROLLO MONOCAPA K4 12,70 MM 1/2" / CPN134/</t>
  </si>
  <si>
    <t>CAÑO EN ROLLO MONOCAPA K4 25,40 MM 1" / CPN254/</t>
  </si>
  <si>
    <t>CAÑO EN ROLLO MONOCAPA K4 19,05 MM 3/4" / CPN194/</t>
  </si>
  <si>
    <t>PRECINTO 2.5X100 NEGRO (100) /CRECCHIO 9001//</t>
  </si>
  <si>
    <t>PRECINTO 3.6X150 NEGRO (100) /CRECCHIO 9010//</t>
  </si>
  <si>
    <t>PRECINTO 3.6X200 NEGRO (100) /CRECCHIO 9011//</t>
  </si>
  <si>
    <t>PRECINTO 3.6X250 NEGRO (100) /CRECCHIO 9012//</t>
  </si>
  <si>
    <t>PRECINTO 3.6X300 NEGRO (100) /CRECCHIO 9013//</t>
  </si>
  <si>
    <t>PRECINTO 4.8X200 NEGRO (100) /CRECCHIO 9022//</t>
  </si>
  <si>
    <t>PRECINTO 4.8X250 NEGRO (100) /CRECCHIO 9024//</t>
  </si>
  <si>
    <t>PRECINTO 4.8X300 NEGRO (100) /CRECCHIO 9025//</t>
  </si>
  <si>
    <t>PRECINTO 4.8X350 NEGRO (100) /CRECCHIO 9026//</t>
  </si>
  <si>
    <t>PRECINTO 4.8X400 NEGRO (100) /CRECCHIO 9027//</t>
  </si>
  <si>
    <t>PRECINTO 4.8X450 NEGRO (100) /CRECCHIO 9028//</t>
  </si>
  <si>
    <t>PRECINTO 7.5X300 NEGRO (100) /CRECCHIO 9031//</t>
  </si>
  <si>
    <t>PRECINTO 7.5X350 NEGRO (100) /CRECCHIO 9032//</t>
  </si>
  <si>
    <t>PRECINTO 7.5X400 NEGRO (100) /CRECCHIO 9033//</t>
  </si>
  <si>
    <t>PRECINTO 7.5X450 NEGRO (50) /CRECCHIO 9034//</t>
  </si>
  <si>
    <t>PRECINTO 3.6X150 BLANCO (100) /CRECCHIO 9110//</t>
  </si>
  <si>
    <t>PRECINTO 3.6X200 BLANCO (100) /CRECCHIO 9111//</t>
  </si>
  <si>
    <t>PRECINTO 3.6X250 BLANCO (100) /CRECCHIO 9112//</t>
  </si>
  <si>
    <t>PRECINTO 3.6X300 BLANCO (100) /CRECCHIO 9113//</t>
  </si>
  <si>
    <t>PRECINTO 4.8X200 BLANCO (100) /CRECCHIO 9122//</t>
  </si>
  <si>
    <t>PRECINTO 4.8X250 BLANCO (100) /CRECCHIO 9124//</t>
  </si>
  <si>
    <t>PRECINTO 4.8X300 BLANCO (100) /CRECCHIO 9125//</t>
  </si>
  <si>
    <t>PRECINTO 4.8X350 BLANCO (100) /CRECCHIO 9126//</t>
  </si>
  <si>
    <t>PRECINTO 4.8X400 BLANCO (100) /CRECCHIO 9127//</t>
  </si>
  <si>
    <t>PRECINTO 4.8X450 BLANCO (100) /CRECCHIO 9128//</t>
  </si>
  <si>
    <t>PRECINTO 7,5 X300 BLANCO(100) /CRECCHIO 9131//</t>
  </si>
  <si>
    <t>PRECINTO 7.5X350 BLANCO (100) /CRECCHIO 9132//</t>
  </si>
  <si>
    <t>PRECINTO 7.5X400 BLANCO (100) /CRECCHIO 9133//</t>
  </si>
  <si>
    <t>PRECINTO 7.5X450 BLANCO (50) /CRECCHIO 9134//</t>
  </si>
  <si>
    <t>PIÑON CON EJE RECTO 35MM 9DIENTES /DUROLL /</t>
  </si>
  <si>
    <t>RULEMAN 6206 /DUROLL /</t>
  </si>
  <si>
    <t>TARUGOS 10 MM X 50 UN. /CRECCHIO 10//</t>
  </si>
  <si>
    <t>TARUGOS 12 MM X 25 UN. /CRECCHIO 12//</t>
  </si>
  <si>
    <t>TARUGOS 14 MM X 20 UN. /CRECCHIO 14//</t>
  </si>
  <si>
    <t>TARUGOS 4 MM X 200 UN. /CRECCHIO 4//</t>
  </si>
  <si>
    <t>TARUGOS 5 MM X 200 UN. /CRECCHIO 5//</t>
  </si>
  <si>
    <t>TARUGOS 6 MM (100) /CRECCHIO 6//</t>
  </si>
  <si>
    <t>TARUGOS 8 MM (100) /CRECCHIO 8//</t>
  </si>
  <si>
    <t>TARUGO C/ARANDELA 10 MM X 50 UN. /CRECCHIO 1010//</t>
  </si>
  <si>
    <t>TARUGO C/ARANDELA 12 MM X 25 UN. /CRECCHIO 1012//</t>
  </si>
  <si>
    <t>TARUGO C/ARANDELA 14 MM X 20 UN. /CRECCHIO 1014//</t>
  </si>
  <si>
    <t>TARUGO C/ARANDELA 4 MM X 200 UN. /CRECCHIO 1004//</t>
  </si>
  <si>
    <t>TARUGO C/ARANDELA 5 MM X 200U /CRECCHIO 1005//</t>
  </si>
  <si>
    <t>TARUGO C/ARANDELA 6 MM (100) /CRECCHIO 1006//</t>
  </si>
  <si>
    <t>TARUGO EN BOLSA DE 10 X 500 /CRECCHIO 6010//</t>
  </si>
  <si>
    <t>TARUGO EN BOLSA DE 12 X 250 /CRECCHIO 6012//</t>
  </si>
  <si>
    <t>TARUGO EN BOLSA DE 14 X 200 /CRECCHIO 6014//</t>
  </si>
  <si>
    <t>TARUGO EN BOLSA DE 4 X 1000 /CRECCHIO 6004//</t>
  </si>
  <si>
    <t>TARUGO EN BOLSA DE 5 X 1000 /CRECCHIO 6005//</t>
  </si>
  <si>
    <t>TARUGO EN BOLSA DE 6 X 2000 U /CRECCHIO 6006//</t>
  </si>
  <si>
    <t>TARUGO EN BOLSA DE 8 X 1000 U /CRECCHIO 6008//</t>
  </si>
  <si>
    <t>TARUGO BOLSA C/ARADELA DE 10 X 500 /CRECCHIO 6110//</t>
  </si>
  <si>
    <t>TARUGO BOLSA C/ARADELA DE 12 X 250 /CRECCHIO 6112//</t>
  </si>
  <si>
    <t>TARUGO BOLSA C/ARADELA DE 6 X 2000 /CRECCHIO 6106//</t>
  </si>
  <si>
    <t>TARUGO BOLSA C/ARADELA DE 8 X 1000 /CRECCHIO 6108//</t>
  </si>
  <si>
    <t>TARUGO CLAVIJA P/CABLE CANAL N. 6 (100) /CRECCHIO 1500//</t>
  </si>
  <si>
    <t>TACOGRAMPA CAÑO AGUA DE 1/2 (100) /CRECCHIO 5203//</t>
  </si>
  <si>
    <t>TACOGRAMPA CAÑO AGUA DE 1/4 (200) /CRECCHIO 5201//</t>
  </si>
  <si>
    <t>TACOGRAMPA CAÑO AGUA DE 1 (50) /CRECCHIO 5205//</t>
  </si>
  <si>
    <t>TACOGRAMPA CAÑO AGUA DE 3/4 (50) /CRECCHIO 5204//</t>
  </si>
  <si>
    <t>TACOGRAMPA CAÑO AGUA DE 3/8 (200) /CRECCHIO 5202//</t>
  </si>
  <si>
    <t>TACO GRAMPA TLC CAÑO LUZ 1 (50) (ABIERTO) /CRECCHIO 5104//</t>
  </si>
  <si>
    <t>TACO GRAMPA TLC CAÑO LUZ 3/4 (100) (ABIERTO) /CRECCHIO 5102//</t>
  </si>
  <si>
    <t>TACO GRAMPA TLC CAÑO LUZ 5/8 (100) (ABIERTO) /CRECCHIO 5101//</t>
  </si>
  <si>
    <t>TACO GRAMPA TLC CAÑO LUZ 7/8 (50) (ABIERTO) /CRECCHIO 5103//</t>
  </si>
  <si>
    <t>TACOGRAMPA TL CAÑO LUZ 1 (50) (CERRADO) /CRECCHIO 5004//</t>
  </si>
  <si>
    <t>TACOGRAMPA TL CAÑO LUZ 3/4 (100) (CERRADO) /CRECCHIO 5002//</t>
  </si>
  <si>
    <t>TACOGRAMPA TL CAÑO LUZ 5/8 (100) (CERRADO) /CRECCHIO 5001//</t>
  </si>
  <si>
    <t>TACOGRAMPA TL CAÑO LUZ 7/8 (100) (CERRADO) /CRECCHIO 5003//</t>
  </si>
  <si>
    <t>TARUGO MULTIUSO C/ARA 10 MM X 25 UN /CRECCHIO 1783//</t>
  </si>
  <si>
    <t>TARUGO MULTIUSO C/ARA 6 MM (100) /CRECCHIO 1781//</t>
  </si>
  <si>
    <t>TARUGO MULTIUSO C/ARA 8 MM X 50 UN. /CRECCHIO 1782//</t>
  </si>
  <si>
    <t>TARUGO TRES CORTES 6 (1000) /CRECCHIO 1116//</t>
  </si>
  <si>
    <t>TARUGO TRES CORTES 8 (1000) /CRECCHIO 1118//</t>
  </si>
  <si>
    <t>INSERTO PARA CABEZALES BRONCE 9MM.(ESTRIA GRUESA). / NACIONAL IN9/</t>
  </si>
  <si>
    <t>INSERTO PARA CABEZALES BRONCE 8MM.(ESTRIA FINA). / NACIONAL IN8/</t>
  </si>
  <si>
    <t>ARO INODORO ARO P/INODORO DE GOMA NEGRO PVC / NACIONAL C15/</t>
  </si>
  <si>
    <t>BRONCE BUJE E 1/2" X 1/4". / NACIONAL 3/</t>
  </si>
  <si>
    <t>BRONCE BUJE D 1/2" X 1/8". / NACIONAL 4/</t>
  </si>
  <si>
    <t>BRONCE BUJE F 1/2" X 3/8". / NACIONAL 2/</t>
  </si>
  <si>
    <t>BRONCE BUJE H 1" X 3/4" / NACIONAL BJR54/</t>
  </si>
  <si>
    <t>BRONCE BUJE A 1/4" X 1/8".P/VIROLA / NACIONAL 13/</t>
  </si>
  <si>
    <t>BRONCE BUJE G 3/4" X 1/2" / NACIONAL BJR43/</t>
  </si>
  <si>
    <t>BRONCE BUJE C 3/8" X 1/4". / NACIONAL 11/</t>
  </si>
  <si>
    <t>BRONCE BUJE B 3/8" X 1/8". / NACIONAL 12/</t>
  </si>
  <si>
    <t>BOTON PARA MOCHILA COMPLETO BLANCO / NACIONAL C02A/</t>
  </si>
  <si>
    <t>BOTON PARA MOCHILA COMPLETO CROMO / NACIONAL C02AC/</t>
  </si>
  <si>
    <t>BOTON PARA MOCHILA PVC FRANKLIN / NACIONAL 420/</t>
  </si>
  <si>
    <t>BOTON PARA MOCHILA LATERAL CAPEA CROMADO / NACIONAL C18/</t>
  </si>
  <si>
    <t>BOTON PARA MOCHILA SUPERIOR CAPEA / NACIONAL C18A/</t>
  </si>
  <si>
    <t>CINTA ANTIDESLIZANTE NEGRA 25MM X 18MTS. /DOBLE A</t>
  </si>
  <si>
    <t>BRONCE CUPLA REDUCCION D 1/2" X 3/4". / NACIONAL CR43/</t>
  </si>
  <si>
    <t>BRONCE CAÑO PARA CONEXION DE COCINA / NACIONAL 19/</t>
  </si>
  <si>
    <t>CONEXION PARA COCINA SIN CAÑO CONEXIÓN PARA COCINA SIN CAÑO / NACIONAL 16/</t>
  </si>
  <si>
    <t>CINTA ENMASCARAR- 12MM X 40MT /DOBLE A</t>
  </si>
  <si>
    <t>CINTA ENMASCARAR- 18MM X 40MT /DOBLE A</t>
  </si>
  <si>
    <t>CINTA ENMASCARAR- 24MM X 40MT /DOBLE A</t>
  </si>
  <si>
    <t>CINTA ENMASCARAR- 36MM X 40MT /DOBLE A</t>
  </si>
  <si>
    <t>CINTA ENMASCARAR- 48MM X 40MT /DOBLE A</t>
  </si>
  <si>
    <t>INSERTO PARA CABEZALES BRONCE GDE 9MM (ESTRIA GRUESA) / NACIONAL IN9/</t>
  </si>
  <si>
    <t>INSERTO PARA CABEZALES BRONCE CUADRADO. / NACIONAL INC/</t>
  </si>
  <si>
    <t>CINTA OBRA AZUL UV 900 18MM X40 /DOBLE A</t>
  </si>
  <si>
    <t>CINTA OBRA AZUL UV 900 24MM X41 /DOBLE A</t>
  </si>
  <si>
    <t>BRONCE CODO H-H DE 1/2" / NACIONAL CD3/</t>
  </si>
  <si>
    <t>BRONCE CODO H-H DE 1/4". / NACIONAL AF21/</t>
  </si>
  <si>
    <t>BRONCE CODO H-H DE 1/8". / NACIONAL AF20/</t>
  </si>
  <si>
    <t>BRONCE CODO H-H DE 3/4" / NACIONAL CD4/</t>
  </si>
  <si>
    <t>BRONCE CODO H-H DE 3/8". VIROLA / NACIONAL AF22/</t>
  </si>
  <si>
    <t>CAJA PVC OCTOGONAL JELUZ / CAD039</t>
  </si>
  <si>
    <t>CAJA PVC RECTANGULAR JELUZ / CAD038</t>
  </si>
  <si>
    <t>BRONCE CUPLA D 1/2" / NACIONAL CR3/</t>
  </si>
  <si>
    <t>BRONCE CUPLA REDUCCION C1/2" X 3/8". / NACIONAL 25/</t>
  </si>
  <si>
    <t>BRONCE CUPLA B 1/4" / NACIONAL 21/</t>
  </si>
  <si>
    <t>BRONCE CUPLA A 1/8" / NACIONAL 22/</t>
  </si>
  <si>
    <t>BRONCE CUPLA E 3/4" / NACIONAL CR4/</t>
  </si>
  <si>
    <t>BRONCE CUPLA C 3/8" / NACIONAL 20/</t>
  </si>
  <si>
    <t>DISCO DE LIJA 115 GR.100 /DOBLE A</t>
  </si>
  <si>
    <t>DISCO DE LIJA 115 GR.101 /DOBLE A</t>
  </si>
  <si>
    <t>DISCO DE LIJA 115 GR. 14 /DOBLE A ZZ DAR DE BAJA</t>
  </si>
  <si>
    <t>DISCO DE LIJA 115 GR. 16 /DOBLE A ZZ DAR DE BAJA</t>
  </si>
  <si>
    <t>DISCO DE LIJA 115 GR. 24 /DOBLE A</t>
  </si>
  <si>
    <t>DISCO DE LIJA 115 GR. 36 /DOBLE A</t>
  </si>
  <si>
    <t>DISCO DE LIJA 115 GR. 50 /DOBLE A</t>
  </si>
  <si>
    <t>DISCO DE LIJA 115 GR. 60 /DOBLE A</t>
  </si>
  <si>
    <t>DISCO DE LIJA 115 GR. 80 /DOBLE A</t>
  </si>
  <si>
    <t>DISCO DE LIJA 178 GR. 100 /DOBLE A</t>
  </si>
  <si>
    <t>DISCO DE LIJA 178 GR. 120 /DOBLE A</t>
  </si>
  <si>
    <t>DISCO DE LIJA 178 GR. 12 /DOBLE A ZZ DAR DE BAJA</t>
  </si>
  <si>
    <t>DISCO DE LIJA 178 GR. 14 /DOBLE A</t>
  </si>
  <si>
    <t>DISCO DE LIJA 178 GR. 16 /DOBLE A ZZ DAR DE BAJA</t>
  </si>
  <si>
    <t>DISCO DE LIJA 178 GR. 24 /DOBLE A</t>
  </si>
  <si>
    <t>DISCO DE LIJA 178 GR. 36 /DOBLE A</t>
  </si>
  <si>
    <t>DISCO DE LIJA 178 GR. 50 /DOBLE A</t>
  </si>
  <si>
    <t>DISCO DE LIJA 178 GR. 60 /DOBLE A</t>
  </si>
  <si>
    <t>DISCO DE LIJA 178 GR. 80 /DOBLE A</t>
  </si>
  <si>
    <t>DISCO ULTRA STRIP /DOBLE A</t>
  </si>
  <si>
    <t>ENTRADA DE AGUA 1/2 22CM PVC / NACIONAL F38B/</t>
  </si>
  <si>
    <t>ENTRADA DE AGUA 3/8 22CM PVC / NACIONAL F38A/</t>
  </si>
  <si>
    <t>BRONCE ENCHUFE / ENCHUFE 8MM. / NACIONAL 32/</t>
  </si>
  <si>
    <t>BRONCE ENTRE ROSCA D 1/2" / NACIONAL RT3/</t>
  </si>
  <si>
    <t>BRONCE ENTRE ROSCA M-M E 1/2" X 1/4" VIROLA. / NACIONAL 50/</t>
  </si>
  <si>
    <t>BRONCE ENTRE ROSCA M-M D 1/2'' X 1/8'' VIROLA. / NACIONAL 51/</t>
  </si>
  <si>
    <t>BRONCE ENTRE ROSCA M-M F 1/2"X 3/8" VIROLA. / NACIONAL 49/</t>
  </si>
  <si>
    <t>BRONCE ENTRE ROSCA B 1/4" VIROLA. / NACIONAL 82/</t>
  </si>
  <si>
    <t>BRONCE ENTRE ROSCA M-M A 1/4'' X 1/8'' VIROLA. / NACIONAL 54/</t>
  </si>
  <si>
    <t>BRONCE ENTRE ROSCA A 1/8" VIROLA. / NACIONAL 83/</t>
  </si>
  <si>
    <t>BRONCE ENTRE ROSCA E 3/4" / NACIONAL RT4/</t>
  </si>
  <si>
    <t>BRONCE ENTRE ROSCA M-M G 3/4 X 1/2 / NACIONAL RTR43/</t>
  </si>
  <si>
    <t>BRONCE ENTRE ROSCA C 3/8" VIROLA. / NACIONAL 81/</t>
  </si>
  <si>
    <t>BRONCE ENTRE ROSCA M-M C 3/8'' X 1/4'' VIROLA. / NACIONAL 52/</t>
  </si>
  <si>
    <t>BRONCE ENTRE ROSCA M-M B 3/8'' X 1/8'' VIROLA. / NACIONAL 53/</t>
  </si>
  <si>
    <t>FLOTANTE DE BRONCE A 12,70MM - 1/2" / NACIONAL 3005RS/</t>
  </si>
  <si>
    <t>FLOTANTE DE BRONCE B 19,05MM - 3/4" / NACIONAL 3005BRS/</t>
  </si>
  <si>
    <t>LINGA PARA BICI CON LLAVE /BULIT CDB LIN B LV</t>
  </si>
  <si>
    <t>TRABA U DE 320 MM /BULIT CDB U 320</t>
  </si>
  <si>
    <t>LIJA AL AGUA GR.1000 (50) /DOBLE A</t>
  </si>
  <si>
    <t>LIJA AL AGUA GR. 100 (50) /DOBLE A</t>
  </si>
  <si>
    <t>LIJA AL AGUA GR. 120 (50) /DOBLE A</t>
  </si>
  <si>
    <t>LIJA AL AGUA GR.1500 (50) /DOBLE A</t>
  </si>
  <si>
    <t>LIJA AL AGUA GR. 150 (50) /DOBLE A</t>
  </si>
  <si>
    <t>LIJA AL AGUA GR. 180 (50) /DOBLE A</t>
  </si>
  <si>
    <t>LIJA AL AGUA GR.2000 (50) /DOBLE A</t>
  </si>
  <si>
    <t>LIJA AL AGUA GR. 220 (50) /DOBLE A</t>
  </si>
  <si>
    <t>LIJA AL AGUA GR. 240 (50) /DOBLE A</t>
  </si>
  <si>
    <t>LIJA AL AGUA GR. 280 (50) /DOBLE A</t>
  </si>
  <si>
    <t>LIJA AL AGUA GR. 320 (50) /DOBLE A</t>
  </si>
  <si>
    <t>LIJA AL AGUA GR. 360 (50) /DOBLE A</t>
  </si>
  <si>
    <t>LIJA AL AGUA GR. 400 (50) /DOBLE A</t>
  </si>
  <si>
    <t>LIJA AL AGUA GR. 500 (50) /DOBLE A</t>
  </si>
  <si>
    <t>LIJA AL AGUA GR. 600 (50) /DOBLE A</t>
  </si>
  <si>
    <t>LIJA AL AGUA GR. 60 (50) /DOBLE A</t>
  </si>
  <si>
    <t>LIJA AL AGUA GR. 80 (50) /DOBLE A</t>
  </si>
  <si>
    <t>BRONCE LLAVIN H-H 1/2. 12.70MM / NACIONAL 822///</t>
  </si>
  <si>
    <t>BRONCE LLAVIN H-H 1/4 06.35MM / NACIONAL 820///</t>
  </si>
  <si>
    <t>BRONCE LLAVIN H-H 3/8. 09.52MM / NACIONAL 821///</t>
  </si>
  <si>
    <t>BRONCE LLAVIN M-H 1/2. 12.70MM / NACIONAL 827///</t>
  </si>
  <si>
    <t>BRONCE LLAVIN M-H 1/4. 06.35MM / NACIONAL 825///</t>
  </si>
  <si>
    <t>BRONCE LLAVIN M-H 3/8. 09.52MM / NACIONAL 826///</t>
  </si>
  <si>
    <t>BRONCE LLAVIN M-M 1/4. 06.35MM / NACIONAL 830///</t>
  </si>
  <si>
    <t>BRONCE LLAVIN M-M 3/8. 09.52MM / NACIONAL 831///</t>
  </si>
  <si>
    <t>LIJA MADERA GR. 100 (50) /DOBLE A</t>
  </si>
  <si>
    <t>LIJA MADERA GR. 120 (50) /DOBLE A</t>
  </si>
  <si>
    <t>LIJA MADERA GR. 150 (100) /DOBLE A</t>
  </si>
  <si>
    <t>LIJA MADERA GR. 180 (100) /DOBLE A</t>
  </si>
  <si>
    <t>LIJA MADERA GR. 220 (100) /DOBLE A</t>
  </si>
  <si>
    <t>LIJA MADERA GR. 40 (50) /DOBLE A</t>
  </si>
  <si>
    <t>LIJA MADERA GR. 50 (50) /DOBLE A</t>
  </si>
  <si>
    <t>LIJA MADERA GR. 60 (50) /DOBLE A</t>
  </si>
  <si>
    <t>LIJA MADERA GR. 80 (50) /DOBLE A</t>
  </si>
  <si>
    <t>TELA ESMERIL GR. 100 (50) /DOBLE A</t>
  </si>
  <si>
    <t>TELA ESMERIL GR. 120 (50) /DOBLE A</t>
  </si>
  <si>
    <t>TELA ESMERIL GR. 150 (50) /DOBLE A</t>
  </si>
  <si>
    <t>TELA ESMERIL GR. 180 (50) /DOBLE A</t>
  </si>
  <si>
    <t>TELA ESMERIL GR. 40 (50) /DOBLE A</t>
  </si>
  <si>
    <t>TELA ESMERIL GR. 50 (50) /DOBLE A</t>
  </si>
  <si>
    <t>TELA ESMERIL GR. 60 (50) /DOBLE A</t>
  </si>
  <si>
    <t>TELA ESMERIL GR. 80 (50) /DOBLE A</t>
  </si>
  <si>
    <t>BRONCE MARIPOSA SOLA 10KG / NACIONAL MP10/</t>
  </si>
  <si>
    <t>BRONCE MARIPOSA SOLA 03KG / NACIONAL MP3/</t>
  </si>
  <si>
    <t>BRONCE NIPLE 1/2" X 10 CM. / NACIONAL N310/</t>
  </si>
  <si>
    <t>BRONCE NIPLE 1/2" X 05 CM. / NACIONAL N305/</t>
  </si>
  <si>
    <t>BRONCE NIPLE 3/4" X 10 CM. / NACIONAL N410/</t>
  </si>
  <si>
    <t>BRONCE NIPLE 3/4" X 05 CM. / NACIONAL N405/</t>
  </si>
  <si>
    <t>BRONCE PERNO Y MARIPOSA 10KG / NACIONAL MYP10/</t>
  </si>
  <si>
    <t>BRONCE PERNO Y MARIPOSA 10KG CON ROSCA / NACIONAL MYPR/</t>
  </si>
  <si>
    <t>BRONCE PERNO Y MARIPOSA 03KG / NACIONAL MYP3/</t>
  </si>
  <si>
    <t>FASTIX TRANSPARENTE X025 ML /POXIPOL ///</t>
  </si>
  <si>
    <t>POXIPOL TRANSPARENTE X16 ML /POXIPOL ///</t>
  </si>
  <si>
    <t>FASTIX TRANSPARENTE X280 ML /POXIPOL ST02241///</t>
  </si>
  <si>
    <t>POXIMIX EXTERIOR 1,25 KG /POXIPOL ///</t>
  </si>
  <si>
    <t>POXIMIX EXTERIOR 5,00 KG /POXIPOL ///</t>
  </si>
  <si>
    <t>POXIMIX EXTERIOR 0,50 KG /POXIPOL ///</t>
  </si>
  <si>
    <t>REJAS ESMALTADAS 15 X 15 / NACIONAL R01/</t>
  </si>
  <si>
    <t>REJAS ESMALTADAS 20 X 20 / NACIONAL R03/</t>
  </si>
  <si>
    <t>REJAS ESMALTADAS 15 X 30 / NACIONAL R02/</t>
  </si>
  <si>
    <t>CALISUAR CAJA DE 7 MEDIDAS DE 0,50 A 2,00 MM.X CAJA / NACIONAL CALSUR/</t>
  </si>
  <si>
    <t>CALISUAR DE 1,00 MM X (10 UNIDADES) / NACIONAL CAL100/</t>
  </si>
  <si>
    <t>CALISUAR DE 1,25 MM X (10 UNIDADES) / NACIONAL CAL125/</t>
  </si>
  <si>
    <t>CALISUAR DE 1,50 MM X (10 UNIDADES) / NACIONAL CAL150/</t>
  </si>
  <si>
    <t>BOTON PARA MOCHILA RECTANGULAR / NACIONAL F56/</t>
  </si>
  <si>
    <t>CALISUAR DE 0,35 MM X (10 UNIDADES) / NACIONAL CAL035/</t>
  </si>
  <si>
    <t>CALISUAR DE 0,50 MM X (10 UNIDADES) / NACIONAL CAL050/</t>
  </si>
  <si>
    <t>CALISUAR DE 0,80 MM X (10 UNIDADES) / NACIONAL CAL080/</t>
  </si>
  <si>
    <t>TORNILLO PVC PARA MOCHILA / NACIONAL F43A/</t>
  </si>
  <si>
    <t>TORNILLO PARA MOCHILA FINO DE BRONCE / NACIONAL F43/</t>
  </si>
  <si>
    <t>ARANDELA DE GOMA APOYO PLANO FENIX / NACIONAL F42/</t>
  </si>
  <si>
    <t>ARANDELA DE GOMA APOYO CONICO FENIX / NACIONAL F42A/</t>
  </si>
  <si>
    <t>FLAPPERS PVC NEGRO CON TETON / NACIONAL C23/</t>
  </si>
  <si>
    <t>FLAPPERS PVC NEGRO HORQUILLA / NACIONAL C17A/</t>
  </si>
  <si>
    <t>FLAPPERS PVC NEGRO HORQUILLA Y PRECINTO / NACIONAL C17AC/</t>
  </si>
  <si>
    <t>DESCARGA CON CODO COLGAR ANDINA FERRUM / NACIONAL F53A/</t>
  </si>
  <si>
    <t>FLAPPERS GOMA C/ALETAS FERRUN / NACIONAL F51/</t>
  </si>
  <si>
    <t>CONEXIONES ARTICULADAS 2" ANDINA FERRUM / NACIONAL F36B/</t>
  </si>
  <si>
    <t>CONEXIONES ARTICULADAS 1.1/2 / NACIONAL F36FLE/</t>
  </si>
  <si>
    <t>MANIJA PARA MOCHILAS ANDINA METAL / NACIONAL F08T/</t>
  </si>
  <si>
    <t>MANIJA PARA MOCHILAS ANDINA / NACIONAL F08P/</t>
  </si>
  <si>
    <t>VOLANTE P/ GRIFERIA TIPO SENIORS / NACIONAL VFV15/</t>
  </si>
  <si>
    <t>VOLANTE P/ GRIFERIA TIPO ALLEGRIO / NACIONAL VFVA/</t>
  </si>
  <si>
    <t>RAMAL PARA LAVATORIO BRONCE 1/2 X 1/2 COMPLETO / NACIONAL 173/</t>
  </si>
  <si>
    <t>RAMAL PARA LAVATORIO BRONCE 1/2 X 3/8 COMPLETO / NACIONAL 172/</t>
  </si>
  <si>
    <t>VOLANTE P/ GRIFERIA AZABACHE CRISTAL / NACIONAL VPY13/</t>
  </si>
  <si>
    <t>VOLANTE P/ GRIFERIA AZABACHE ACRILICO / NACIONAL VFV13/</t>
  </si>
  <si>
    <t>VOLANTE P/ GRIFERIA TORNADO CRISTAL / NACIONAL VFV17/</t>
  </si>
  <si>
    <t>ARANDELA DE GOMA PARA FLEXIBLE 3/4. / NACIONAL AGFB/</t>
  </si>
  <si>
    <t>ARANDELA DE FIBRA PARA FLEXIBLE 1/2" (ANCHA) / NACIONAL 493-4/</t>
  </si>
  <si>
    <t>PRECINTO PARA FLAPPERS CON GANCHO / NACIONAL F50/</t>
  </si>
  <si>
    <t>PRECINTO PARA FLAPPERS SERRUCHO ANCHO / NACIONAL F50A/</t>
  </si>
  <si>
    <t>PRECINTO PARA FLAPPERS SERRUCHO FINO / NACIONAL F50B/</t>
  </si>
  <si>
    <t>ARANDELA DE GOMA PARA FLEXIBLE 1/2. / NACIONAL AGF/</t>
  </si>
  <si>
    <t>ARANDELA DE GOMA PARA REGULADOR / NACIONAL 363/</t>
  </si>
  <si>
    <t>CAMPANAS CAMPANA ALLEGRIO / NACIONAL CAMAL/</t>
  </si>
  <si>
    <t>GRIFERIAS LLUVIA BRONCE-CROMO / NACIONAL 531/</t>
  </si>
  <si>
    <t>CAMPANA CROMO Y 1ª MARCA . / NACIONAL CAMY/</t>
  </si>
  <si>
    <t>CAMPANA TORNADO 1ª MARCA. / NACIONAL CAMT/</t>
  </si>
  <si>
    <t>CAMPANA P/ "KANSAS" - "ALABAMA" -"ARIZONA" / NACIONAL CAMKA/</t>
  </si>
  <si>
    <t>TORN. PVC P/ ASIENT. D'ACCORD MOD.128 FLORENCIA. / NACIONAL SOP04/</t>
  </si>
  <si>
    <t>TORN. PVC P/ ASIENT. D'ACCORD MOD.127 PILAR. / NACIONAL SOP05/</t>
  </si>
  <si>
    <t>TORN. PVC P/ ASIENT. MONKOTO. / NACIONAL SOP06/</t>
  </si>
  <si>
    <t>TORN. PVC P/ ASIENT. CAMILLO. / NACIONAL SOP07/</t>
  </si>
  <si>
    <t>TORN. PVC P/ ASIENT. NEO-PLAX. 610 / NACIONAL SOP08/</t>
  </si>
  <si>
    <t>TORN. PVC P/ ASIENT. FERRUN T/ADRIATICO Y PILAR. / NACIONAL SOP09/</t>
  </si>
  <si>
    <t>TORN. PVC P/ ASIENT. NEO-PLAX. 700. / NACIONAL SOP10/</t>
  </si>
  <si>
    <t>TORN. PVC P/ ASIENT. NEO-PLAX 740. / NACIONAL SOP11/</t>
  </si>
  <si>
    <t>TORN. PVC P/ ASIENT. TIGRE / NACIONAL SOP12/</t>
  </si>
  <si>
    <t>TORN. PVC P/ ASIENT. URATEL FINO PILAR / NACIONAL SOP13/</t>
  </si>
  <si>
    <t>TORN. PVC P/ ASIENT. URATEL GRUESO FLORENCIA / NACIONAL SOP13A/</t>
  </si>
  <si>
    <t>TORN. PVC P/ ASIENT. DE MADERA UNIVERSAL / NACIONAL SOP14/</t>
  </si>
  <si>
    <t>TORN. PVC P/ ASIENT. TUERCA PLAST.PARA TORNILLO DE SOPORTE. / NACIONAL SOP15/</t>
  </si>
  <si>
    <t>TORN. PVC P/ ASIENT. CABEZAL P/D'ACCORD ECONOMICO 131-132. / NACIONAL SOP4A/</t>
  </si>
  <si>
    <t>TORN. PVC P/ ASIENT. DE MADERA FERRUM / NACIONAL SOP14A/</t>
  </si>
  <si>
    <t>TORN. PVC P/ ASIENT. DE MADERA UNIVERSAL CROMADO / NACIONAL SOP14CR/</t>
  </si>
  <si>
    <t>SOPAPA BRONCE-ACERO P/LAV.1 1/2". / NACIONAL SP/</t>
  </si>
  <si>
    <t>SOPAPA BRONCE-ACERO P/ 2". / NACIONAL SAI/</t>
  </si>
  <si>
    <t>SOPAPA BRONCE-ACERO P/ AMERICANA. / NACIONAL SOPG/</t>
  </si>
  <si>
    <t>BRONCE TUERCA DE AJUSTE DE 1/2 ". / NACIONAL 113/</t>
  </si>
  <si>
    <t>BRONCE TUERCA DE AJUSTE DE 1/4 ". / NACIONAL 116/</t>
  </si>
  <si>
    <t>BRONCE TUERCA DE AJUSTE DE 1/4" AGUJ.1/8 ". / NACIONAL 117/</t>
  </si>
  <si>
    <t>BRONCE TUERCA DE AJUSTE DE 1/8 ". / NACIONAL 118/</t>
  </si>
  <si>
    <t>BRONCE TUERCA DE AJUSTE DE 3/8 ". / NACIONAL 114/</t>
  </si>
  <si>
    <t>BRONCE TUERCA DE AJUSTE DE 3/8"AGUJ. 1/4". / NACIONAL 115/</t>
  </si>
  <si>
    <t>BRONCE TAPA BRONCE 1/2 / NACIONAL TA3T/</t>
  </si>
  <si>
    <t>BRONCE TAPA BRONCE 1/4 / NACIONAL 86/</t>
  </si>
  <si>
    <t>BRONCE TAPA BRONCE 3/4 / NACIONAL TA4/</t>
  </si>
  <si>
    <t>BRONCE TAPON BRONCE 1/2 / NACIONAL TO3T/</t>
  </si>
  <si>
    <t>BRONCE TAPON BRONCE 1/4 / NACIONAL 89/</t>
  </si>
  <si>
    <t>BRONCE TAPON BRONCE 3/4 / NACIONAL TO4/</t>
  </si>
  <si>
    <t>BRONCE TEE DE 1/2" / NACIONAL TE3/</t>
  </si>
  <si>
    <t>BRONCE TEE DE 3/4" / NACIONAL TE4/</t>
  </si>
  <si>
    <t>BRONCE TEE ENCHUFE / ENCHUFE DE 16 MM. / NACIONAL TTG16/</t>
  </si>
  <si>
    <t>TERMOCUPLAS COMPLETAS X 100 CM / NACIONAL TM100/</t>
  </si>
  <si>
    <t>TERMOCUPLAS COMPLETAS X 30 CM / NACIONAL TM30/</t>
  </si>
  <si>
    <t>TERMOCUPLAS COMPLETAS X 40 CM / NACIONAL TM40/</t>
  </si>
  <si>
    <t>TERMOCUPLAS COMPLETAS X 50 CM / NACIONAL TM50/</t>
  </si>
  <si>
    <t>TERMOCUPLAS COMPLETAS X 60 CM / NACIONAL TM60/</t>
  </si>
  <si>
    <t>TERMOCUPLAS COMPLETAS X 70 CM / NACIONAL TM70/</t>
  </si>
  <si>
    <t>TCPIN</t>
  </si>
  <si>
    <t>BRONCE TEE ENCHUFE / ENCHUFE DE 8MM. / NACIONAL TTG8/</t>
  </si>
  <si>
    <t>BRONCE TETONES HEMBRA DE 1/2 ". / NACIONAL 104/</t>
  </si>
  <si>
    <t>BRONCE TETONES HEMBRA DE 1/4 ". / NACIONAL 106/</t>
  </si>
  <si>
    <t>BRONCE TETONES HEMBRA DE 1/8 ". / NACIONAL 107/</t>
  </si>
  <si>
    <t>BRONCE TETONES HEMBRA DE 3/8 ". / NACIONAL 105/</t>
  </si>
  <si>
    <t>BRONCE MEDIA UNION 1/2"X 3/8"(TRAFILADA) / NACIONAL 35/</t>
  </si>
  <si>
    <t>BRONCE TETON MACHO DE 1/2 ". / NACIONAL 93/</t>
  </si>
  <si>
    <t>BRONCE TETON MACHO DE 1/4 ". / NACIONAL 95/</t>
  </si>
  <si>
    <t>BRONCE TETON MACHO DE 1/8 ". / NACIONAL 96/</t>
  </si>
  <si>
    <t>BRONCE TETON MACHO DE 3/8 ". / NACIONAL 94/</t>
  </si>
  <si>
    <t>BRONCE UNION DOBLE 1/2" / NACIONAL UDC3/</t>
  </si>
  <si>
    <t>BRONCE UNION DOBLE 3/4" / NACIONAL UDC4/</t>
  </si>
  <si>
    <t>BRONCE VIROLAS DE 1/2 " DE ALUMINIO. / NACIONAL 126/</t>
  </si>
  <si>
    <t>BRONCE VIROLAS DE 1/4 " DE ALUMINIO. / NACIONAL 128/</t>
  </si>
  <si>
    <t>BRONCE VIROLAS DE 1/8 " DE ALUMINIO. / NACIONAL 129/</t>
  </si>
  <si>
    <t>BRONCE VIROLAS DE 3/8 " DE ALUMINIO. / NACIONAL 127/</t>
  </si>
  <si>
    <t>OBTURADOR P/DEPOSITO C/TAPON PARA PESO // /MALVAR BOPM</t>
  </si>
  <si>
    <t>CINCEL CORTA HIERRO 14X250MMX20MM SDS PLUS /INGCO DBC0122501/</t>
  </si>
  <si>
    <t>CORREA LAVA ROPA LARGA / NEVADA /</t>
  </si>
  <si>
    <t>CINCEL PUNTA SDS 14X250MM SDS PLUS /INGCO DBC0112501/</t>
  </si>
  <si>
    <t>DUSP</t>
  </si>
  <si>
    <t>EMSI</t>
  </si>
  <si>
    <t>AA4C Nº 4 (21-42 ) / CARBIZ //</t>
  </si>
  <si>
    <t>MS10160V</t>
  </si>
  <si>
    <t>MS6160V</t>
  </si>
  <si>
    <t>MS8160V</t>
  </si>
  <si>
    <t>REG.001 PARAGOLPE DE GOMA Nº 1 29 X 37. /NACIONAL /// /PIRAMIDE 331///</t>
  </si>
  <si>
    <t>REG.002 PARAGOLPE DE GOMA Nº 2 29 X 225 /NACIONAL /// /PIRAMIDE 332///</t>
  </si>
  <si>
    <t>REG.003 PARAGOLPE DE GOMA Nº 3 25 X 22. /NACIONAL /// /PIRAMIDE 333///</t>
  </si>
  <si>
    <t>REG.004 PARAGOLPE DE GOMA Nº 4 29 X 13. /NACIONAL /// /PIRAMIDE 334///</t>
  </si>
  <si>
    <t>RESISTENCIA P/CALENTADOR 1500W 17CM /RESISTENCIAS / / /</t>
  </si>
  <si>
    <t>RESISTENCIA P/CALENTADOR 2000W 22CM /RESISTENCIAS / / /</t>
  </si>
  <si>
    <t>RESISTENCIA P/CALENTADOR 3000W 27CM /RESISTENCIAS / / /</t>
  </si>
  <si>
    <t>RESIST. PARA CALEFON ALUMINIO /RESISTENCIAS ELERE001/ / /</t>
  </si>
  <si>
    <t>RESISTENCIA P/CALEFON BRONCE T/FOCO /RESISTENCIAS / / /</t>
  </si>
  <si>
    <t>RESIST. PARA CALEFON COBREADA T/FOCO / /</t>
  </si>
  <si>
    <t>RESISTENCIA P/CALEFON BRONCE T/PULMON /RESISTENCIAS / / /</t>
  </si>
  <si>
    <t>RESISTENCIA P/ESTUFA VERTICAL /RESISTENCIAS / / /</t>
  </si>
  <si>
    <t>RESISTENCIA P/DUCHA ELECTRICA /RESISTENCIAS / / /</t>
  </si>
  <si>
    <t>RT1500S</t>
  </si>
  <si>
    <t>OFERTA!!! RESISTENCIA DE TERMOTANQUE /SANIPLAST</t>
  </si>
  <si>
    <t>SET DE BOCALLAVES - JUEGO DE TUBOS DE 62 PIEZAS 1/2" /INGCO HKTS12602///</t>
  </si>
  <si>
    <t>SET DESTORNILLADOR POR 5 PIEZAS /INGCO HKSD0528/</t>
  </si>
  <si>
    <t>SEC4F</t>
  </si>
  <si>
    <t>SEC6F</t>
  </si>
  <si>
    <t>SECA4F</t>
  </si>
  <si>
    <t>SECA6F</t>
  </si>
  <si>
    <t>SEF4F</t>
  </si>
  <si>
    <t>SEF6F</t>
  </si>
  <si>
    <t>SEFA4F</t>
  </si>
  <si>
    <t>SEFA6F</t>
  </si>
  <si>
    <t>ST110L</t>
  </si>
  <si>
    <t>OFERTA!!! SILICONA ACTETICA X 110 LUSQTOFF / LSQ152</t>
  </si>
  <si>
    <t>OFERTA!!! SILICONA TRANSPARENTE ACETICA 280ML TACSA / SIL009</t>
  </si>
  <si>
    <t>ANAFE 1 HORNALLA ELECTRICA NEGRO /ROSCALIN</t>
  </si>
  <si>
    <t>OFERTA!!! INGLETADORA PLASTICA CON SERRUCHO 12" / 300MM /INGCO ///</t>
  </si>
  <si>
    <t>OFERTA!!! CANDADO LINGA 12X1000MM CON 2 LLAVES DBK11210 /INGCO /</t>
  </si>
  <si>
    <t>OFERTA!!! CANDADO LINGA 10X1200MM CON COMBINACION DBK21012 /INGCO /</t>
  </si>
  <si>
    <t>OFERTA!!! LIJADORA ROTO ORBITAL BASE 125MM - 5" - 320W + 5 DISCOS DE LIJA DBK11210 /INGCO /</t>
  </si>
  <si>
    <t>OFERTA!!! NIVEL ALUMINIO 80 CM /INGCO HSL58080//</t>
  </si>
  <si>
    <t>PULVERIZADOR PLAST. DE 1000 ECO /GRAN PRESION ///</t>
  </si>
  <si>
    <t>PULVERIZADOR PLAST. DE 0500 ECO /GRAN PRESION ///</t>
  </si>
  <si>
    <t>OFERTA!!! CUTTER CON GUIA METALICA /INGCO HKNS11815/</t>
  </si>
  <si>
    <t>SOPORTE ESPEJO</t>
  </si>
  <si>
    <t>ACOPLE COMPRESION RED. 1 X3/4 /DUKE //</t>
  </si>
  <si>
    <t>ACOPLE COMPRESION. 1" /DUKE //</t>
  </si>
  <si>
    <t>ADHESIVO P/PVC. 100CC /DUKE //</t>
  </si>
  <si>
    <t>ADHESIVO P/PVC. 250CC /DUKE //</t>
  </si>
  <si>
    <t>ADHESIVO P/PVC. 500CC /DUKE //</t>
  </si>
  <si>
    <t>ARCO SIERRA JUNIOR CROMADO C/ HOJAS /</t>
  </si>
  <si>
    <t>ADHESIVO VINILICO D 1/2 /FORTEX ///</t>
  </si>
  <si>
    <t>ADHESIVO VINILICO C 1/4 /FORTEX ///</t>
  </si>
  <si>
    <t>ADHESIVO VINILICO A 1/8 /FORTEX ///</t>
  </si>
  <si>
    <t>ADHESIVO VINILICO E 1 /FORTEX ///</t>
  </si>
  <si>
    <t>ADHESIVO VINILICO B 200CC /FORTEX ///</t>
  </si>
  <si>
    <t>CANDADO HIERRO 30 MM /INGCO DIPL0301///</t>
  </si>
  <si>
    <t>CANDADO HIERRO 63 MM /INGCO DIPL0601///</t>
  </si>
  <si>
    <t>CEPILLO P/MAQ. PLANO C/VASTAGO 100MM BRONCE /INGCO WB41001/</t>
  </si>
  <si>
    <t>CEPILLO P/MAQ PLANO C/VASTAGO 50 MM BRONCE /INGCO WB40501/</t>
  </si>
  <si>
    <t>CEPILLO P/MAQ PLANO C/VASTAGO 75MM BRONCE /INGCO WB40751/</t>
  </si>
  <si>
    <t>ADHESIVO DE CONTACTO D 101 1/2" /FORTEX ///</t>
  </si>
  <si>
    <t>ADHESIVO DE CONTACTO C 101 1/4" /FORTEX ///</t>
  </si>
  <si>
    <t>ADHESIVO DE CONTACTO B 101 1/ 8" /FORTEX ///</t>
  </si>
  <si>
    <t>ADHESIVO DE CONTACTO E 1011KG /FORTEX ///</t>
  </si>
  <si>
    <t>ADHESIVO DE CONTACTO F 1014KG /FORTEX ///</t>
  </si>
  <si>
    <t>ADHESIVO DE CONTACTO A 101 50CC /FORTEX ///</t>
  </si>
  <si>
    <t>ADHESIVO DE CONTACTO G 10118KG /FORTEX ///</t>
  </si>
  <si>
    <t>CEPILLO P/MAQUINA. COPA C/TUERCA 100 MM BRONCE /INGCO WB11001/</t>
  </si>
  <si>
    <t>CINTA MONTAJE. 10MT /NACIONAL /</t>
  </si>
  <si>
    <t>CP12I</t>
  </si>
  <si>
    <t>TIJERA CORTA PERNO 12" /INGCO HBC1812/</t>
  </si>
  <si>
    <t>CEPILLO P/MAQ. PLANO DE BRONCE 150MM /IMPORTADO /</t>
  </si>
  <si>
    <t>OFERTA!!! ENGRAMPADORA 3 EN 1 SUPERSELECT 4-14MM (NO INCLUYE GRAMPAS) /INGCO HSG1418/</t>
  </si>
  <si>
    <t>ABRAZADERA STD 9MM. 12-22 MM 100 /PERFECTO. //</t>
  </si>
  <si>
    <t>ABRAZADERA STD 9MM. 16-27 MM 100 /PERFECTO. //</t>
  </si>
  <si>
    <t>ABRAZADERA STD 9MM. 23-35 MM 100 /PERFECTO. //</t>
  </si>
  <si>
    <t>ABRAZADERA STD 9MM. 32-50 MM 100 /PERFECTO. //</t>
  </si>
  <si>
    <t>ABRAZADERA STD 9MM. 40-60 MM 100 /PERFECTO. //</t>
  </si>
  <si>
    <t>ABRAZADERA STD 9MM. 60-80 MM 100 /PERFECTO. //</t>
  </si>
  <si>
    <t>TARUGO UX . 10 (25) /FISCHER. SIN ARANDELA//</t>
  </si>
  <si>
    <t>TARUGO- UX -. 10 C/ARAND (25) /FISCHER. //</t>
  </si>
  <si>
    <t>TARUGO UX 6 (100) /FISCHER. SIN ARANDELA//</t>
  </si>
  <si>
    <t>TARUGO UX 8 (50) /FISCHER. SIN ARANDELA//</t>
  </si>
  <si>
    <t>FLEXIBLE P/GAS. TCA ZAMAC 100 CM /NACIONAL /</t>
  </si>
  <si>
    <t>FLEXIBLE P/GAS. TCA ZAMAC 120 CM /NACIONAL /</t>
  </si>
  <si>
    <t>FLEXIBLE P/GAS. TCA ZAMAC 150 CM /NACIONAL /</t>
  </si>
  <si>
    <t>FLEXIBLE P/GAS TCA ZAMAC 30 CM /NACIONAL /</t>
  </si>
  <si>
    <t>FLEXIBLE P/GAS TCA ZAMAC 40 CM /NACIONAL /</t>
  </si>
  <si>
    <t>FLEXIBLE P/GAS TCA ZAMAC 50 CM /NACIONAL /</t>
  </si>
  <si>
    <t>FLEXIBLE P/GAS TCA ZAMAC 60 CM /NACIONAL /</t>
  </si>
  <si>
    <t>FLEXIBLE P/GAS TCA ZAMAC 80 CM /NACIONAL /</t>
  </si>
  <si>
    <t>FLEXIBLE MALLADO TCA. ZAMAC 1/2 X 30 CM /NACIONAL /</t>
  </si>
  <si>
    <t>FLEXIBLE MALLADO TCA. ZAMAC 3/4 X 20 CM /NACIONAL /</t>
  </si>
  <si>
    <t>FLEXIBLE MALLADO TCA. ZAMAC 3/4 X 25 CM /NACIONAL /</t>
  </si>
  <si>
    <t>FLEXIBLE MALLADO TCA. ZAMAC 3/4 X 30 CM /NACIONAL /</t>
  </si>
  <si>
    <t>FLEXIBLE MALLADO TCA. ZAMAC 3/4 X 35 CM /NACIONAL /</t>
  </si>
  <si>
    <t>FLEXIBLE MALLADO TCA. ZAMAC 3/4 X 40 CM /NACIONAL /</t>
  </si>
  <si>
    <t>FLEXIBLE MALLADO TCA. ZAMAC 3/4 X 50 CM /NACIONAL /</t>
  </si>
  <si>
    <t>FLEXIBLE MALLADO TCA. ZAMAC 1/2 X 35 CM /NACIONAL /</t>
  </si>
  <si>
    <t>FLEXIBLE MALLADO TCA. ZAMAC 1/2 X 40 CM /NACIONAL /</t>
  </si>
  <si>
    <t>FLEXIBLE MALLADO TCA. ZAMAC 1/2 X 50 CM /NACIONAL /</t>
  </si>
  <si>
    <t>FLEXIBLE MONOCOMAN 30 CM /NACIONAL /</t>
  </si>
  <si>
    <t>FLEXIBLE MONOCOMAN 40 CM /NACIONAL /</t>
  </si>
  <si>
    <t>FLEXIBLE MONOCOMAN 50 CM /NACIONAL /</t>
  </si>
  <si>
    <t>BOQUILLA PARA TERMOF. 1" /GASSMAN /</t>
  </si>
  <si>
    <t>BOQUILLA PARA TERMOF 1/2" /GASSMAN /</t>
  </si>
  <si>
    <t>BOQUILLA PARA TERMOF 3/4" /GASSMAN /</t>
  </si>
  <si>
    <t>LAIE10F</t>
  </si>
  <si>
    <t>OFERTA!!! LATEX FASETEC INT/EXT 10 LTS /FACETEC / 81711136</t>
  </si>
  <si>
    <t>LL10T</t>
  </si>
  <si>
    <t>OFERTA!!! LATEX LAVABLE 10 /TALENTO / 81631006</t>
  </si>
  <si>
    <t>OFERTA!!! LATEX LAVABLE 20 /TALENTO / 81631007</t>
  </si>
  <si>
    <t>LAMPARA LED E27. 30 W CANDELA / DEL020</t>
  </si>
  <si>
    <t>LL4T</t>
  </si>
  <si>
    <t>OFERTA!!! LATEX LAVABLE 4 /TALENTO / 81631004</t>
  </si>
  <si>
    <t>LUBRICANTE AEROSOL 225CC /TF3 /</t>
  </si>
  <si>
    <t>LUBRICANTE AEROSOL 415CC /TF3 /</t>
  </si>
  <si>
    <t>GRIF. PVC. MEZCLADORA BIDET /ITEPA /</t>
  </si>
  <si>
    <t>GRIF. PVC. MEZCLADORA LAVATORIO /ITEPA /</t>
  </si>
  <si>
    <t>PISTOLA APLICADORA SILICONA 9" DOBLE EMPUJE /INGCO HCG1409/</t>
  </si>
  <si>
    <t>OFERTA!!! RODILLO ECONOMICO ANTIGOTA 22 CM /PINCELES A TAG0F22/</t>
  </si>
  <si>
    <t>REGULADOR. CON MANGUERA /IMPORTADO /</t>
  </si>
  <si>
    <t>REGULADOR. CON MANGUERA LARGA /IMPORTADO /</t>
  </si>
  <si>
    <t>ACC. RIEGO REGADOR GIR. BRONCE Nº 0 // / RG0M</t>
  </si>
  <si>
    <t>ACC. RIEGO REGADOR GIRATORIO PLASTICO DE IMPULSO 2 DIRECCIONES BASE TRINEO // / RGPM</t>
  </si>
  <si>
    <t>ACC. RIEGO REGADOR PISTOLA 4 FUNCIONES // / ROPM</t>
  </si>
  <si>
    <t>TORNILLO DE METAL P/ ASIENTO INOD MADER. / SOP14A/</t>
  </si>
  <si>
    <t>REGULADOR SIN MANGUERA /IMPORTADO /</t>
  </si>
  <si>
    <t>SELLADOR DE SILICONAS. 300CC BLANCO. /FORTEX ///</t>
  </si>
  <si>
    <t>SELLADOR DE SILICONAS 50CC BLANCO. /FORTEX ///</t>
  </si>
  <si>
    <t>SIFON DE GOMA DOBLE / JR 06/</t>
  </si>
  <si>
    <t>SOPORTE P/ ESPEJO. [X13/C] 4MM CORREDIZO (100) /FUTUREX</t>
  </si>
  <si>
    <t>SOPORTE P/ ESPEJO. [X14/C] 6MM CORREDIZO (100) /FUTUREX</t>
  </si>
  <si>
    <t>SOPORTE P/ ESPEJO ANCHO [X10/4/C] 4MM CORREDIZO (100) /FUTUREX</t>
  </si>
  <si>
    <t>SOPORTE P/ ESPEJO ANCHO [X10/C] 6MM CORREDIZO (100) /FUTUREX</t>
  </si>
  <si>
    <t>SOPORTE P/ ESPEJO. [X13] 4MM FIJO (100) /FUTUREX</t>
  </si>
  <si>
    <t>SOPORTE P/ ESPEJO. [X14] 6MM FIJO (100) /FUTUREX</t>
  </si>
  <si>
    <t>SOPORTE P/ ESPEJO ANCHO [X10/4] 4MM FIJO (100) /FUTUREX</t>
  </si>
  <si>
    <t>SOPORTE P/ ESPEJO ANCHO [X10] 6MM FIJO (100) /FUTUREX</t>
  </si>
  <si>
    <t>SELLADOR DE SILICONAS. 300CC NEGRO. /FORTEX ///</t>
  </si>
  <si>
    <t>SELLADOR DE SILICONAS 50CC NEGRO. /FORTEX ///</t>
  </si>
  <si>
    <t>ACC. RIEGO SAPITO ROCIADOR // / SRM</t>
  </si>
  <si>
    <t>SIFON DE GOMA SIMPLE / JR 05/</t>
  </si>
  <si>
    <t>SELLADOR DE SILICONAS. 300CC TRANSPARENTE. /FORTEX ///</t>
  </si>
  <si>
    <t>SELLADOR DE SILICONAS 50CC TRANSPARENTE. /FORTEX ///</t>
  </si>
  <si>
    <t>TENSORES DE. 100 MM. X DOC. /TOTH /</t>
  </si>
  <si>
    <t>TERMOFUSORA. 1500WATT /GASSMAN /</t>
  </si>
  <si>
    <t>TENAZA- P/ARMA DE 9" /GHERARDI //</t>
  </si>
  <si>
    <t>TERMOFUSORA VALIJA. 1400WATT /GASSMAN ///</t>
  </si>
  <si>
    <t>POTRO- TENDEDERO CALESITA</t>
  </si>
  <si>
    <t>OFERTA!!! TIJERA CORTACAÑO PVC HASTA 42MM. HEAVY DUTY 230 MM /INGCO</t>
  </si>
  <si>
    <t>TERMOFUSORA DIGITAL. 1500WATTC/BOQ Y VALIJA /GASSMAN /</t>
  </si>
  <si>
    <t>TENDEDERO EXTENS. 100 CM. X 7 V. /EXTENDER</t>
  </si>
  <si>
    <t>TENDEDERO EXTENSIBLE. 100 CM. X 9 V. / SABELCORT //</t>
  </si>
  <si>
    <t>TENDEDERO EXTENS 60 CM. X 7 V. /EXTENDER</t>
  </si>
  <si>
    <t>TENDEDERO EXTENS 80 CM. X 7 V. /EXTENDER</t>
  </si>
  <si>
    <t>TENDEDERO DE PIE. 9 VARILLAS CON ALAS /EXTENDER MP-3530/</t>
  </si>
  <si>
    <t>TEJIDO GALVANIZ. DE. 100 CM.X MT (ROLLO DE 25 METROS) / CHINO ///</t>
  </si>
  <si>
    <t>TEJIDO GALVANIZ. DE. 120 CM.X MT (ROLLO DE 25 METROS) / CHINO ///</t>
  </si>
  <si>
    <t>TARUGO- SX. 10 (50) /FISCHER. /</t>
  </si>
  <si>
    <t>TARUGO- SX. 12 (25) /FISCHER. /</t>
  </si>
  <si>
    <t>VALVULA P/CANILLA FIBRA. 1/2 (100) // /MALVAR VF12M</t>
  </si>
  <si>
    <t>VALVULA P/CANILLA FIBRA. 3/4" (100) // /MALVAR VF34M</t>
  </si>
  <si>
    <t>VALVULA P/CANILLA GOMA. 1/2 (100) // /MALVAR VG12M</t>
  </si>
  <si>
    <t>VALVULA P/CANILLA GOMA. 3/4" (100) // /MALVAR VG34M</t>
  </si>
  <si>
    <t>VALVULA ESFERICA. 1" PVC /DUKE //</t>
  </si>
  <si>
    <t>VALVULA RETENCION. 1 /DUKE //</t>
  </si>
  <si>
    <t>CC25Y</t>
  </si>
  <si>
    <t>CANDADO COMBINACION 22 MM /YALE 11771///</t>
  </si>
  <si>
    <t>CC30Y</t>
  </si>
  <si>
    <t>CANDADO COMBINACION 30 MM /YALE 11772///</t>
  </si>
  <si>
    <t>DP8IN</t>
  </si>
  <si>
    <t>MMIMPY</t>
  </si>
  <si>
    <t>MANIJA MILAN CON MANIJON PLATA SILVER /YALE 11410///</t>
  </si>
  <si>
    <t>PP6IN</t>
  </si>
  <si>
    <t>MANIJAS YALE</t>
  </si>
  <si>
    <t>CINTA ALUMINIO 7 MTS /SALADILLO 9791617//</t>
  </si>
  <si>
    <t>ULTRA VIGILANTE 6G C/U JERINGA CUCARACHICIDA /ULTRA 6-1052///</t>
  </si>
  <si>
    <t>BOCHA ALUM P/CAÑA DEST PLST Ø 18 /VIYILANT //</t>
  </si>
  <si>
    <t>BBL</t>
  </si>
  <si>
    <t>SET DE BORNES PARA BATERIA /LORD 25-0305</t>
  </si>
  <si>
    <t>CEPILLO P/CAÑA DEST PLST Ø 18 /VIYILANT //</t>
  </si>
  <si>
    <t>CAÑA DESTAPACAÑERIA PLAST.DE 1,5 MTS.X 18 MM. BCE /VIYILANT //</t>
  </si>
  <si>
    <t>OFERTA!!! CANDADO DOBLE PALETA 55 MM /TRABEX CAND.55 D/P N/I//</t>
  </si>
  <si>
    <t>DF45120P</t>
  </si>
  <si>
    <t>DF4540P</t>
  </si>
  <si>
    <t>DF4560P</t>
  </si>
  <si>
    <t>DF4580P</t>
  </si>
  <si>
    <t>DISCO DE GOMA P/CAÑA DEST PLST Ø 18 /VIYILANT //</t>
  </si>
  <si>
    <t>OFERTA!!! DESTORNILLADOR DE PRECISION 8 PZAS /INGCO HKSD0818/</t>
  </si>
  <si>
    <t>TALADRO DE IMPACTO 710W / GAMMA G1904AR</t>
  </si>
  <si>
    <t>KIT AMOLADORA ANG. 4.1/2 750W / GAMMA G1910KAR</t>
  </si>
  <si>
    <t>hg021MARTILLO ELECTRONEUMATICO 1100 W / GAMMA G1954AR</t>
  </si>
  <si>
    <t>MARTILLO ELECTRONEUMATICO 1500 W / GAMMA G1955AR</t>
  </si>
  <si>
    <t>L316L</t>
  </si>
  <si>
    <t>LIMA PARA MOTOSIERRA 3/16 "(UNIDAD) /LORD PR2208/</t>
  </si>
  <si>
    <t>L732L</t>
  </si>
  <si>
    <t>LIMA PARA MOTOSIERRA 7/32 " (UNIDAD) /LORD PR2210/</t>
  </si>
  <si>
    <t>OFERTA!!! OFERTA!!! LAPIZ 24 CM VERDE / SOLA ZB 24//</t>
  </si>
  <si>
    <t>OFERTA!!! OFERTA!!! LAPIZ 24 CM ROJO / SOLA ZB 24//</t>
  </si>
  <si>
    <t>LAMPARA LED E27. 12 W CANDELA / DEL038</t>
  </si>
  <si>
    <t>OFERTA!!! LAMP. LED E27 D 12W INTERELEC // LED104</t>
  </si>
  <si>
    <t>LAMPARA LED E27. 15 W CANDELA / DEL038A</t>
  </si>
  <si>
    <t>OFERTA!!! LAMP. LED E27 E 15W INTERELEC /// LED106</t>
  </si>
  <si>
    <t>OFERTA!!! LAMPARA LED E27. 40 W CANDELA / DEL021</t>
  </si>
  <si>
    <t>OFERTA!!! LAMPARA LED E27. 48 W CANDELA / DEL022</t>
  </si>
  <si>
    <t>LAMPARA LED E27 9W CANDELA / DEL037</t>
  </si>
  <si>
    <t>OFERTA!!! LAMP. LED E27 C 9W INTERELEC /// LED102</t>
  </si>
  <si>
    <t>LIJA NO PAST GR. 100 X 50 UN. /DOBLE A</t>
  </si>
  <si>
    <t>LIJA NO PAST GR. 120 X 50 UN. /DOBLE A</t>
  </si>
  <si>
    <t>LIJA NO PAST GR. 150 X 50 UN. /DOBLE A</t>
  </si>
  <si>
    <t>LIJA NO PAST GR. 180 X 50 UN. /DOBLE A</t>
  </si>
  <si>
    <t>LIJA NO PAST GR. 220 X 50 UN. /DOBLE A</t>
  </si>
  <si>
    <t>LIJA NO PAST GR. 240 X 50 UN. /DOBLE A</t>
  </si>
  <si>
    <t>LIJA NO PAST GR. 280 X 50 UN. /DOBLE A</t>
  </si>
  <si>
    <t>LIJA NO PAST GR. 360 X 50 UN. /DOBLE A</t>
  </si>
  <si>
    <t>LIJA NO PAST GR. 400 X 50 UN. /DOBLE A</t>
  </si>
  <si>
    <t>LIJA NO PAST GR. 40 X 50 UN. /DOBLE A</t>
  </si>
  <si>
    <t>LIJA NO PAST GR. 600 X 50 UN. /DOBLE A</t>
  </si>
  <si>
    <t>LIJA NO PAST GR. 60 X 50 UN. /DOBLE A</t>
  </si>
  <si>
    <t>LIJA NO PAST GR. 800 X 50 UN. /DOBLE A</t>
  </si>
  <si>
    <t>LIJA NO PAST GR. 80 X 50 UN. /DOBLE A</t>
  </si>
  <si>
    <t>M5L</t>
  </si>
  <si>
    <t>MOSQUETON ALPINO O PERA DE 5*50 /LORD 29005</t>
  </si>
  <si>
    <t>M6L</t>
  </si>
  <si>
    <t>MOSQUETON ALPINO O PERA DE 6*60 /LORD 29006</t>
  </si>
  <si>
    <t>M7L</t>
  </si>
  <si>
    <t>MOSQUETON ALPINO O PERA DE 7*70 /LORD 29007</t>
  </si>
  <si>
    <t>M8L</t>
  </si>
  <si>
    <t>MOSQUETON ALPINO O PERA DE 8*80 /LORD 29008</t>
  </si>
  <si>
    <t>MANIJA P/CAÑA DEST PLST Ø 18 /VIYILANT //</t>
  </si>
  <si>
    <t>OFERTA!!! PINZA DE PUNTA 6 /INGCO HHLNP28160/</t>
  </si>
  <si>
    <t>CONJUNTO RESORTE P/CAÑA DEST PLST Ø 18 /VIYILANT //</t>
  </si>
  <si>
    <t>OFERTA!!! SOPORTE ESTANTE BLANCO/NEGRO 150 X 200 / SC /</t>
  </si>
  <si>
    <t>OFERTA!!! SOPORTE ESTANTE BLANCO/NEGRO 200 X 250 / SC /</t>
  </si>
  <si>
    <t>OFERTA!!! SOPORTE ESTANTE BLANCO/NEGRO 250 X 300 / SC /</t>
  </si>
  <si>
    <t>T810IN</t>
  </si>
  <si>
    <t>BT20S</t>
  </si>
  <si>
    <t>OFERTA!!! BOQUILLA P TERMOFUSORA 20 /SANIPLAST</t>
  </si>
  <si>
    <t>BT25S</t>
  </si>
  <si>
    <t>OFERTA!!! BOQUILLA P TERMOFUSORA 25 /SANIPLAST</t>
  </si>
  <si>
    <t>BT32S</t>
  </si>
  <si>
    <t>OFERTA!!! BOQUILLA P TERMOFUSORA 32 /SANIPLAST</t>
  </si>
  <si>
    <t>CODO 45º 20 (100) / SANIPLAST</t>
  </si>
  <si>
    <t>CODO 45º 25 (60) / SANIPLAST</t>
  </si>
  <si>
    <t>CODO 45º 32 (50) / SANIPLAST</t>
  </si>
  <si>
    <t>CURVA 90º 20 (25) / SANIPLAST</t>
  </si>
  <si>
    <t>CURVA 90º 25 (25) / SANIPLAST</t>
  </si>
  <si>
    <t>CURVA 90º 32 (20) / SANIPLAST</t>
  </si>
  <si>
    <t>CODO 20 (100) / SANIPLAST</t>
  </si>
  <si>
    <t>CODO 25 (50) / SANIPLAST</t>
  </si>
  <si>
    <t>CODO 32 (40) / SANIPLAST</t>
  </si>
  <si>
    <t>CODO ROSCA HEMBRA 20X1/2 (30) / SANIPLAST</t>
  </si>
  <si>
    <t>CODO ROSCA HEMBRA RED. 25X1/2 (40) / SANIPLAST</t>
  </si>
  <si>
    <t>CODO ROSCA HEMBRA 25X3/4 (30) / SANIPLAST</t>
  </si>
  <si>
    <t>CODO ROSCA HEMBRA 32X1 (20) / SANIPLAST</t>
  </si>
  <si>
    <t>CODO ROSCA MACHO 20X1/2 (30) / SANIPLAST</t>
  </si>
  <si>
    <t>CODO ROSCA MACHO RED. 25X1/2 (30) / SANIPLAST</t>
  </si>
  <si>
    <t>CODO ROSCA MACHO 25X3/4 (30) / SANIPLAST</t>
  </si>
  <si>
    <t>CUPLA 20 (200) / SANIPLAST</t>
  </si>
  <si>
    <t>CUPLA 25 (100) / SANIPLAST</t>
  </si>
  <si>
    <t>CUPLA 32 (50) / SANIPLAST</t>
  </si>
  <si>
    <t>OFERTA!!! FUELLE EXTENSIBLE 40-50mm 70CM /DUKE /</t>
  </si>
  <si>
    <t>SOPLETE GAS BUTANO ENC. ELECT. / 14089</t>
  </si>
  <si>
    <t>SOBREPASO 20 (30) / SANIPLAST</t>
  </si>
  <si>
    <t>SOBREPASO 25 (20) / SANIPLAST</t>
  </si>
  <si>
    <t>SOBREPASO 32 (8) / SANIPLAST</t>
  </si>
  <si>
    <t>TEE 20 (50) / SANIPLAST</t>
  </si>
  <si>
    <t>TEE 25 (40) / SANIPLAST</t>
  </si>
  <si>
    <t>TEE 32 (25) / SANIPLAST</t>
  </si>
  <si>
    <t>TAPA 20 (200) / SANIPLAST</t>
  </si>
  <si>
    <t>TUBO HEMBRA 20X1/2 (10) / SANIPLAST</t>
  </si>
  <si>
    <t>TAPA 25 (150) / SANIPLAST</t>
  </si>
  <si>
    <t>TUBO HEMBRA RED. 25X1/2 (10) / SANIPLAST</t>
  </si>
  <si>
    <t>TUBO HEMBRA 25X3/4 (10) / SANIPLAST</t>
  </si>
  <si>
    <t>TAPA 32 (100) / SANIPLAST</t>
  </si>
  <si>
    <t>TUBO HEMBRA RED. 32X1 (5) / SANIPLAST</t>
  </si>
  <si>
    <t>TUBO MACHO 20X1/2 (10) / SANIPLAST</t>
  </si>
  <si>
    <t>TUBO MACHO RED. 25X1/2 (10) / SANIPLAST</t>
  </si>
  <si>
    <t>TUBO MACHO 25X3/4 (10) / SANIPLAST</t>
  </si>
  <si>
    <t>TUBO MACHO 32X1 (6) / SANIPLAST</t>
  </si>
  <si>
    <t>TUBO MACHO RED. 32X3/4 (6) / SANIPLAST</t>
  </si>
  <si>
    <t>TEE ROSCA HEMBRA 20X1/2 (10) / SANIPLAST</t>
  </si>
  <si>
    <t>TEE ROSCA HEMBRA RED. 25X1/2 (10) / SANIPLAST</t>
  </si>
  <si>
    <t>TEE ROSCA HEMBRA 25X3/4 (10) / SANIPLAST</t>
  </si>
  <si>
    <t>TEE ROSCA HEMBRA 32X1 (6) / SANIPLAST</t>
  </si>
  <si>
    <t>TEE ROSCA HEMBRA RED. 32X3/4 (6) / SANIPLAST</t>
  </si>
  <si>
    <t>TEE ROSCA MACHO 20X1/2 (10) / SANIPLAST</t>
  </si>
  <si>
    <t>TEE ROSCA MACHO 25X3/4 (10) / SANIPLAST</t>
  </si>
  <si>
    <t>UNION DOBLE 20 (40) / SANIPLAST</t>
  </si>
  <si>
    <t>UNION DOBLE 25 (25) / SANIPLAST</t>
  </si>
  <si>
    <t>UNION DOBLE 32 (15) / SANIPLAST</t>
  </si>
  <si>
    <t>CINCEL CORTA HIERRO SDS 250 X 20 /VENTURO MP-CIPPL-250-20-50///</t>
  </si>
  <si>
    <t>CINCEL PUNTA SDS 250 /VENTURO MP-CIPPU-250-0-50///</t>
  </si>
  <si>
    <t>DISCO DIAMANTADO TRF 4,5 /ALIAFOR MP-TRF-4.5-25///</t>
  </si>
  <si>
    <t>DISCO FLAP 4,5 X 120 /PEGASO MP-Y115AP120-200</t>
  </si>
  <si>
    <t>DISCO FLAP. 4,5 X 40 /PEGASO MP-Y115AP40-200</t>
  </si>
  <si>
    <t>DISCO FLAP. 45 X 60 /PEGASO MP-Y115AP60-200</t>
  </si>
  <si>
    <t>DISCO FLAP 4,5 X 80 /PEGASO MP-Y115AP80-200</t>
  </si>
  <si>
    <t>DISCO ULTRA STRIP REMOCION Y PULIDO /PEGASO MP-C115EG-120///</t>
  </si>
  <si>
    <t>MECHA SDS 10 X 160 /VENTURO MP-P100-160-250///</t>
  </si>
  <si>
    <t>MECHA SDS 6 X 160 /VENTURO MP-P060-160-250///</t>
  </si>
  <si>
    <t>MECHA SDS 8 X 160 /VENTURO MP-P080-160-250///</t>
  </si>
  <si>
    <t>MECHA WIDIA 10 /VENTURO MP-W100-130-300///</t>
  </si>
  <si>
    <t>MECHA WIDIA 6 /VENTURO MP-W060-100-500///</t>
  </si>
  <si>
    <t>MECHA WIDIA 8 /VENTURO MP-W080-110-400///</t>
  </si>
  <si>
    <t>CYH-CARRETILLA SOLD. 75 LT. PIRULA /ROPAL 26/</t>
  </si>
  <si>
    <t>CYH-CARRETILLA ESTAMPADA 85 LT. /ROPAL 34/</t>
  </si>
  <si>
    <t>DISCO ECO BASIC 114 X 1,6 /// /TYROLIT TYECO-11516</t>
  </si>
  <si>
    <t>DISCO ECO BASIC 178 X 1,6 // /TYROLIT 633506</t>
  </si>
  <si>
    <t>DISCO STANDAR 2IN1 DE 115 X 1,6 PLANO / /TYROLIT TYSTD-11516</t>
  </si>
  <si>
    <t>DISCO STANDAR 2IN1 DE 115 X 4,8 PLANO // /TYROLIT TYSTD-1154</t>
  </si>
  <si>
    <t>ET6IN</t>
  </si>
  <si>
    <t>OFERTA!!! EXTRACTOR DE TORNILLOS 6 PZAS /INGCO ASE106/</t>
  </si>
  <si>
    <t>FAI20</t>
  </si>
  <si>
    <t>OFERTA!!! FLEXIBLE ACERO ANILLADO 1/2"X20CM. / SANIPLAST</t>
  </si>
  <si>
    <t>FAI30</t>
  </si>
  <si>
    <t>OFERTA!!! FLEXIBLE ACERO ANILLADO 1/2"X30CM. / SANIPLAST</t>
  </si>
  <si>
    <t>FAI3420</t>
  </si>
  <si>
    <t>OFERTA!!! FLEXIBLE ACERO ANILLADO 3/4"X20CM. / SANIPLAST</t>
  </si>
  <si>
    <t>FAI3430</t>
  </si>
  <si>
    <t>OFERTA!!! FLEXIBLE ACERO ANILLADO 3/4"X30CM. / SANIPLAST</t>
  </si>
  <si>
    <t>FAI3440</t>
  </si>
  <si>
    <t>OFERTA!!! FLEXIBLE ACERO ANILLADO 3/4"X40CM. / SANIPLAST</t>
  </si>
  <si>
    <t>FAI3450</t>
  </si>
  <si>
    <t>OFERTA!!! FLEXIBLE ACERO ANILLADO 3/4"X50CM. / SANIPLAST</t>
  </si>
  <si>
    <t>FAI40</t>
  </si>
  <si>
    <t>OFERTA!!! FLEXIBLE ACERO ANILLADO 1/2"X40CM. / SANIPLAST</t>
  </si>
  <si>
    <t>FAI50</t>
  </si>
  <si>
    <t>OFERTA!!! FLEXIBLE ACERO ANILLADO 1/2"X50CM. / SANIPLAST</t>
  </si>
  <si>
    <t>FAI60</t>
  </si>
  <si>
    <t>OFERTA!!! FLEXIBLE ACERO ANILLADO 1/2"X60CM. / SANIPLAST</t>
  </si>
  <si>
    <t>HIDROF. 10 LT /EL INCA ///</t>
  </si>
  <si>
    <t>CYH-HORMIGONERA- 130 LT. 3/4 HP. /ROPAL 38/</t>
  </si>
  <si>
    <t>HIDROF. 01 LT /EL INCA ///</t>
  </si>
  <si>
    <t>HIDROF. 25 LT /EL INCA ///</t>
  </si>
  <si>
    <t>HIDROF. 05 LT /EL INCA ///</t>
  </si>
  <si>
    <t>BICIS-INFLADOR 1-PICO LARGO /DCA 00001740/</t>
  </si>
  <si>
    <t>BICIS-INFLADOR 2-PICO DUAL LARGO /DCA 00001703/</t>
  </si>
  <si>
    <t>BICIS-INFLADOR MINI PLAST 2-PICO DUAL ROARK /DCA 00001743/</t>
  </si>
  <si>
    <t>BICIS-INFLADOR BOMBA PIE 2-PICO DUAL /DCA 00001709/</t>
  </si>
  <si>
    <t>MEZCLA ADHESIVA- POTENTE 25KG /EL INCA /</t>
  </si>
  <si>
    <t>MEZCLA ADHESIVO- REFRACTARIA 10KG /EL INCA //</t>
  </si>
  <si>
    <t>NYLON NEGRO 2MT (100MT) 100 MICRONES / FN2100//</t>
  </si>
  <si>
    <t>NYLON NEGRO 3MT (100MT) 100 MICRONES / FN23100//</t>
  </si>
  <si>
    <t>NYLON NEGRO 4MT (100MT) 100 MICRONES / FN4100//</t>
  </si>
  <si>
    <t>NYLON NEGRO 2MT (50MT) 200 MICRONES / FN250//</t>
  </si>
  <si>
    <t>NYLON NEGRO 3MT (50MT) 200 MICRONES / FN350//</t>
  </si>
  <si>
    <t>NYLON NEGRO 4MT (50MT) 200 MICRONES / FN450//</t>
  </si>
  <si>
    <t>NIVELADOR- ARCO NIVELADOR 1.5 MM /CRECCHIO NS015//</t>
  </si>
  <si>
    <t>PASTINA. X 1 KG ACERO(12U) /EL INCA //</t>
  </si>
  <si>
    <t>PASTINA. X 1 KG ARENA(12U) /EL INCA //</t>
  </si>
  <si>
    <t>PASTINA. X 1 KG BLANCO(24U) /EL INCA //</t>
  </si>
  <si>
    <t>PASTINA. X 1 KG BLENDA(12U) /EL INCA //</t>
  </si>
  <si>
    <t>PASTINA. X 25 KG BLENDA /EL INCA //</t>
  </si>
  <si>
    <t>CYH-PIÑON CON EJE HELICOIDAL 37MM /ROPAL PIÑON CON EJE/</t>
  </si>
  <si>
    <t>PASTINA. X 1 KG CELESTE(12U) /EL INCA //</t>
  </si>
  <si>
    <t>PASTINA. X 1 KG COBALTO(12U) /EL INCA //</t>
  </si>
  <si>
    <t>PASTINA. X 1 KG CREMA(12U) /EL INCA //</t>
  </si>
  <si>
    <t>PASTINA. X 1 KG CUARZO(12U) /EL INCA //</t>
  </si>
  <si>
    <t>PASTINA. X 1 KG CUERO(12U) /EL INCA //</t>
  </si>
  <si>
    <t>PASTINA. X 1 KG GRIS(12U) /EL INCA //</t>
  </si>
  <si>
    <t>PASTINA. X 1 KG GRIS PERLA(12U) /EL INCA //</t>
  </si>
  <si>
    <t>CYH-PIÑON SIN EJE HELICOIDAL /ROPAL PIÑON/</t>
  </si>
  <si>
    <t>PASTINA. X 1 KG HABANO(12U) /EL INCA //</t>
  </si>
  <si>
    <t>PASTINA. X 1 KG MARRON(12U) /EL INCA //</t>
  </si>
  <si>
    <t>PASTINA. X 1 KG MARFIL(12U) /EL INCA //</t>
  </si>
  <si>
    <t>PASTINA. X 1 KG NEGRO(12U) /EL INCA //</t>
  </si>
  <si>
    <t>PASTINA. X 1 KG ROJA(12U) /EL INCA //</t>
  </si>
  <si>
    <t>PASTINA. X 1 KG VERDE(12U) /EL INCA //</t>
  </si>
  <si>
    <t>PASTINA. X 1 KG VERONA(12U) /EL INCA //</t>
  </si>
  <si>
    <t>CYH-RULEMAN 6203 /ROPAL RULEMAN 6203/</t>
  </si>
  <si>
    <t>TEJIDO MOSQUITERO ALUMINIO 1.00MT /LORD 289100/</t>
  </si>
  <si>
    <t>TEJIDO MOSQUITERO ALUMINIO 1.20MT /LORD 289120/</t>
  </si>
  <si>
    <t>ACEITERA METALICA X 250 /LORD 2570/</t>
  </si>
  <si>
    <t>ARH12D</t>
  </si>
  <si>
    <t>ARH34D</t>
  </si>
  <si>
    <t>ARM34D</t>
  </si>
  <si>
    <t>ALARGUE 4 TOMAS CON TERMICA 2,5MT /KALOP</t>
  </si>
  <si>
    <t>ALARGUE 4 TOMAS CON TERMICA 5MT /KALOP</t>
  </si>
  <si>
    <t>ALARGUE 4 TOMAS CON TERMICA 1,5MT /KALOP</t>
  </si>
  <si>
    <t>ALARGUE 5 TOMAS 2 USB CON TERMICA 1,5MT /KALOP</t>
  </si>
  <si>
    <t>ALARGUE 6 TOMAS CON TERMICA 1,5MT /KALOP</t>
  </si>
  <si>
    <t>BARRE HOJA CRECHIO PLASTICO C/ TUERCA AJUSTABLE /CRECCHIO 7010//</t>
  </si>
  <si>
    <t>BARRE HOJA. CRECCHIO GIGANTE PLASTICO C/ TUERCA AJUSTABLE /CRECCHIO 7020//</t>
  </si>
  <si>
    <t>BOCALLAVE MAGNETICA 1/4 X 5 PZ /LORD 9501/</t>
  </si>
  <si>
    <t>BOCALLAVE MAGNETICA 3/8 X 5 PZ /LORD 40508/</t>
  </si>
  <si>
    <t>BOCALLAVE MAGNETICA 5/16 X 5 PZ /LORD 9503/</t>
  </si>
  <si>
    <t>BOCALLAVE MAGNETICA 7/16 X 5 PZ /LORD 40510/</t>
  </si>
  <si>
    <t>BROCHE PARA MEDIA SOMBRA MINI 100 7010 /CRECCHIO //</t>
  </si>
  <si>
    <t>CERRADURA DOBLE PALETA 10200 /D10 D10-10200//</t>
  </si>
  <si>
    <t>CERRADURA DOBLE PALETA 10208 /D10 D10-10208//</t>
  </si>
  <si>
    <t>CORREA HORMIGONERA EN V A-30 /LORD 549680/</t>
  </si>
  <si>
    <t>CORREA HORMIGONERA EN V A-31 /LORD 549681/</t>
  </si>
  <si>
    <t>CORREA HORMIGONERA EN V A-32 /LORD 549682/</t>
  </si>
  <si>
    <t>CORREA HORMIGONERA EN V A-33 /LORD 549683/</t>
  </si>
  <si>
    <t>CORREA HORMIGONERA EN V A-34 /LORD 549684/</t>
  </si>
  <si>
    <t>CORREA HORMIGONERA EN V A-35 /LORD 549685/</t>
  </si>
  <si>
    <t>CORREA HORMIGONERA EN V A-36 /LORD 549686/</t>
  </si>
  <si>
    <t>CORREA HORMIGONERA EN V A-37 /LORD 549687/</t>
  </si>
  <si>
    <t>CORREA HORMIGONERA EN V A-38 /LORD 549704/</t>
  </si>
  <si>
    <t>CORREA HORMIGONERA EN V A-39 /LORD 549688/</t>
  </si>
  <si>
    <t>CORREA HORMIGONERA EN V A-40 /LORD 549689/</t>
  </si>
  <si>
    <t>CORREA HORMIGONERA EN V A-41 /LORD 549690/</t>
  </si>
  <si>
    <t>CORREA HORMIGONERA EN V A-42 /LORD 549705/</t>
  </si>
  <si>
    <t>CORREA PARA BOMBEADOR A-46 /LORD 549691/</t>
  </si>
  <si>
    <t>CORREA PARA BOMBEADOR A-47 /LORD 549693/</t>
  </si>
  <si>
    <t>CORREA PARA BOMBEADOR A-48 /LORD 549692/</t>
  </si>
  <si>
    <t>CABLE CANAL 14X7 / OFE006</t>
  </si>
  <si>
    <t>CABLE CANAL 18X21 / CAN008</t>
  </si>
  <si>
    <t>CINTA DESTAPA CAÑERIAS PLAST 15 MTS. Ø 9 MM VIYILANT /VIYILANT</t>
  </si>
  <si>
    <t>CINTA DESTAPA CAÑERIAS PLAST 5 MTS. Ø 9 MM VIYILANT /VIYILANT</t>
  </si>
  <si>
    <t>CDFL</t>
  </si>
  <si>
    <t>CINTA DOBLE FAZ BLISTER "LORD" /LORD 9549/</t>
  </si>
  <si>
    <t>CANILLA ESF METALICA DOBLE LAVARROPA /LZ 50201/</t>
  </si>
  <si>
    <t>CINTA PASACABLE PLASTICO 10 MTS. 4 MM. /VIYILANT //</t>
  </si>
  <si>
    <t>CINTA PASACABLE PLASTICO 15 MTS. 4 MM. /VIYILANT //</t>
  </si>
  <si>
    <t>CORTA VIDRIO JOBO // LORD /LORD 34073/</t>
  </si>
  <si>
    <t>DUCHADOR DE MANO PVC / DPM</t>
  </si>
  <si>
    <t>ESPATULA 1,5 PULGADAS 40MM /LORD 40602/</t>
  </si>
  <si>
    <t>ESPATULA 2,5 PULGADAS 60MM /LORD 40604/</t>
  </si>
  <si>
    <t>ESPATULA 2 PULGADAS 50MM /LORD 40603/</t>
  </si>
  <si>
    <t>ESPATULA 3 PULGADAS 75 MM /LORD 40605/</t>
  </si>
  <si>
    <t>ESTUFA DE CUARZO VERTICAL ARSE / TUF001</t>
  </si>
  <si>
    <t>FICHA HEMBRA C/NEUTRO OFERTA /KALOP</t>
  </si>
  <si>
    <t>FICHA MACHO 3P OFERTA /KALOP</t>
  </si>
  <si>
    <t>TALADRO ATORNILLADOR A BATERIA 21V / GAMMA G12103AR</t>
  </si>
  <si>
    <t>MOTOSIERRA 16" 38CC BASIC LINE / GAMMA G1850AR</t>
  </si>
  <si>
    <t>HIDROLAV PRO WASH 1500 90 BAR / GAMMA G2516AR</t>
  </si>
  <si>
    <t>HIDROLAV MASTER WASH 1500 / GAMMA G2521AR</t>
  </si>
  <si>
    <t>DISCO LIJA DE VELCRO G 120 /LORD 40122/</t>
  </si>
  <si>
    <t>DISCO LIJA DE VELCRO G 40 /LORD 40119/</t>
  </si>
  <si>
    <t>DISCO LIJA DE VELCRO G 60 /LORD 40120/</t>
  </si>
  <si>
    <t>DISCO LIJA DE VELCRO G 80 /LORD 40121/</t>
  </si>
  <si>
    <t>LAPIZ WIDIA DORADO /LORD PR22-04/</t>
  </si>
  <si>
    <t>MACHETE MANGO PVC 18" /LORD PR2205/</t>
  </si>
  <si>
    <t>MACHETE MANGO PVC 20" /LORD PR2206/</t>
  </si>
  <si>
    <t>MANGUERA MALLADA 1/2 X 15 /TECNOCOM MTL1315/</t>
  </si>
  <si>
    <t>MANGUERA MALLADA 1/2 X 25 /TECNOCOM MTL1325/</t>
  </si>
  <si>
    <t>MANGUERA MALLADA 1/2 X 50 /TECNOCOM MTL1350/</t>
  </si>
  <si>
    <t>MANGUERA MALLADA 3/4 X 25 /TECNOCOM MTL1925/</t>
  </si>
  <si>
    <t>MEDIA SOMBRA 65% NEGRA 2.10 50 METROS / L/F 2,10 X 50/</t>
  </si>
  <si>
    <t>PPL10L</t>
  </si>
  <si>
    <t>PINZA PICO DE LORO 10" "LORD" /LORD 25-0312/</t>
  </si>
  <si>
    <t>SAC12D</t>
  </si>
  <si>
    <t>SAC34D</t>
  </si>
  <si>
    <t>SUJETA CABLE PLANO. Nº10 (50) /KALOP</t>
  </si>
  <si>
    <t>SIERRA CIRCULAR 1300W / GAMMA G1930AR</t>
  </si>
  <si>
    <t>SUJETA CABLE PLANO Nº8 (100) /KALOP</t>
  </si>
  <si>
    <t>SUJETA CABLES COAXIL. Nº6 (50) /KALOP</t>
  </si>
  <si>
    <t>SUJETA CABLES COAXIL. Nº8 (100) /KALOP</t>
  </si>
  <si>
    <t>HOJA SIERRA CALADORA X UNIDAD T111 /LORD 40920/</t>
  </si>
  <si>
    <t>HOJA SIERRA CALADORA X UNIDAD T144 /LORD 40921/</t>
  </si>
  <si>
    <t>DISCO WIDIA 24 DIENTES 115 MM /GERAT 40901/</t>
  </si>
  <si>
    <t>DISCO WIDIA 40 DIENTES 115 MM /GERAT 40902/</t>
  </si>
  <si>
    <t>TERMINAL BARRAL DE MADERA /</t>
  </si>
  <si>
    <t>TENAZA ARMADOR 11" X 275MM /LORD 01-1111/</t>
  </si>
  <si>
    <t>TARUGO C/ARANDELA 8 MM (100) /CRECCHIO 1008A//</t>
  </si>
  <si>
    <t>TENAZA ARMADOR 9 " X 225 MM /LORD 01-1109/</t>
  </si>
  <si>
    <t>TIJERA CORTA CAÑO PVC /LORD 9543/</t>
  </si>
  <si>
    <t>ZAPATILLA 4 TOMAS CON LLAVE SIN CABLE /KALOP</t>
  </si>
  <si>
    <t>OFERTA!!! AMOLADORA 4.1/2" 820W / B &amp; DECKER G720N-AR///</t>
  </si>
  <si>
    <t>OFERTA!!! METRO DOBLE PLEGABLE HAYA /SOLA</t>
  </si>
  <si>
    <t>CINTA ENMASCARAR DE PAPEL 12 X 40 /AUCA ///</t>
  </si>
  <si>
    <t>CINTA ENMASCARAR DE PAPEL 18 X 40 /AUCA ///</t>
  </si>
  <si>
    <t>CINTA ENMASCARAR DE PAPEL 24 X 40 /AUCA ///</t>
  </si>
  <si>
    <t>CUBRE PILETA N01 1X1.4 /SOLPLAST FAM0001</t>
  </si>
  <si>
    <t>CUBRE PILETA N02 2 X 1,40 /SOLPLAST FAM0002</t>
  </si>
  <si>
    <t>CUBRE PILETA N03 2.5X1.7 /SOLPLAST FAM0003</t>
  </si>
  <si>
    <t>CUBRE PILETA N22 2,8 X 1,8 /SOLPLAST FAM0022/</t>
  </si>
  <si>
    <t>CUBRE PILETA N04 3X1.7 /SOLPLAST FAM0004</t>
  </si>
  <si>
    <t>CUBRE PILETA N16 3.2X2.2 /SOLPLAST FAM0016</t>
  </si>
  <si>
    <t>CUBRE PILETA N06 3X2.5 /SOLPLAST FAM0006</t>
  </si>
  <si>
    <t>CUBRE PILETA N05 3X2 /SOLPLAST FAM0005</t>
  </si>
  <si>
    <t>CUBRE PILETA N07 3.5X2.5 /SOLPLAST FAM0007</t>
  </si>
  <si>
    <t>CUBRE PILETA N18 4X2.20 /SOLPLAST FAM0018</t>
  </si>
  <si>
    <t>CUBRE PILETA N09 4X2.5 /SOLPLAST FAM0009</t>
  </si>
  <si>
    <t>CUBRE PILETA N08 4X2 /SOLPLAST FAM0008</t>
  </si>
  <si>
    <t>CUBRE PILETA N19 4.5X2.20 /SOLPLAST FAM0019</t>
  </si>
  <si>
    <t>CUBRE PILETA N23 4,5 X2,5 /SOLPLAST FAM0023/</t>
  </si>
  <si>
    <t>CUBRE PILETA N10 4.5X3 MT /SOLPLAST FAM0010</t>
  </si>
  <si>
    <t>CUBRE PILETA N13 5X2.5 /SOLPLAST FAM0013</t>
  </si>
  <si>
    <t>CUBRE PILETA N15 5X3 /SOLPLAST FAM0015</t>
  </si>
  <si>
    <t>CUBRE PILETA N14 6,2 X 2,5 /SOLPLAST FAM0014/</t>
  </si>
  <si>
    <t>CUBRE PILETA N24 6 X 3 /SOLPLAST FAM0024/</t>
  </si>
  <si>
    <t>CALEFON PVC INYECTADO PLAST. INYECTADO RESISTENCIA HIERRO /MARSICO /</t>
  </si>
  <si>
    <t>CALEFON PVC SOPLADO PLAST. SOPLADO RESISTENCIA ALUMINIO /MARSICO ELECA0-82/</t>
  </si>
  <si>
    <t>MANGUERA LAVARR. CARGA 2.0M. / MED0200</t>
  </si>
  <si>
    <t>PASADOR ABIERTO /SOLPLAST SOL0020</t>
  </si>
  <si>
    <t>PASADOR CERRADO /SOLPLAST SOL0020</t>
  </si>
  <si>
    <t>RINCONERA 1 PATA /SOLPLAST SOL0041</t>
  </si>
  <si>
    <t>RINCONERA 2 PATA /SOLPLAST SOL0042</t>
  </si>
  <si>
    <t>REJILLA INOXIDABLE 15 X 15 LIVIANA /IMPORTADO /</t>
  </si>
  <si>
    <t>REJILLA INOXIDABLE 20 X 20 LIVIANA /IMPORTADO /</t>
  </si>
  <si>
    <t>REGATON DOBLE /SOLPLAST SOL0022</t>
  </si>
  <si>
    <t>REGATON SIMPLE /SOLPLAST SOL0021</t>
  </si>
  <si>
    <t>TAPON DE GOMA N°1 /SOLPLAST SOL0114</t>
  </si>
  <si>
    <t>TAPON DE GOMA N°2 /SOLPLAST SOL0115</t>
  </si>
  <si>
    <t>TAPON ESPECIAL CON ENCHUFE /SOLPLAST SOL0116</t>
  </si>
  <si>
    <t>OFERTA!!! ACC RIEGO ACOPLE RAPIDO HEMBRA 1/2 /DUKE RIE5809/</t>
  </si>
  <si>
    <t>OFERTA!!! ACC RIEGO ACOPLE RAPIDO HEMBRA 3/4 /DUKE RIE5819/</t>
  </si>
  <si>
    <t>OFERTA!!! ACC RIEGO ACOPLE RAPIDO ROSCA MACHO 3/4" /DUKE RIE5801/</t>
  </si>
  <si>
    <t>COES. BUJE 25X20 (20) 040121021</t>
  </si>
  <si>
    <t>COES. BUJE 32X20 (15) 040121031</t>
  </si>
  <si>
    <t>COES. BUJE 32X25 (15) 040121032</t>
  </si>
  <si>
    <t>COES. BOCA ACCESO COCINA 63X 50 (4) 040321704</t>
  </si>
  <si>
    <t>COES. BOCA DE ACCESO HORIZONTAL 110X 63 (4) 040321806</t>
  </si>
  <si>
    <t>COES. BUJE REDUCTOR M-H 110X 63 (10) 040320896</t>
  </si>
  <si>
    <t>COES. BUJE REDUCTOR M-H 50X 40 (20) 040320854</t>
  </si>
  <si>
    <t>COES. BUJE REDUCTOR M-H 63X 50 (20) 040320865</t>
  </si>
  <si>
    <t>COES. CODO M-H 110 (10) 040320211</t>
  </si>
  <si>
    <t>COES. CODO M-H 40 (20) 040320204</t>
  </si>
  <si>
    <t>COES. CODO 45º M-H 110 (10) 040320511</t>
  </si>
  <si>
    <t>COES. CODO 45º M-H 40 (20) 040320504</t>
  </si>
  <si>
    <t>COES. CODO 45º M-H 50 (20) 040320505</t>
  </si>
  <si>
    <t>COES. CODO 45º M-H 63 (20) 040320506</t>
  </si>
  <si>
    <t>COES. CODO M-H 50 (20) 040320205</t>
  </si>
  <si>
    <t>COES. CODO M-H 63 (20) 040320206</t>
  </si>
  <si>
    <t>COES. CODO 45º H-H 110 (10) 040320411</t>
  </si>
  <si>
    <t>COES. CODO 45º H-H 40 (25) 040320404</t>
  </si>
  <si>
    <t>COES. CODO 45º H-H 50 (25) 040320405</t>
  </si>
  <si>
    <t>COES. CODO 45º H-H 63 (20) 040320406</t>
  </si>
  <si>
    <t>COES. CODO H-H 110 (10) 040320111</t>
  </si>
  <si>
    <t>COES. CODO H-H 40 (20) 40320104</t>
  </si>
  <si>
    <t>COES. CODO H-H 50 (20) 040320105</t>
  </si>
  <si>
    <t>COES. CODO H-H 63 (20) 040320106</t>
  </si>
  <si>
    <t>COES. CUPLA CON TOPE 110 (20) 040320611</t>
  </si>
  <si>
    <t>COES. CUPLA CON TOPE 40 (30) 040320604</t>
  </si>
  <si>
    <t>COES. CUPLA CON TOPE 50 (20) 040320605</t>
  </si>
  <si>
    <t>COES. CUPLA CON TOPE 63 (30) 040320606</t>
  </si>
  <si>
    <t>COES. CAÑO 110X1.00MT (9) 040311110</t>
  </si>
  <si>
    <t>COES. CAÑO 110X2.00MT (9) 040311120</t>
  </si>
  <si>
    <t>COES. CAÑO 110X3.00MT (9) 040311130</t>
  </si>
  <si>
    <t>COES. CAÑO 110X4.00MT (9) 040311140</t>
  </si>
  <si>
    <t>COES. CAÑO 110X4.00MT (9) PLUVIAL 040311240</t>
  </si>
  <si>
    <t>COES. CAÑO FUSION 20MM (25) 040110201</t>
  </si>
  <si>
    <t>COES. CAÑO FUSION 25MM (25) 040110202</t>
  </si>
  <si>
    <t>COES. CAÑO FUSION 32MM (10) 040110203</t>
  </si>
  <si>
    <t>COES. CAÑO 40X1.00MT (10) 040310410</t>
  </si>
  <si>
    <t>COES. CAÑO 40X2.00MT (10) 040310420</t>
  </si>
  <si>
    <t>COES. CAÑO 40X3.00MT (10) 040310430</t>
  </si>
  <si>
    <t>COES. CAÑO 40X4.00MT (10) 040310440</t>
  </si>
  <si>
    <t>COES. CAÑO 50X1.00MT (10) 040310510</t>
  </si>
  <si>
    <t>COES. CAÑO 50X2.00MT (10) 040310520</t>
  </si>
  <si>
    <t>COES. CAÑO 50X3.00MT (10) 040310530</t>
  </si>
  <si>
    <t>COES. CAÑO 50X4.00MT (10) 040310540</t>
  </si>
  <si>
    <t>COES. CAÑO 63X1.00MT (10) 040310610</t>
  </si>
  <si>
    <t>COES. CAÑO 63X2.00MT (10) 040310620</t>
  </si>
  <si>
    <t>COES. CAÑO 63X3.00MT (10) 040310630</t>
  </si>
  <si>
    <t>COES. CAÑO 63X4.00MT (10) 040310640</t>
  </si>
  <si>
    <t>G1856AR</t>
  </si>
  <si>
    <t>OFERTA!!! DEZMALEZADORA 52 CC CON ARNES / GAMMA G1856AR</t>
  </si>
  <si>
    <t>OFERTA!!! AMOLADORA ANGULAR 115MM 710W ANTIPOLVO BLINDADA / GAMMA G1923AR</t>
  </si>
  <si>
    <t>COES. LUBRICANTE EN AEROSOL 040340010</t>
  </si>
  <si>
    <t>COES. MANGUITO DE REPARACION H-H 110 (15) 040320711</t>
  </si>
  <si>
    <t>COES. MANGUITO DE REPARACION H-H 40 (30) 040320704</t>
  </si>
  <si>
    <t>COES. MANGUITO DE REPARACION H-H 50 (20) 040320705</t>
  </si>
  <si>
    <t>COES. MANGUITO DE REPARACION H-H 63 (30) 040320706</t>
  </si>
  <si>
    <t>COES. PILETA DE BALCON 110X 63 (4) 040322096</t>
  </si>
  <si>
    <t>COES. PILETA DE PATIO 5 E. 40X 63 (4) 040321946</t>
  </si>
  <si>
    <t>COES. PORTA REJILLA ACANALADA 11012X12CM (8) 040322292</t>
  </si>
  <si>
    <t>COES. PORTA REJILLA ACANALADA 11015X15CM (8) 040322295</t>
  </si>
  <si>
    <t>COES. PORTA REJILLA ACANALADA 40 8X8CM (10) 040322248</t>
  </si>
  <si>
    <t>COES. PORTA REJILLA CIEGA 11012X12CM (8) 040322492</t>
  </si>
  <si>
    <t>COES. PORTA REJA CIEGO 11012X12CM (8) 040322592</t>
  </si>
  <si>
    <t>COES. PORTA REJA REJILLA 11012X12CM (8) 040322392</t>
  </si>
  <si>
    <t>COES. RAMAL M-H 45º RED. 110X 63 (5) 040321296</t>
  </si>
  <si>
    <t>COES. RAMAL M-H 45º 110 (5) 040321299</t>
  </si>
  <si>
    <t>COES. RAMAL M-H 45º 40 (20) 040321244</t>
  </si>
  <si>
    <t>COES. RAMAL M-H 45º 50 (20) 040321255</t>
  </si>
  <si>
    <t>COES. RAMAL M-H 45º 63 (20) 040321266</t>
  </si>
  <si>
    <t>COES. RAMAL M-H 87º RED. 110X 63 (5) 040321096</t>
  </si>
  <si>
    <t>COES. RAMAL M-H 87º 110 (5) 040321199</t>
  </si>
  <si>
    <t>COES. RAMAL M-H 87º 40 (20) 040321044</t>
  </si>
  <si>
    <t>COES. RAMAL M-H 87º 50 (20) 040321055</t>
  </si>
  <si>
    <t>COES. RAMAL M-H 87º 63 (20) 040321066</t>
  </si>
  <si>
    <t>COES. RECEPTACULO DE DUCHA 110X 40 (4) 040322194</t>
  </si>
  <si>
    <t>OFERTA!!! SET BASICO PARA MANGUERA DE 1/2 X 4 PZAS /DUKE RIE5815/</t>
  </si>
  <si>
    <t>OFERTA!!! SET BASICO PARA MANGUERA DE 3/4X 4 PZAS /DUKE RIE5813/</t>
  </si>
  <si>
    <t>COES. TEE RED. 25X20X25 (10) 040121121</t>
  </si>
  <si>
    <t>OFERTA!!! TALADRO PERCUTOR 13 MM 810 W CON VARIADOR DE VELOCIDAD /INGCO ID6808-4/</t>
  </si>
  <si>
    <t>COES. TUBO HEMBRA RED. 20X3/8 (10) 040130810</t>
  </si>
  <si>
    <t>TARUGO- SX 5 (200) /FISCHER. /</t>
  </si>
  <si>
    <t>OFERTA!!! AUTOMATICO P/TANQUE HERMETICO CABLE 1.5 TI /VIYILANT //</t>
  </si>
  <si>
    <t>OFERTA!!! LAMP. LED E27 A 5W TBCIN///</t>
  </si>
  <si>
    <t>OFERTA!!! LAMP. LED E27 B 7W TCBIN ///</t>
  </si>
  <si>
    <t>LATEX ULTRAMASTER INT/EXT 04 LT /CASABLANCA / 82121084</t>
  </si>
  <si>
    <t xml:space="preserve">EXTRACTOR DE TORNILLOS </t>
  </si>
  <si>
    <t>FLEXIBLE INOXIDABLE</t>
  </si>
  <si>
    <t>CINTA DOBLE FAZ</t>
  </si>
  <si>
    <t>ABRAZADERA STD 9MM 8-16 MM 100 /PERFECTO. //</t>
  </si>
  <si>
    <t>MULTIUSO ZWX X 125 CM3 / 5 ///</t>
  </si>
  <si>
    <t>ALAMBRE RECOCIDO N. 16 /SIPAR ACEROS</t>
  </si>
  <si>
    <t>TELGOPOR 2CM X 1MTX1MT (25) DENSIDAD 12 / ///</t>
  </si>
  <si>
    <t>CABLE CANAL 20 MM X 10 MM C/ADHESIVO (X MTS) /TAAD /</t>
  </si>
  <si>
    <t>DUCHADOR CON MANG. CROMADO BLISTER /LORD 40727/</t>
  </si>
  <si>
    <t>MARTILLO GALPONERO C/MANGO FIBRA DE VIDRIO /INGCO HCH81016/</t>
  </si>
  <si>
    <t>PISTOLA APLICADORA SILICONA 9"CHAPA /INGCO HCG1809/</t>
  </si>
  <si>
    <t>PELACABLE MANUAL /INGCO HWSP15608/</t>
  </si>
  <si>
    <t>PICO LORO 10 " /INGCO HPP28258/</t>
  </si>
  <si>
    <t>JUEGO DE TUBO 20 PIEZAS CRV 1/2 /INGCO HKTS12201/</t>
  </si>
  <si>
    <t>DDC7P</t>
  </si>
  <si>
    <t>DDS7P</t>
  </si>
  <si>
    <t>DDT7P</t>
  </si>
  <si>
    <t>BACO. ASIENTO P/INOD. BLANCO 4MM (10)</t>
  </si>
  <si>
    <t>BACO. ASIENTO P/INOD. BLANCO 8MM (10)</t>
  </si>
  <si>
    <t>BACO. ASIENTO P/INOD. BLANCO ECONOMICO(12)</t>
  </si>
  <si>
    <t>PVC.BOCA ACCESO COCINA 10X10CM (12)</t>
  </si>
  <si>
    <t>BM38V</t>
  </si>
  <si>
    <t>BOCALLAVE MAGNETICA 3/8 X UNIDAD /VENTURO</t>
  </si>
  <si>
    <t>PVC.CAÑO CAMARA 100MM (10)</t>
  </si>
  <si>
    <t>PVC.CAÑO CAMARA 110MM (20)</t>
  </si>
  <si>
    <t>CAMARA DE INSPECCION COMPLETA 60X60CM (1)</t>
  </si>
  <si>
    <t>PVC.CODO. M-H 100MM (20)</t>
  </si>
  <si>
    <t>PVC.CODO M-H CON ACOMETIDA 100MM (12)</t>
  </si>
  <si>
    <t>PVC.CODO M-H CON BASE 100MM (20)</t>
  </si>
  <si>
    <t>PVC.CODO. M-H 110MM (20)</t>
  </si>
  <si>
    <t>PVC.CODO M-H CON BASE 110MM (10)</t>
  </si>
  <si>
    <t>PVC.CODO. H-H 040MM (70)</t>
  </si>
  <si>
    <t>PVC.CODO. H-H 050MM (50)</t>
  </si>
  <si>
    <t>PVC.CODO. M-H 060MM (40)</t>
  </si>
  <si>
    <t>PVC.CUPLA H-H 100MM (30)</t>
  </si>
  <si>
    <t>PVC.BUJE REDUCTOR H-M 100X 060MM (25)</t>
  </si>
  <si>
    <t>PVC.CUPLA H-H 110MM (30)</t>
  </si>
  <si>
    <t>PVC.BUJE REDUCTOR H-M 110X100MM (24)</t>
  </si>
  <si>
    <t>PVC.BUJE REDUCTOR H-M 110X63MM (25)</t>
  </si>
  <si>
    <t>PVC.BUJE REDUCTOR H-M 160X110MM (15)</t>
  </si>
  <si>
    <t>PVC.CUPLA H-H 040MM (100)</t>
  </si>
  <si>
    <t>PVC.CURVA 45º 100MM (15)</t>
  </si>
  <si>
    <t>PVC.CURVA 45º 110MM (15)</t>
  </si>
  <si>
    <t>PVC.CURVA 45º 040MM (60)</t>
  </si>
  <si>
    <t>PVC.CURVA 45º 050MM (50)</t>
  </si>
  <si>
    <t>PVC.CURVA 45º 060MM (40)</t>
  </si>
  <si>
    <t>PVC.CUPLA H-H 050MM (100)</t>
  </si>
  <si>
    <t>PVC.BUJE REDUCTOR H-M 50X 040MM (100)</t>
  </si>
  <si>
    <t>PVC.CUPLA H-H 060MM (50)</t>
  </si>
  <si>
    <t>PVC.BUJE REDUCTOR H-M 60X 040MM (40)</t>
  </si>
  <si>
    <t>PVC.BUJE REDUCTOR H-M 60X 050MM (40)</t>
  </si>
  <si>
    <t>PVC.CURVA 90º 100MM (10)</t>
  </si>
  <si>
    <t>PVC.CURVA 90º 110MM (10)</t>
  </si>
  <si>
    <t>PVC.CURVA 90º 040MM (50)</t>
  </si>
  <si>
    <t>PVC.CURVA 90º 050MM (50)</t>
  </si>
  <si>
    <t>PVC.CURVA 90º 060MM (20)</t>
  </si>
  <si>
    <t>BACO. DEPOSITO MOCHILA A BOTON 12LT (4)</t>
  </si>
  <si>
    <t>BACO. DEPOSITO MOCHILA A BOTON LUXURY 14LT (4)</t>
  </si>
  <si>
    <t>BACO. DEPOSITO PARA COLGAR PREMIUN 12LT (4)</t>
  </si>
  <si>
    <t>OFERTA!!! DISCO DIAMANTADO CONTINUO 4,5 /PATROLL MP-PYC-4.3-96///</t>
  </si>
  <si>
    <t>OFERTA!!! DISCO DIAMANTADO CONTINUO 7 /PATROLL MP-PYC-7-48///</t>
  </si>
  <si>
    <t>OFERTA!!! DISCO DIAMANTADO SEGMENTADO 4,5 /PATROLL MP-PYS-4.5-96///</t>
  </si>
  <si>
    <t>OFERTA!!! DISCO DIAMANTADO SEGMENTADO 7 /PATROLL MP-PYS-7-48///</t>
  </si>
  <si>
    <t>OFERTA!!! DISCO DIAMANTADO TURBO 4,5 /PATROLL MP-PYT-4.5-96///</t>
  </si>
  <si>
    <t>OFERTA!!! DISCO DIAMANTADO TURBO 7 /PATROLL MP-PYT-7-48///</t>
  </si>
  <si>
    <t>PVC.EMBUDO DESPLAZADO 100MM REJ. (40)</t>
  </si>
  <si>
    <t>PVC.EMBUDO VERTICAL 100MM (7)</t>
  </si>
  <si>
    <t>GAS BUTANO PARA ANAFE PORTATIL /ALIGAS. //</t>
  </si>
  <si>
    <t>HACHA DE CAMPING 600 GRS /INGCO HAX081600/</t>
  </si>
  <si>
    <t>L532L</t>
  </si>
  <si>
    <t>LIMA PARA MOTOSIERRA 5/32 "(UNIDAD) /LORD PR2209/</t>
  </si>
  <si>
    <t>LAMPARA LED E27. 20 W CANDELA / DEL019A</t>
  </si>
  <si>
    <t>BACO. LAVATORIO PARA BAÑO GRANDE (6)</t>
  </si>
  <si>
    <t>MANGUERA P/PISCINA AZUL N DE 1" X 30 MTS. /POLY CP2530</t>
  </si>
  <si>
    <t>MANGUERA P/PISCINA AZUL N DE 1½" X 30 MTS. /POLY CP3830</t>
  </si>
  <si>
    <t>MANGUERA P/PISCINA AZUL N DE 1¼" X 30 MTS. /POLY CP3230</t>
  </si>
  <si>
    <t>MANGUERA P/PISCINA AZUL N DE 2" X 30 MTS. /POLY CP5030</t>
  </si>
  <si>
    <t>MSLRA45N</t>
  </si>
  <si>
    <t>MEDIA SOMBRA 65% RAYADA AZUL 4,2 50 METROS / L/F 4,20 X 50//</t>
  </si>
  <si>
    <t>MSLRV45N</t>
  </si>
  <si>
    <t>MEDIA SOMBRA 65% RAYADA VERDE 4,2 50 METROS / L/F 4,20 X 50//</t>
  </si>
  <si>
    <t>PH2V</t>
  </si>
  <si>
    <t>PUNTAS DOBLE PH2-PH2 X UNIDAD /VENTURO</t>
  </si>
  <si>
    <t>BACO. PILETA PARA LAVADERO 15LT (5)</t>
  </si>
  <si>
    <t>PVC.PILETA PATIO 10X10CM (12) REJ. PLAST</t>
  </si>
  <si>
    <t>PVC.PILETA PATIO 15X15CM (10) REJ PLAST</t>
  </si>
  <si>
    <t>PVC.PILETA PATIO 2 BOCAS 110MM 18CM (10)</t>
  </si>
  <si>
    <t>PVC.PILETA PATIO 3 BOCAS 110MM 18CM (10)</t>
  </si>
  <si>
    <t>PX33</t>
  </si>
  <si>
    <t>CINTA PULPITO DOBLE FAZ TRANPARENTE X 2 MTS /POXIPOL ///</t>
  </si>
  <si>
    <t>PX34</t>
  </si>
  <si>
    <t>CINTA PULPITO DOBLE FAZ BLANCA X 2 MTS /POXIPOL ///</t>
  </si>
  <si>
    <t>PVC.RAMAL 45º 100MM (15)</t>
  </si>
  <si>
    <t>PVC.RAMAL 45º REDUCCION 100X 060MM (25)</t>
  </si>
  <si>
    <t>PVC.RAMAL 45º 110MM (10)</t>
  </si>
  <si>
    <t>PVC.RAMAL 45º REDUCCION 110X 060MM (10)</t>
  </si>
  <si>
    <t>PVC.RAMAL 45º 040MM (50)</t>
  </si>
  <si>
    <t>PVC.RAMAL 45º 050MM (40)</t>
  </si>
  <si>
    <t>PVC.RAMAL 45º 060MM (35)</t>
  </si>
  <si>
    <t>PVC.RECEPTACULO DUCHA 10X10CM (30)</t>
  </si>
  <si>
    <t>PVC.SOMBRERETE 100MM (25)</t>
  </si>
  <si>
    <t>PVC.SOMBRERETE 060MM (35)</t>
  </si>
  <si>
    <t>ACC. RIEGO SET ACOPLE RAPIDO 3 PZAS 2 ACOPLE H +1 ACOPLE M CON BUJE /INGCO HHCS03122/</t>
  </si>
  <si>
    <t>ACC. RIEGO SET ACOPLE RAPIDO 4 PZAS 1 LANZA +2 ACOPLE H +1 ACOPLE M CON BUJE /INGCO HHCS05122/</t>
  </si>
  <si>
    <t>SBMV</t>
  </si>
  <si>
    <t>SET BOCALLAVE MAGNETICA 7 PZAS( 1/4 3/8 7/16 8 10 12 13) /VENTURO</t>
  </si>
  <si>
    <t>SPA32V</t>
  </si>
  <si>
    <t>SET PUNTAS ATORNILLAR 32 PZAS /VENTURO</t>
  </si>
  <si>
    <t>PVC.RAMAL 90º 100MM (10)</t>
  </si>
  <si>
    <t>PVC.RAMAL 90º REDUCCION 100X 060MM (25)</t>
  </si>
  <si>
    <t>PVC.RAMAL 90º 110MM (10)</t>
  </si>
  <si>
    <t>PVC.RAMAL 90º REDUCCION 110X 060MM (20)</t>
  </si>
  <si>
    <t>PVC.RAMAL 90º 040MM (50)</t>
  </si>
  <si>
    <t>PVC.RAMAL 90º 050MM (80)</t>
  </si>
  <si>
    <t>PVC.RAMAL 90º 060MM (35)</t>
  </si>
  <si>
    <t>PVC.TAPA 100MM (70)</t>
  </si>
  <si>
    <t>PVC.TAPA 110MM (70)</t>
  </si>
  <si>
    <t>PVC.TAPA 040MM (100)</t>
  </si>
  <si>
    <t>PVC.TAPA 050MM (100)</t>
  </si>
  <si>
    <t>PVC.TAPA 060MM (100)</t>
  </si>
  <si>
    <t xml:space="preserve">LIMA PARA MOTOSIERRAS </t>
  </si>
  <si>
    <t>MOSQUETON</t>
  </si>
  <si>
    <t>ANTEOJO POLICARBONATO NEGRO/GRIS /STEELPRO 520075530/</t>
  </si>
  <si>
    <t>ANTEOJO POLICARBONATO TRANSPARENTE /STEELPRO 520075529/</t>
  </si>
  <si>
    <t>CUCHARAS ALBAÑIL 7 /LORD 9474/</t>
  </si>
  <si>
    <t>CUCHARAS ALBAÑIL 8 /LORD 9571/</t>
  </si>
  <si>
    <t>ENDUIDO INTERIOR 04 KG /PARA INTERIOR CASABLANCA / 81020004</t>
  </si>
  <si>
    <t>G2784AR</t>
  </si>
  <si>
    <t>OFERTA!!! BOMBA GAMMA SELECT CENTRIFUGA 550W 3/4 HP / GAMMA G2784AR</t>
  </si>
  <si>
    <t>GUANTE MOTEADO / NACIONAL /</t>
  </si>
  <si>
    <t>GUANTES TACTIL POLY 21-103 / /</t>
  </si>
  <si>
    <t>DUCHA-FLOR METAL CUADRADA 20X20 GRANDE / BLM</t>
  </si>
  <si>
    <t>BRAZO CURVO DE METAL 55CM PARA DUCHA /</t>
  </si>
  <si>
    <t>BARRAL DE MADERA-SOPORTE ABIERTO / /</t>
  </si>
  <si>
    <t>BARRAL DE MADERA-SOPORTE CERRADO /</t>
  </si>
  <si>
    <t>CUPLA 20MM / GINYPLAS -COD.80301- [500]</t>
  </si>
  <si>
    <t>CUPLA 25MM / GINYPLAS -COD.80302- [300]</t>
  </si>
  <si>
    <t>BARRAL DE MADERA-SOPORTE DOBLE /</t>
  </si>
  <si>
    <t>ESTAÑO EN VARILLA AL 33%X UN (7) / EXIMETAL</t>
  </si>
  <si>
    <t>ESTAÑO EN VARILLA AL 50%X UN (8) / EXIMETAL</t>
  </si>
  <si>
    <t>SET ADHESIVO Y PARCHE PARA PILETA LONA /NACIONAL SOL0000/</t>
  </si>
  <si>
    <t>OFERTA!!! AMOLADORA ANGULAR 115MM 500W SELEC / GAMMA G1922AR</t>
  </si>
  <si>
    <t>AUMENTO    17  %</t>
  </si>
  <si>
    <t>AUMENTO    20  %</t>
  </si>
  <si>
    <t>OFERTA</t>
  </si>
  <si>
    <t>AUMENTO    7  %</t>
  </si>
  <si>
    <t>AUMENTO    6  %</t>
  </si>
  <si>
    <t>AUMENTO    9  %</t>
  </si>
  <si>
    <t>AUMENTO    12  %</t>
  </si>
  <si>
    <t>AUMENTO    11  %</t>
  </si>
  <si>
    <t>BAJO  -14  %</t>
  </si>
  <si>
    <t>AUMENTO    15  %</t>
  </si>
  <si>
    <t>AUMENTO    8  %</t>
  </si>
  <si>
    <t>AUMENTO    49  %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</si>
</sst>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_-* #,##0.00\ _P_t_s_-;\-* #,##0.00\ _P_t_s_-;_-* &quot;-&quot;??\ _P_t_s_-;_-@_-"/>
    <numFmt numFmtId="165" formatCode="0.000"/>
    <numFmt numFmtId="166" formatCode="00\ %"/>
    <numFmt numFmtId="167" formatCode="0.00000"/>
  </numFmts>
  <fonts count="47" x14ac:knownFonts="1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8"/>
      <name val="Arial Narrow"/>
      <family val="2"/>
    </font>
    <font>
      <sz val="8"/>
      <color indexed="16"/>
      <name val="Arial Narrow"/>
      <family val="2"/>
    </font>
    <font>
      <b/>
      <sz val="8"/>
      <color theme="0"/>
      <name val="Arial Narrow"/>
      <family val="2"/>
    </font>
    <font>
      <b/>
      <sz val="8"/>
      <color theme="0"/>
      <name val="Arial"/>
      <family val="2"/>
    </font>
    <font>
      <i/>
      <sz val="8"/>
      <color rgb="FFFF0000"/>
      <name val="Arial Narrow"/>
      <family val="2"/>
    </font>
    <font>
      <b/>
      <i/>
      <sz val="8"/>
      <color rgb="FFFF0000"/>
      <name val="Arial Narrow"/>
      <family val="2"/>
    </font>
    <font>
      <sz val="8"/>
      <color theme="0"/>
      <name val="Arial"/>
      <family val="2"/>
    </font>
    <font>
      <sz val="10"/>
      <color rgb="FF000000"/>
      <name val="Arial"/>
      <family val="2"/>
    </font>
    <font>
      <sz val="11"/>
      <name val="Arial Narrow"/>
      <family val="2"/>
    </font>
    <font>
      <sz val="11"/>
      <color theme="0"/>
      <name val="Arial Narrow"/>
      <family val="2"/>
    </font>
    <font>
      <sz val="11"/>
      <color theme="0"/>
      <name val="Arial"/>
      <family val="2"/>
    </font>
    <font>
      <b/>
      <sz val="11"/>
      <color theme="0"/>
      <name val="Arial"/>
      <family val="2"/>
    </font>
    <font>
      <b/>
      <sz val="11"/>
      <color theme="0"/>
      <name val="Arial Narrow"/>
      <family val="2"/>
    </font>
    <font>
      <sz val="11"/>
      <color indexed="16"/>
      <name val="Arial Narrow"/>
      <family val="2"/>
    </font>
    <font>
      <sz val="11"/>
      <name val="Arial"/>
      <family val="2"/>
    </font>
    <font>
      <sz val="8"/>
      <color rgb="FFFF0000"/>
      <name val="Arial Narrow"/>
      <family val="2"/>
    </font>
    <font>
      <b/>
      <sz val="12"/>
      <name val="Arial Narrow"/>
      <family val="2"/>
    </font>
    <font>
      <sz val="18"/>
      <color theme="3"/>
      <name val="Cambria"/>
      <family val="2"/>
      <scheme val="major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65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8"/>
      <name val="Arial"/>
      <family val="2"/>
    </font>
    <font>
      <b/>
      <sz val="28"/>
      <name val="Algerian"/>
      <family val="5"/>
    </font>
    <font>
      <b/>
      <sz val="22"/>
      <name val="Baskerville Old Face"/>
      <family val="1"/>
    </font>
    <font>
      <b/>
      <sz val="9"/>
      <name val="Arial"/>
      <family val="2"/>
    </font>
    <font>
      <b/>
      <sz val="10"/>
      <name val="Arial Black"/>
      <family val="2"/>
    </font>
    <font>
      <b/>
      <sz val="11"/>
      <name val="Arial Narrow"/>
      <family val="2"/>
    </font>
    <font>
      <b/>
      <sz val="28"/>
      <name val="Britannic Bold"/>
      <family val="2"/>
    </font>
    <font>
      <b/>
      <sz val="24"/>
      <name val="Britannic Bold"/>
      <family val="2"/>
    </font>
    <font>
      <sz val="11"/>
      <name val="Calibri"/>
      <family val="2"/>
    </font>
  </fonts>
  <fills count="41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indexed="64"/>
      </patternFill>
    </fill>
  </fills>
  <borders count="14">
    <border>
      <left/>
      <right/>
      <top/>
      <bottom/>
      <diagonal/>
    </border>
    <border>
      <left style="medium">
        <color rgb="FFCCCCCC"/>
      </left>
      <right style="medium">
        <color rgb="FFCCCCCC"/>
      </right>
      <top style="medium">
        <color rgb="FFCCCCCC"/>
      </top>
      <bottom style="medium">
        <color rgb="FFCCCCCC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115">
    <xf numFmtId="0" fontId="0" fillId="0" borderId="0"/>
    <xf numFmtId="164" fontId="4" fillId="0" borderId="0" applyFont="0" applyFill="0" applyBorder="0" applyAlignment="0" applyProtection="0"/>
    <xf numFmtId="0" fontId="12" fillId="0" borderId="0"/>
    <xf numFmtId="0" fontId="22" fillId="0" borderId="0" applyNumberFormat="0" applyFill="0" applyBorder="0" applyAlignment="0" applyProtection="0"/>
    <xf numFmtId="0" fontId="23" fillId="0" borderId="2" applyNumberFormat="0" applyFill="0" applyAlignment="0" applyProtection="0"/>
    <xf numFmtId="0" fontId="24" fillId="0" borderId="3" applyNumberFormat="0" applyFill="0" applyAlignment="0" applyProtection="0"/>
    <xf numFmtId="0" fontId="25" fillId="0" borderId="4" applyNumberFormat="0" applyFill="0" applyAlignment="0" applyProtection="0"/>
    <xf numFmtId="0" fontId="25" fillId="0" borderId="0" applyNumberFormat="0" applyFill="0" applyBorder="0" applyAlignment="0" applyProtection="0"/>
    <xf numFmtId="0" fontId="26" fillId="6" borderId="0" applyNumberFormat="0" applyBorder="0" applyAlignment="0" applyProtection="0"/>
    <xf numFmtId="0" fontId="27" fillId="7" borderId="0" applyNumberFormat="0" applyBorder="0" applyAlignment="0" applyProtection="0"/>
    <xf numFmtId="0" fontId="28" fillId="8" borderId="0" applyNumberFormat="0" applyBorder="0" applyAlignment="0" applyProtection="0"/>
    <xf numFmtId="0" fontId="29" fillId="9" borderId="5" applyNumberFormat="0" applyAlignment="0" applyProtection="0"/>
    <xf numFmtId="0" fontId="30" fillId="10" borderId="6" applyNumberFormat="0" applyAlignment="0" applyProtection="0"/>
    <xf numFmtId="0" fontId="31" fillId="10" borderId="5" applyNumberFormat="0" applyAlignment="0" applyProtection="0"/>
    <xf numFmtId="0" fontId="32" fillId="0" borderId="7" applyNumberFormat="0" applyFill="0" applyAlignment="0" applyProtection="0"/>
    <xf numFmtId="0" fontId="33" fillId="11" borderId="8" applyNumberFormat="0" applyAlignment="0" applyProtection="0"/>
    <xf numFmtId="0" fontId="34" fillId="0" borderId="0" applyNumberFormat="0" applyFill="0" applyBorder="0" applyAlignment="0" applyProtection="0"/>
    <xf numFmtId="0" fontId="35" fillId="0" borderId="0" applyNumberFormat="0" applyFill="0" applyBorder="0" applyAlignment="0" applyProtection="0"/>
    <xf numFmtId="0" fontId="36" fillId="0" borderId="10" applyNumberFormat="0" applyFill="0" applyAlignment="0" applyProtection="0"/>
    <xf numFmtId="0" fontId="37" fillId="13" borderId="0" applyNumberFormat="0" applyBorder="0" applyAlignment="0" applyProtection="0"/>
    <xf numFmtId="0" fontId="3" fillId="14" borderId="0" applyNumberFormat="0" applyBorder="0" applyAlignment="0" applyProtection="0"/>
    <xf numFmtId="0" fontId="3" fillId="15" borderId="0" applyNumberFormat="0" applyBorder="0" applyAlignment="0" applyProtection="0"/>
    <xf numFmtId="0" fontId="37" fillId="16" borderId="0" applyNumberFormat="0" applyBorder="0" applyAlignment="0" applyProtection="0"/>
    <xf numFmtId="0" fontId="37" fillId="17" borderId="0" applyNumberFormat="0" applyBorder="0" applyAlignment="0" applyProtection="0"/>
    <xf numFmtId="0" fontId="3" fillId="18" borderId="0" applyNumberFormat="0" applyBorder="0" applyAlignment="0" applyProtection="0"/>
    <xf numFmtId="0" fontId="3" fillId="19" borderId="0" applyNumberFormat="0" applyBorder="0" applyAlignment="0" applyProtection="0"/>
    <xf numFmtId="0" fontId="37" fillId="20" borderId="0" applyNumberFormat="0" applyBorder="0" applyAlignment="0" applyProtection="0"/>
    <xf numFmtId="0" fontId="37" fillId="21" borderId="0" applyNumberFormat="0" applyBorder="0" applyAlignment="0" applyProtection="0"/>
    <xf numFmtId="0" fontId="3" fillId="22" borderId="0" applyNumberFormat="0" applyBorder="0" applyAlignment="0" applyProtection="0"/>
    <xf numFmtId="0" fontId="3" fillId="23" borderId="0" applyNumberFormat="0" applyBorder="0" applyAlignment="0" applyProtection="0"/>
    <xf numFmtId="0" fontId="37" fillId="24" borderId="0" applyNumberFormat="0" applyBorder="0" applyAlignment="0" applyProtection="0"/>
    <xf numFmtId="0" fontId="37" fillId="25" borderId="0" applyNumberFormat="0" applyBorder="0" applyAlignment="0" applyProtection="0"/>
    <xf numFmtId="0" fontId="3" fillId="26" borderId="0" applyNumberFormat="0" applyBorder="0" applyAlignment="0" applyProtection="0"/>
    <xf numFmtId="0" fontId="3" fillId="27" borderId="0" applyNumberFormat="0" applyBorder="0" applyAlignment="0" applyProtection="0"/>
    <xf numFmtId="0" fontId="37" fillId="28" borderId="0" applyNumberFormat="0" applyBorder="0" applyAlignment="0" applyProtection="0"/>
    <xf numFmtId="0" fontId="37" fillId="29" borderId="0" applyNumberFormat="0" applyBorder="0" applyAlignment="0" applyProtection="0"/>
    <xf numFmtId="0" fontId="3" fillId="30" borderId="0" applyNumberFormat="0" applyBorder="0" applyAlignment="0" applyProtection="0"/>
    <xf numFmtId="0" fontId="3" fillId="31" borderId="0" applyNumberFormat="0" applyBorder="0" applyAlignment="0" applyProtection="0"/>
    <xf numFmtId="0" fontId="37" fillId="32" borderId="0" applyNumberFormat="0" applyBorder="0" applyAlignment="0" applyProtection="0"/>
    <xf numFmtId="0" fontId="37" fillId="33" borderId="0" applyNumberFormat="0" applyBorder="0" applyAlignment="0" applyProtection="0"/>
    <xf numFmtId="0" fontId="3" fillId="34" borderId="0" applyNumberFormat="0" applyBorder="0" applyAlignment="0" applyProtection="0"/>
    <xf numFmtId="0" fontId="3" fillId="35" borderId="0" applyNumberFormat="0" applyBorder="0" applyAlignment="0" applyProtection="0"/>
    <xf numFmtId="0" fontId="37" fillId="36" borderId="0" applyNumberFormat="0" applyBorder="0" applyAlignment="0" applyProtection="0"/>
    <xf numFmtId="0" fontId="3" fillId="0" borderId="0"/>
    <xf numFmtId="0" fontId="3" fillId="12" borderId="9" applyNumberFormat="0" applyFont="0" applyAlignment="0" applyProtection="0"/>
    <xf numFmtId="0" fontId="2" fillId="14" borderId="0" applyNumberFormat="0" applyBorder="0" applyAlignment="0" applyProtection="0"/>
    <xf numFmtId="0" fontId="2" fillId="15" borderId="0" applyNumberFormat="0" applyBorder="0" applyAlignment="0" applyProtection="0"/>
    <xf numFmtId="0" fontId="2" fillId="18" borderId="0" applyNumberFormat="0" applyBorder="0" applyAlignment="0" applyProtection="0"/>
    <xf numFmtId="0" fontId="2" fillId="19" borderId="0" applyNumberFormat="0" applyBorder="0" applyAlignment="0" applyProtection="0"/>
    <xf numFmtId="0" fontId="2" fillId="22" borderId="0" applyNumberFormat="0" applyBorder="0" applyAlignment="0" applyProtection="0"/>
    <xf numFmtId="0" fontId="2" fillId="23" borderId="0" applyNumberFormat="0" applyBorder="0" applyAlignment="0" applyProtection="0"/>
    <xf numFmtId="0" fontId="2" fillId="26" borderId="0" applyNumberFormat="0" applyBorder="0" applyAlignment="0" applyProtection="0"/>
    <xf numFmtId="0" fontId="2" fillId="27" borderId="0" applyNumberFormat="0" applyBorder="0" applyAlignment="0" applyProtection="0"/>
    <xf numFmtId="0" fontId="2" fillId="30" borderId="0" applyNumberFormat="0" applyBorder="0" applyAlignment="0" applyProtection="0"/>
    <xf numFmtId="0" fontId="2" fillId="31" borderId="0" applyNumberFormat="0" applyBorder="0" applyAlignment="0" applyProtection="0"/>
    <xf numFmtId="0" fontId="2" fillId="34" borderId="0" applyNumberFormat="0" applyBorder="0" applyAlignment="0" applyProtection="0"/>
    <xf numFmtId="0" fontId="2" fillId="35" borderId="0" applyNumberFormat="0" applyBorder="0" applyAlignment="0" applyProtection="0"/>
    <xf numFmtId="0" fontId="2" fillId="0" borderId="0"/>
    <xf numFmtId="0" fontId="2" fillId="12" borderId="9" applyNumberFormat="0" applyFont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4" borderId="0" applyNumberFormat="0" applyBorder="0" applyAlignment="0" applyProtection="0"/>
    <xf numFmtId="0" fontId="1" fillId="35" borderId="0" applyNumberFormat="0" applyBorder="0" applyAlignment="0" applyProtection="0"/>
    <xf numFmtId="0" fontId="1" fillId="0" borderId="0"/>
    <xf numFmtId="0" fontId="1" fillId="12" borderId="9" applyNumberFormat="0" applyFont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4" borderId="0" applyNumberFormat="0" applyBorder="0" applyAlignment="0" applyProtection="0"/>
    <xf numFmtId="0" fontId="1" fillId="35" borderId="0" applyNumberFormat="0" applyBorder="0" applyAlignment="0" applyProtection="0"/>
    <xf numFmtId="0" fontId="1" fillId="0" borderId="0"/>
    <xf numFmtId="0" fontId="1" fillId="12" borderId="9" applyNumberFormat="0" applyFont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4" borderId="0" applyNumberFormat="0" applyBorder="0" applyAlignment="0" applyProtection="0"/>
    <xf numFmtId="0" fontId="1" fillId="35" borderId="0" applyNumberFormat="0" applyBorder="0" applyAlignment="0" applyProtection="0"/>
    <xf numFmtId="0" fontId="1" fillId="0" borderId="0"/>
    <xf numFmtId="0" fontId="1" fillId="12" borderId="9" applyNumberFormat="0" applyFont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4" borderId="0" applyNumberFormat="0" applyBorder="0" applyAlignment="0" applyProtection="0"/>
    <xf numFmtId="0" fontId="1" fillId="35" borderId="0" applyNumberFormat="0" applyBorder="0" applyAlignment="0" applyProtection="0"/>
    <xf numFmtId="0" fontId="1" fillId="0" borderId="0"/>
    <xf numFmtId="0" fontId="1" fillId="12" borderId="9" applyNumberFormat="0" applyFont="0" applyAlignment="0" applyProtection="0"/>
  </cellStyleXfs>
  <cellXfs count="123">
    <xf numFmtId="0" fontId="0" fillId="0" borderId="0" xfId="0"/>
    <xf numFmtId="166" fontId="9" fillId="0" borderId="0" xfId="0" applyNumberFormat="1" applyFont="1" applyBorder="1" applyAlignment="1" applyProtection="1">
      <alignment horizontal="left"/>
    </xf>
    <xf numFmtId="165" fontId="14" fillId="0" borderId="0" xfId="0" applyNumberFormat="1" applyFont="1" applyBorder="1" applyAlignment="1" applyProtection="1">
      <alignment horizontal="center"/>
    </xf>
    <xf numFmtId="0" fontId="20" fillId="5" borderId="0" xfId="0" applyFont="1" applyFill="1" applyBorder="1" applyAlignment="1">
      <alignment horizontal="left"/>
    </xf>
    <xf numFmtId="0" fontId="0" fillId="0" borderId="0" xfId="0"/>
    <xf numFmtId="0" fontId="14" fillId="0" borderId="0" xfId="0" applyFont="1" applyBorder="1" applyAlignment="1" applyProtection="1">
      <alignment horizontal="center"/>
    </xf>
    <xf numFmtId="2" fontId="13" fillId="0" borderId="0" xfId="0" applyNumberFormat="1" applyFont="1" applyBorder="1" applyAlignment="1" applyProtection="1">
      <alignment horizontal="right"/>
    </xf>
    <xf numFmtId="167" fontId="20" fillId="5" borderId="0" xfId="0" applyNumberFormat="1" applyFont="1" applyFill="1" applyBorder="1" applyAlignment="1">
      <alignment horizontal="left"/>
    </xf>
    <xf numFmtId="2" fontId="0" fillId="0" borderId="0" xfId="0" applyNumberFormat="1"/>
    <xf numFmtId="49" fontId="13" fillId="0" borderId="0" xfId="0" applyNumberFormat="1" applyFont="1" applyBorder="1" applyAlignment="1" applyProtection="1">
      <alignment horizontal="right"/>
    </xf>
    <xf numFmtId="49" fontId="13" fillId="0" borderId="12" xfId="0" applyNumberFormat="1" applyFont="1" applyBorder="1" applyAlignment="1" applyProtection="1">
      <alignment horizontal="right"/>
    </xf>
    <xf numFmtId="49" fontId="16" fillId="3" borderId="12" xfId="1" applyNumberFormat="1" applyFont="1" applyFill="1" applyBorder="1" applyAlignment="1" applyProtection="1">
      <alignment horizontal="right"/>
    </xf>
    <xf numFmtId="49" fontId="17" fillId="4" borderId="12" xfId="0" applyNumberFormat="1" applyFont="1" applyFill="1" applyBorder="1" applyAlignment="1" applyProtection="1">
      <alignment horizontal="right"/>
    </xf>
    <xf numFmtId="49" fontId="12" fillId="0" borderId="12" xfId="0" applyNumberFormat="1" applyFont="1" applyBorder="1" applyAlignment="1">
      <alignment wrapText="1"/>
    </xf>
    <xf numFmtId="49" fontId="17" fillId="4" borderId="12" xfId="0" applyNumberFormat="1" applyFont="1" applyFill="1" applyBorder="1" applyAlignment="1" applyProtection="1">
      <alignment horizontal="center"/>
    </xf>
    <xf numFmtId="49" fontId="13" fillId="3" borderId="12" xfId="0" applyNumberFormat="1" applyFont="1" applyFill="1" applyBorder="1" applyAlignment="1" applyProtection="1">
      <alignment horizontal="right"/>
    </xf>
    <xf numFmtId="49" fontId="13" fillId="0" borderId="13" xfId="0" applyNumberFormat="1" applyFont="1" applyBorder="1" applyAlignment="1" applyProtection="1">
      <alignment horizontal="right"/>
    </xf>
    <xf numFmtId="49" fontId="4" fillId="0" borderId="12" xfId="0" applyNumberFormat="1" applyFont="1" applyBorder="1" applyAlignment="1">
      <alignment horizontal="right"/>
    </xf>
    <xf numFmtId="0" fontId="0" fillId="0" borderId="12" xfId="0" applyBorder="1"/>
    <xf numFmtId="164" fontId="16" fillId="3" borderId="12" xfId="1" applyFont="1" applyFill="1" applyBorder="1" applyAlignment="1" applyProtection="1">
      <alignment horizontal="left"/>
    </xf>
    <xf numFmtId="0" fontId="17" fillId="4" borderId="12" xfId="0" applyFont="1" applyFill="1" applyBorder="1" applyAlignment="1" applyProtection="1">
      <alignment horizontal="left"/>
    </xf>
    <xf numFmtId="165" fontId="13" fillId="0" borderId="12" xfId="0" applyNumberFormat="1" applyFont="1" applyBorder="1" applyAlignment="1" applyProtection="1">
      <alignment horizontal="left"/>
    </xf>
    <xf numFmtId="0" fontId="17" fillId="4" borderId="12" xfId="0" applyFont="1" applyFill="1" applyBorder="1" applyAlignment="1" applyProtection="1">
      <alignment horizontal="center"/>
    </xf>
    <xf numFmtId="2" fontId="13" fillId="0" borderId="12" xfId="0" applyNumberFormat="1" applyFont="1" applyBorder="1" applyAlignment="1" applyProtection="1">
      <alignment horizontal="right"/>
    </xf>
    <xf numFmtId="2" fontId="16" fillId="3" borderId="12" xfId="1" applyNumberFormat="1" applyFont="1" applyFill="1" applyBorder="1" applyAlignment="1" applyProtection="1">
      <alignment horizontal="right"/>
    </xf>
    <xf numFmtId="2" fontId="17" fillId="4" borderId="12" xfId="0" applyNumberFormat="1" applyFont="1" applyFill="1" applyBorder="1" applyAlignment="1" applyProtection="1">
      <alignment horizontal="right"/>
    </xf>
    <xf numFmtId="2" fontId="12" fillId="0" borderId="12" xfId="0" applyNumberFormat="1" applyFont="1" applyBorder="1" applyAlignment="1">
      <alignment wrapText="1"/>
    </xf>
    <xf numFmtId="2" fontId="17" fillId="4" borderId="12" xfId="0" applyNumberFormat="1" applyFont="1" applyFill="1" applyBorder="1" applyAlignment="1" applyProtection="1">
      <alignment horizontal="center"/>
    </xf>
    <xf numFmtId="2" fontId="13" fillId="3" borderId="12" xfId="0" applyNumberFormat="1" applyFont="1" applyFill="1" applyBorder="1" applyAlignment="1" applyProtection="1">
      <alignment horizontal="right"/>
    </xf>
    <xf numFmtId="2" fontId="13" fillId="0" borderId="13" xfId="0" applyNumberFormat="1" applyFont="1" applyBorder="1" applyAlignment="1" applyProtection="1">
      <alignment horizontal="right"/>
    </xf>
    <xf numFmtId="0" fontId="6" fillId="0" borderId="12" xfId="0" applyFont="1" applyBorder="1" applyProtection="1"/>
    <xf numFmtId="165" fontId="39" fillId="3" borderId="0" xfId="0" applyNumberFormat="1" applyFont="1" applyFill="1" applyBorder="1" applyAlignment="1" applyProtection="1">
      <alignment horizontal="left" vertical="center"/>
    </xf>
    <xf numFmtId="0" fontId="0" fillId="0" borderId="0" xfId="0" applyBorder="1" applyProtection="1"/>
    <xf numFmtId="0" fontId="11" fillId="0" borderId="0" xfId="0" applyFont="1" applyFill="1" applyBorder="1"/>
    <xf numFmtId="49" fontId="15" fillId="0" borderId="0" xfId="0" applyNumberFormat="1" applyFont="1" applyFill="1" applyBorder="1" applyAlignment="1">
      <alignment horizontal="right"/>
    </xf>
    <xf numFmtId="165" fontId="14" fillId="3" borderId="0" xfId="0" applyNumberFormat="1" applyFont="1" applyFill="1" applyBorder="1" applyAlignment="1" applyProtection="1">
      <alignment horizontal="center"/>
    </xf>
    <xf numFmtId="0" fontId="0" fillId="0" borderId="0" xfId="0" applyBorder="1"/>
    <xf numFmtId="167" fontId="0" fillId="0" borderId="0" xfId="0" applyNumberFormat="1" applyBorder="1" applyProtection="1"/>
    <xf numFmtId="49" fontId="16" fillId="3" borderId="11" xfId="1" applyNumberFormat="1" applyFont="1" applyFill="1" applyBorder="1" applyAlignment="1" applyProtection="1">
      <alignment horizontal="right"/>
    </xf>
    <xf numFmtId="49" fontId="0" fillId="0" borderId="12" xfId="0" applyNumberFormat="1" applyBorder="1"/>
    <xf numFmtId="164" fontId="16" fillId="3" borderId="11" xfId="1" applyFont="1" applyFill="1" applyBorder="1" applyAlignment="1" applyProtection="1">
      <alignment horizontal="center"/>
    </xf>
    <xf numFmtId="0" fontId="14" fillId="0" borderId="12" xfId="0" applyFont="1" applyBorder="1" applyAlignment="1" applyProtection="1">
      <alignment horizontal="center"/>
    </xf>
    <xf numFmtId="164" fontId="16" fillId="3" borderId="12" xfId="1" applyFont="1" applyFill="1" applyBorder="1" applyAlignment="1" applyProtection="1">
      <alignment horizontal="center"/>
    </xf>
    <xf numFmtId="0" fontId="18" fillId="0" borderId="12" xfId="0" applyFont="1" applyBorder="1" applyAlignment="1" applyProtection="1">
      <alignment horizontal="center"/>
    </xf>
    <xf numFmtId="165" fontId="14" fillId="0" borderId="12" xfId="0" applyNumberFormat="1" applyFont="1" applyBorder="1" applyAlignment="1" applyProtection="1">
      <alignment horizontal="center"/>
    </xf>
    <xf numFmtId="164" fontId="16" fillId="3" borderId="12" xfId="1" applyFont="1" applyFill="1" applyBorder="1" applyAlignment="1" applyProtection="1">
      <alignment horizontal="right"/>
    </xf>
    <xf numFmtId="0" fontId="19" fillId="0" borderId="12" xfId="0" applyFont="1" applyBorder="1" applyAlignment="1">
      <alignment horizontal="center"/>
    </xf>
    <xf numFmtId="0" fontId="14" fillId="0" borderId="13" xfId="0" applyFont="1" applyBorder="1" applyAlignment="1" applyProtection="1">
      <alignment horizontal="center"/>
    </xf>
    <xf numFmtId="2" fontId="16" fillId="3" borderId="11" xfId="1" applyNumberFormat="1" applyFont="1" applyFill="1" applyBorder="1" applyAlignment="1" applyProtection="1">
      <alignment horizontal="right"/>
    </xf>
    <xf numFmtId="166" fontId="8" fillId="3" borderId="11" xfId="1" applyNumberFormat="1" applyFont="1" applyFill="1" applyBorder="1" applyProtection="1"/>
    <xf numFmtId="166" fontId="7" fillId="4" borderId="12" xfId="0" applyNumberFormat="1" applyFont="1" applyFill="1" applyBorder="1" applyAlignment="1" applyProtection="1">
      <alignment horizontal="center"/>
    </xf>
    <xf numFmtId="166" fontId="5" fillId="0" borderId="12" xfId="0" applyNumberFormat="1" applyFont="1" applyBorder="1" applyAlignment="1" applyProtection="1">
      <alignment horizontal="center"/>
    </xf>
    <xf numFmtId="166" fontId="8" fillId="3" borderId="12" xfId="1" applyNumberFormat="1" applyFont="1" applyFill="1" applyBorder="1" applyProtection="1"/>
    <xf numFmtId="166" fontId="9" fillId="0" borderId="12" xfId="0" applyNumberFormat="1" applyFont="1" applyBorder="1" applyAlignment="1" applyProtection="1">
      <alignment horizontal="left"/>
    </xf>
    <xf numFmtId="0" fontId="13" fillId="0" borderId="12" xfId="0" applyFont="1" applyBorder="1" applyAlignment="1" applyProtection="1">
      <alignment horizontal="right"/>
    </xf>
    <xf numFmtId="166" fontId="0" fillId="0" borderId="12" xfId="0" applyNumberFormat="1" applyBorder="1" applyProtection="1"/>
    <xf numFmtId="166" fontId="10" fillId="4" borderId="12" xfId="0" applyNumberFormat="1" applyFont="1" applyFill="1" applyBorder="1" applyAlignment="1" applyProtection="1">
      <alignment horizontal="left"/>
    </xf>
    <xf numFmtId="166" fontId="10" fillId="4" borderId="12" xfId="0" applyNumberFormat="1" applyFont="1" applyFill="1" applyBorder="1" applyAlignment="1" applyProtection="1">
      <alignment horizontal="center"/>
    </xf>
    <xf numFmtId="0" fontId="6" fillId="3" borderId="12" xfId="0" applyFont="1" applyFill="1" applyBorder="1" applyProtection="1"/>
    <xf numFmtId="0" fontId="38" fillId="0" borderId="12" xfId="0" applyFont="1" applyBorder="1" applyAlignment="1">
      <alignment wrapText="1"/>
    </xf>
    <xf numFmtId="166" fontId="9" fillId="0" borderId="12" xfId="0" applyNumberFormat="1" applyFont="1" applyFill="1" applyBorder="1" applyAlignment="1" applyProtection="1">
      <alignment horizontal="left"/>
    </xf>
    <xf numFmtId="166" fontId="9" fillId="0" borderId="13" xfId="0" applyNumberFormat="1" applyFont="1" applyBorder="1" applyAlignment="1" applyProtection="1">
      <alignment horizontal="left"/>
    </xf>
    <xf numFmtId="49" fontId="14" fillId="37" borderId="12" xfId="0" applyNumberFormat="1" applyFont="1" applyFill="1" applyBorder="1" applyAlignment="1" applyProtection="1">
      <alignment horizontal="right"/>
    </xf>
    <xf numFmtId="2" fontId="14" fillId="37" borderId="12" xfId="0" applyNumberFormat="1" applyFont="1" applyFill="1" applyBorder="1" applyAlignment="1" applyProtection="1">
      <alignment horizontal="right"/>
    </xf>
    <xf numFmtId="0" fontId="17" fillId="37" borderId="12" xfId="0" applyFont="1" applyFill="1" applyBorder="1" applyAlignment="1" applyProtection="1">
      <alignment horizontal="center"/>
    </xf>
    <xf numFmtId="0" fontId="40" fillId="2" borderId="0" xfId="0" applyFont="1" applyFill="1" applyBorder="1" applyProtection="1">
      <protection locked="0"/>
    </xf>
    <xf numFmtId="49" fontId="16" fillId="3" borderId="0" xfId="0" applyNumberFormat="1" applyFont="1" applyFill="1" applyBorder="1" applyAlignment="1">
      <alignment horizontal="right"/>
    </xf>
    <xf numFmtId="0" fontId="41" fillId="0" borderId="0" xfId="0" applyFont="1"/>
    <xf numFmtId="0" fontId="21" fillId="0" borderId="0" xfId="0" applyFont="1" applyBorder="1" applyAlignment="1">
      <alignment horizontal="right"/>
    </xf>
    <xf numFmtId="0" fontId="0" fillId="0" borderId="0" xfId="0" applyBorder="1" applyAlignment="1">
      <alignment horizontal="right"/>
    </xf>
    <xf numFmtId="49" fontId="13" fillId="38" borderId="12" xfId="0" applyNumberFormat="1" applyFont="1" applyFill="1" applyBorder="1" applyAlignment="1" applyProtection="1">
      <alignment horizontal="right"/>
    </xf>
    <xf numFmtId="0" fontId="14" fillId="38" borderId="12" xfId="0" applyFont="1" applyFill="1" applyBorder="1" applyAlignment="1" applyProtection="1">
      <alignment horizontal="center"/>
    </xf>
    <xf numFmtId="2" fontId="13" fillId="38" borderId="12" xfId="0" applyNumberFormat="1" applyFont="1" applyFill="1" applyBorder="1" applyAlignment="1" applyProtection="1">
      <alignment horizontal="right"/>
    </xf>
    <xf numFmtId="165" fontId="39" fillId="3" borderId="11" xfId="0" applyNumberFormat="1" applyFont="1" applyFill="1" applyBorder="1" applyAlignment="1" applyProtection="1">
      <alignment horizontal="left" vertical="center"/>
    </xf>
    <xf numFmtId="165" fontId="13" fillId="3" borderId="12" xfId="0" applyNumberFormat="1" applyFont="1" applyFill="1" applyBorder="1" applyAlignment="1" applyProtection="1">
      <alignment horizontal="left"/>
    </xf>
    <xf numFmtId="164" fontId="16" fillId="3" borderId="11" xfId="1" applyFont="1" applyFill="1" applyBorder="1" applyAlignment="1" applyProtection="1">
      <alignment horizontal="right"/>
    </xf>
    <xf numFmtId="0" fontId="17" fillId="4" borderId="12" xfId="0" applyFont="1" applyFill="1" applyBorder="1" applyAlignment="1" applyProtection="1">
      <alignment horizontal="right"/>
    </xf>
    <xf numFmtId="0" fontId="5" fillId="0" borderId="12" xfId="0" applyFont="1" applyBorder="1" applyAlignment="1">
      <alignment horizontal="right"/>
    </xf>
    <xf numFmtId="165" fontId="13" fillId="0" borderId="12" xfId="0" applyNumberFormat="1" applyFont="1" applyBorder="1" applyAlignment="1" applyProtection="1">
      <alignment horizontal="right"/>
    </xf>
    <xf numFmtId="0" fontId="13" fillId="38" borderId="12" xfId="0" applyFont="1" applyFill="1" applyBorder="1" applyAlignment="1" applyProtection="1">
      <alignment horizontal="right"/>
    </xf>
    <xf numFmtId="0" fontId="42" fillId="0" borderId="12" xfId="0" applyFont="1" applyBorder="1" applyAlignment="1" applyProtection="1">
      <alignment horizontal="right"/>
    </xf>
    <xf numFmtId="14" fontId="8" fillId="3" borderId="12" xfId="1" applyNumberFormat="1" applyFont="1" applyFill="1" applyBorder="1" applyAlignment="1" applyProtection="1">
      <alignment horizontal="right"/>
    </xf>
    <xf numFmtId="0" fontId="14" fillId="37" borderId="12" xfId="0" applyFont="1" applyFill="1" applyBorder="1" applyAlignment="1" applyProtection="1">
      <alignment horizontal="right"/>
    </xf>
    <xf numFmtId="0" fontId="13" fillId="0" borderId="13" xfId="0" applyFont="1" applyBorder="1" applyAlignment="1" applyProtection="1">
      <alignment horizontal="right"/>
    </xf>
    <xf numFmtId="166" fontId="7" fillId="39" borderId="12" xfId="0" applyNumberFormat="1" applyFont="1" applyFill="1" applyBorder="1" applyAlignment="1" applyProtection="1">
      <alignment horizontal="center"/>
    </xf>
    <xf numFmtId="49" fontId="17" fillId="39" borderId="12" xfId="0" applyNumberFormat="1" applyFont="1" applyFill="1" applyBorder="1" applyAlignment="1" applyProtection="1">
      <alignment horizontal="right"/>
    </xf>
    <xf numFmtId="2" fontId="17" fillId="39" borderId="12" xfId="0" applyNumberFormat="1" applyFont="1" applyFill="1" applyBorder="1" applyAlignment="1" applyProtection="1">
      <alignment horizontal="right"/>
    </xf>
    <xf numFmtId="0" fontId="17" fillId="39" borderId="12" xfId="0" applyFont="1" applyFill="1" applyBorder="1" applyAlignment="1" applyProtection="1">
      <alignment horizontal="right"/>
    </xf>
    <xf numFmtId="0" fontId="13" fillId="0" borderId="12" xfId="0" applyFont="1" applyBorder="1" applyAlignment="1">
      <alignment horizontal="right"/>
    </xf>
    <xf numFmtId="2" fontId="39" fillId="3" borderId="0" xfId="0" applyNumberFormat="1" applyFont="1" applyFill="1" applyBorder="1" applyAlignment="1" applyProtection="1">
      <alignment horizontal="left" vertical="center"/>
    </xf>
    <xf numFmtId="2" fontId="16" fillId="3" borderId="0" xfId="0" applyNumberFormat="1" applyFont="1" applyFill="1" applyBorder="1" applyAlignment="1">
      <alignment horizontal="right"/>
    </xf>
    <xf numFmtId="2" fontId="15" fillId="0" borderId="0" xfId="0" applyNumberFormat="1" applyFont="1" applyFill="1" applyBorder="1" applyAlignment="1">
      <alignment horizontal="right"/>
    </xf>
    <xf numFmtId="2" fontId="0" fillId="0" borderId="12" xfId="0" applyNumberFormat="1" applyBorder="1"/>
    <xf numFmtId="2" fontId="41" fillId="0" borderId="0" xfId="0" applyNumberFormat="1" applyFont="1"/>
    <xf numFmtId="2" fontId="4" fillId="0" borderId="12" xfId="0" applyNumberFormat="1" applyFont="1" applyBorder="1" applyAlignment="1">
      <alignment horizontal="right"/>
    </xf>
    <xf numFmtId="2" fontId="0" fillId="0" borderId="0" xfId="0" applyNumberFormat="1" applyBorder="1"/>
    <xf numFmtId="2" fontId="16" fillId="3" borderId="0" xfId="0" applyNumberFormat="1" applyFont="1" applyFill="1" applyBorder="1" applyAlignment="1">
      <alignment horizontal="left"/>
    </xf>
    <xf numFmtId="2" fontId="15" fillId="0" borderId="0" xfId="0" applyNumberFormat="1" applyFont="1" applyFill="1" applyBorder="1" applyAlignment="1">
      <alignment horizontal="left"/>
    </xf>
    <xf numFmtId="2" fontId="13" fillId="0" borderId="0" xfId="0" applyNumberFormat="1" applyFont="1" applyBorder="1" applyAlignment="1" applyProtection="1">
      <alignment horizontal="left"/>
    </xf>
    <xf numFmtId="2" fontId="16" fillId="3" borderId="11" xfId="1" applyNumberFormat="1" applyFont="1" applyFill="1" applyBorder="1" applyAlignment="1" applyProtection="1">
      <alignment horizontal="left"/>
    </xf>
    <xf numFmtId="2" fontId="17" fillId="4" borderId="12" xfId="0" applyNumberFormat="1" applyFont="1" applyFill="1" applyBorder="1" applyAlignment="1" applyProtection="1">
      <alignment horizontal="left"/>
    </xf>
    <xf numFmtId="2" fontId="13" fillId="0" borderId="12" xfId="0" applyNumberFormat="1" applyFont="1" applyBorder="1" applyAlignment="1" applyProtection="1">
      <alignment horizontal="left"/>
    </xf>
    <xf numFmtId="2" fontId="16" fillId="3" borderId="12" xfId="1" applyNumberFormat="1" applyFont="1" applyFill="1" applyBorder="1" applyAlignment="1" applyProtection="1">
      <alignment horizontal="left"/>
    </xf>
    <xf numFmtId="2" fontId="12" fillId="0" borderId="12" xfId="0" applyNumberFormat="1" applyFont="1" applyBorder="1" applyAlignment="1">
      <alignment horizontal="left" wrapText="1"/>
    </xf>
    <xf numFmtId="2" fontId="13" fillId="38" borderId="12" xfId="0" applyNumberFormat="1" applyFont="1" applyFill="1" applyBorder="1" applyAlignment="1" applyProtection="1">
      <alignment horizontal="left"/>
    </xf>
    <xf numFmtId="2" fontId="13" fillId="3" borderId="12" xfId="0" applyNumberFormat="1" applyFont="1" applyFill="1" applyBorder="1" applyAlignment="1" applyProtection="1">
      <alignment horizontal="left"/>
    </xf>
    <xf numFmtId="2" fontId="0" fillId="0" borderId="0" xfId="0" applyNumberFormat="1" applyAlignment="1">
      <alignment horizontal="left"/>
    </xf>
    <xf numFmtId="2" fontId="0" fillId="0" borderId="12" xfId="0" applyNumberFormat="1" applyBorder="1" applyAlignment="1">
      <alignment horizontal="left"/>
    </xf>
    <xf numFmtId="2" fontId="41" fillId="0" borderId="0" xfId="0" applyNumberFormat="1" applyFont="1" applyAlignment="1">
      <alignment horizontal="left"/>
    </xf>
    <xf numFmtId="2" fontId="17" fillId="39" borderId="12" xfId="0" applyNumberFormat="1" applyFont="1" applyFill="1" applyBorder="1" applyAlignment="1" applyProtection="1">
      <alignment horizontal="left"/>
    </xf>
    <xf numFmtId="2" fontId="4" fillId="0" borderId="12" xfId="0" applyNumberFormat="1" applyFont="1" applyBorder="1" applyAlignment="1">
      <alignment horizontal="left"/>
    </xf>
    <xf numFmtId="2" fontId="14" fillId="37" borderId="12" xfId="0" applyNumberFormat="1" applyFont="1" applyFill="1" applyBorder="1" applyAlignment="1" applyProtection="1">
      <alignment horizontal="left"/>
    </xf>
    <xf numFmtId="2" fontId="13" fillId="0" borderId="13" xfId="0" applyNumberFormat="1" applyFont="1" applyBorder="1" applyAlignment="1" applyProtection="1">
      <alignment horizontal="left"/>
    </xf>
    <xf numFmtId="2" fontId="0" fillId="0" borderId="0" xfId="0" applyNumberFormat="1" applyBorder="1" applyAlignment="1">
      <alignment horizontal="left"/>
    </xf>
    <xf numFmtId="0" fontId="43" fillId="39" borderId="12" xfId="0" applyFont="1" applyFill="1" applyBorder="1" applyAlignment="1" applyProtection="1">
      <alignment horizontal="center"/>
    </xf>
    <xf numFmtId="0" fontId="13" fillId="0" borderId="12" xfId="0" applyFont="1" applyBorder="1" applyAlignment="1" applyProtection="1">
      <alignment horizontal="center"/>
    </xf>
    <xf numFmtId="165" fontId="13" fillId="0" borderId="12" xfId="0" applyNumberFormat="1" applyFont="1" applyBorder="1" applyAlignment="1" applyProtection="1">
      <alignment horizontal="center"/>
    </xf>
    <xf numFmtId="49" fontId="44" fillId="3" borderId="0" xfId="0" applyNumberFormat="1" applyFont="1" applyFill="1" applyBorder="1" applyAlignment="1" applyProtection="1">
      <alignment horizontal="left" vertical="center"/>
    </xf>
    <xf numFmtId="14" fontId="45" fillId="0" borderId="0" xfId="0" applyNumberFormat="1" applyFont="1" applyBorder="1" applyAlignment="1" applyProtection="1">
      <alignment horizontal="left"/>
    </xf>
    <xf numFmtId="0" fontId="46" fillId="0" borderId="0" xfId="0" applyFont="1"/>
    <xf numFmtId="49" fontId="13" fillId="0" borderId="12" xfId="0" applyNumberFormat="1" applyFont="1" applyFill="1" applyBorder="1" applyAlignment="1" applyProtection="1">
      <alignment horizontal="right"/>
    </xf>
    <xf numFmtId="0" fontId="4" fillId="0" borderId="1" xfId="0" applyFont="1" applyBorder="1" applyAlignment="1">
      <alignment wrapText="1"/>
    </xf>
    <xf numFmtId="0" fontId="13" fillId="40" borderId="1" xfId="0" applyFont="1" applyFill="1" applyBorder="1" applyAlignment="1">
      <alignment horizontal="right" wrapText="1"/>
    </xf>
  </cellXfs>
  <cellStyles count="115">
    <cellStyle name="20% - Énfasis1" xfId="20" builtinId="30" customBuiltin="1"/>
    <cellStyle name="20% - Énfasis1 2" xfId="45" xr:uid="{00000000-0005-0000-0000-000001000000}"/>
    <cellStyle name="20% - Énfasis1 2 2" xfId="101" xr:uid="{00000000-0005-0000-0000-000002000000}"/>
    <cellStyle name="20% - Énfasis1 2 3" xfId="73" xr:uid="{00000000-0005-0000-0000-000003000000}"/>
    <cellStyle name="20% - Énfasis1 3" xfId="87" xr:uid="{00000000-0005-0000-0000-000004000000}"/>
    <cellStyle name="20% - Énfasis1 4" xfId="59" xr:uid="{00000000-0005-0000-0000-000005000000}"/>
    <cellStyle name="20% - Énfasis2" xfId="24" builtinId="34" customBuiltin="1"/>
    <cellStyle name="20% - Énfasis2 2" xfId="47" xr:uid="{00000000-0005-0000-0000-000007000000}"/>
    <cellStyle name="20% - Énfasis2 2 2" xfId="103" xr:uid="{00000000-0005-0000-0000-000008000000}"/>
    <cellStyle name="20% - Énfasis2 2 3" xfId="75" xr:uid="{00000000-0005-0000-0000-000009000000}"/>
    <cellStyle name="20% - Énfasis2 3" xfId="89" xr:uid="{00000000-0005-0000-0000-00000A000000}"/>
    <cellStyle name="20% - Énfasis2 4" xfId="61" xr:uid="{00000000-0005-0000-0000-00000B000000}"/>
    <cellStyle name="20% - Énfasis3" xfId="28" builtinId="38" customBuiltin="1"/>
    <cellStyle name="20% - Énfasis3 2" xfId="49" xr:uid="{00000000-0005-0000-0000-00000D000000}"/>
    <cellStyle name="20% - Énfasis3 2 2" xfId="105" xr:uid="{00000000-0005-0000-0000-00000E000000}"/>
    <cellStyle name="20% - Énfasis3 2 3" xfId="77" xr:uid="{00000000-0005-0000-0000-00000F000000}"/>
    <cellStyle name="20% - Énfasis3 3" xfId="91" xr:uid="{00000000-0005-0000-0000-000010000000}"/>
    <cellStyle name="20% - Énfasis3 4" xfId="63" xr:uid="{00000000-0005-0000-0000-000011000000}"/>
    <cellStyle name="20% - Énfasis4" xfId="32" builtinId="42" customBuiltin="1"/>
    <cellStyle name="20% - Énfasis4 2" xfId="51" xr:uid="{00000000-0005-0000-0000-000013000000}"/>
    <cellStyle name="20% - Énfasis4 2 2" xfId="107" xr:uid="{00000000-0005-0000-0000-000014000000}"/>
    <cellStyle name="20% - Énfasis4 2 3" xfId="79" xr:uid="{00000000-0005-0000-0000-000015000000}"/>
    <cellStyle name="20% - Énfasis4 3" xfId="93" xr:uid="{00000000-0005-0000-0000-000016000000}"/>
    <cellStyle name="20% - Énfasis4 4" xfId="65" xr:uid="{00000000-0005-0000-0000-000017000000}"/>
    <cellStyle name="20% - Énfasis5" xfId="36" builtinId="46" customBuiltin="1"/>
    <cellStyle name="20% - Énfasis5 2" xfId="53" xr:uid="{00000000-0005-0000-0000-000019000000}"/>
    <cellStyle name="20% - Énfasis5 2 2" xfId="109" xr:uid="{00000000-0005-0000-0000-00001A000000}"/>
    <cellStyle name="20% - Énfasis5 2 3" xfId="81" xr:uid="{00000000-0005-0000-0000-00001B000000}"/>
    <cellStyle name="20% - Énfasis5 3" xfId="95" xr:uid="{00000000-0005-0000-0000-00001C000000}"/>
    <cellStyle name="20% - Énfasis5 4" xfId="67" xr:uid="{00000000-0005-0000-0000-00001D000000}"/>
    <cellStyle name="20% - Énfasis6" xfId="40" builtinId="50" customBuiltin="1"/>
    <cellStyle name="20% - Énfasis6 2" xfId="55" xr:uid="{00000000-0005-0000-0000-00001F000000}"/>
    <cellStyle name="20% - Énfasis6 2 2" xfId="111" xr:uid="{00000000-0005-0000-0000-000020000000}"/>
    <cellStyle name="20% - Énfasis6 2 3" xfId="83" xr:uid="{00000000-0005-0000-0000-000021000000}"/>
    <cellStyle name="20% - Énfasis6 3" xfId="97" xr:uid="{00000000-0005-0000-0000-000022000000}"/>
    <cellStyle name="20% - Énfasis6 4" xfId="69" xr:uid="{00000000-0005-0000-0000-000023000000}"/>
    <cellStyle name="40% - Énfasis1" xfId="21" builtinId="31" customBuiltin="1"/>
    <cellStyle name="40% - Énfasis1 2" xfId="46" xr:uid="{00000000-0005-0000-0000-000025000000}"/>
    <cellStyle name="40% - Énfasis1 2 2" xfId="102" xr:uid="{00000000-0005-0000-0000-000026000000}"/>
    <cellStyle name="40% - Énfasis1 2 3" xfId="74" xr:uid="{00000000-0005-0000-0000-000027000000}"/>
    <cellStyle name="40% - Énfasis1 3" xfId="88" xr:uid="{00000000-0005-0000-0000-000028000000}"/>
    <cellStyle name="40% - Énfasis1 4" xfId="60" xr:uid="{00000000-0005-0000-0000-000029000000}"/>
    <cellStyle name="40% - Énfasis2" xfId="25" builtinId="35" customBuiltin="1"/>
    <cellStyle name="40% - Énfasis2 2" xfId="48" xr:uid="{00000000-0005-0000-0000-00002B000000}"/>
    <cellStyle name="40% - Énfasis2 2 2" xfId="104" xr:uid="{00000000-0005-0000-0000-00002C000000}"/>
    <cellStyle name="40% - Énfasis2 2 3" xfId="76" xr:uid="{00000000-0005-0000-0000-00002D000000}"/>
    <cellStyle name="40% - Énfasis2 3" xfId="90" xr:uid="{00000000-0005-0000-0000-00002E000000}"/>
    <cellStyle name="40% - Énfasis2 4" xfId="62" xr:uid="{00000000-0005-0000-0000-00002F000000}"/>
    <cellStyle name="40% - Énfasis3" xfId="29" builtinId="39" customBuiltin="1"/>
    <cellStyle name="40% - Énfasis3 2" xfId="50" xr:uid="{00000000-0005-0000-0000-000031000000}"/>
    <cellStyle name="40% - Énfasis3 2 2" xfId="106" xr:uid="{00000000-0005-0000-0000-000032000000}"/>
    <cellStyle name="40% - Énfasis3 2 3" xfId="78" xr:uid="{00000000-0005-0000-0000-000033000000}"/>
    <cellStyle name="40% - Énfasis3 3" xfId="92" xr:uid="{00000000-0005-0000-0000-000034000000}"/>
    <cellStyle name="40% - Énfasis3 4" xfId="64" xr:uid="{00000000-0005-0000-0000-000035000000}"/>
    <cellStyle name="40% - Énfasis4" xfId="33" builtinId="43" customBuiltin="1"/>
    <cellStyle name="40% - Énfasis4 2" xfId="52" xr:uid="{00000000-0005-0000-0000-000037000000}"/>
    <cellStyle name="40% - Énfasis4 2 2" xfId="108" xr:uid="{00000000-0005-0000-0000-000038000000}"/>
    <cellStyle name="40% - Énfasis4 2 3" xfId="80" xr:uid="{00000000-0005-0000-0000-000039000000}"/>
    <cellStyle name="40% - Énfasis4 3" xfId="94" xr:uid="{00000000-0005-0000-0000-00003A000000}"/>
    <cellStyle name="40% - Énfasis4 4" xfId="66" xr:uid="{00000000-0005-0000-0000-00003B000000}"/>
    <cellStyle name="40% - Énfasis5" xfId="37" builtinId="47" customBuiltin="1"/>
    <cellStyle name="40% - Énfasis5 2" xfId="54" xr:uid="{00000000-0005-0000-0000-00003D000000}"/>
    <cellStyle name="40% - Énfasis5 2 2" xfId="110" xr:uid="{00000000-0005-0000-0000-00003E000000}"/>
    <cellStyle name="40% - Énfasis5 2 3" xfId="82" xr:uid="{00000000-0005-0000-0000-00003F000000}"/>
    <cellStyle name="40% - Énfasis5 3" xfId="96" xr:uid="{00000000-0005-0000-0000-000040000000}"/>
    <cellStyle name="40% - Énfasis5 4" xfId="68" xr:uid="{00000000-0005-0000-0000-000041000000}"/>
    <cellStyle name="40% - Énfasis6" xfId="41" builtinId="51" customBuiltin="1"/>
    <cellStyle name="40% - Énfasis6 2" xfId="56" xr:uid="{00000000-0005-0000-0000-000043000000}"/>
    <cellStyle name="40% - Énfasis6 2 2" xfId="112" xr:uid="{00000000-0005-0000-0000-000044000000}"/>
    <cellStyle name="40% - Énfasis6 2 3" xfId="84" xr:uid="{00000000-0005-0000-0000-000045000000}"/>
    <cellStyle name="40% - Énfasis6 3" xfId="98" xr:uid="{00000000-0005-0000-0000-000046000000}"/>
    <cellStyle name="40% - Énfasis6 4" xfId="70" xr:uid="{00000000-0005-0000-0000-000047000000}"/>
    <cellStyle name="60% - Énfasis1" xfId="22" builtinId="32" customBuiltin="1"/>
    <cellStyle name="60% - Énfasis2" xfId="26" builtinId="36" customBuiltin="1"/>
    <cellStyle name="60% - Énfasis3" xfId="30" builtinId="40" customBuiltin="1"/>
    <cellStyle name="60% - Énfasis4" xfId="34" builtinId="44" customBuiltin="1"/>
    <cellStyle name="60% - Énfasis5" xfId="38" builtinId="48" customBuiltin="1"/>
    <cellStyle name="60% - Énfasis6" xfId="42" builtinId="52" customBuiltin="1"/>
    <cellStyle name="Bueno" xfId="8" builtinId="26" customBuiltin="1"/>
    <cellStyle name="Cálculo" xfId="13" builtinId="22" customBuiltin="1"/>
    <cellStyle name="Celda de comprobación" xfId="15" builtinId="23" customBuiltin="1"/>
    <cellStyle name="Celda vinculada" xfId="14" builtinId="24" customBuiltin="1"/>
    <cellStyle name="Encabezado 1" xfId="4" builtinId="16" customBuiltin="1"/>
    <cellStyle name="Encabezado 4" xfId="7" builtinId="19" customBuiltin="1"/>
    <cellStyle name="Énfasis1" xfId="19" builtinId="29" customBuiltin="1"/>
    <cellStyle name="Énfasis2" xfId="23" builtinId="33" customBuiltin="1"/>
    <cellStyle name="Énfasis3" xfId="27" builtinId="37" customBuiltin="1"/>
    <cellStyle name="Énfasis4" xfId="31" builtinId="41" customBuiltin="1"/>
    <cellStyle name="Énfasis5" xfId="35" builtinId="45" customBuiltin="1"/>
    <cellStyle name="Énfasis6" xfId="39" builtinId="49" customBuiltin="1"/>
    <cellStyle name="Entrada" xfId="11" builtinId="20" customBuiltin="1"/>
    <cellStyle name="Incorrecto" xfId="9" builtinId="27" customBuiltin="1"/>
    <cellStyle name="Millares" xfId="1" builtinId="3"/>
    <cellStyle name="Neutral" xfId="10" builtinId="28" customBuiltin="1"/>
    <cellStyle name="Normal" xfId="0" builtinId="0"/>
    <cellStyle name="Normal 2" xfId="2" xr:uid="{00000000-0005-0000-0000-00005E000000}"/>
    <cellStyle name="Normal 3" xfId="43" xr:uid="{00000000-0005-0000-0000-00005F000000}"/>
    <cellStyle name="Normal 3 2" xfId="57" xr:uid="{00000000-0005-0000-0000-000060000000}"/>
    <cellStyle name="Normal 3 2 2" xfId="113" xr:uid="{00000000-0005-0000-0000-000061000000}"/>
    <cellStyle name="Normal 3 2 3" xfId="85" xr:uid="{00000000-0005-0000-0000-000062000000}"/>
    <cellStyle name="Normal 3 3" xfId="99" xr:uid="{00000000-0005-0000-0000-000063000000}"/>
    <cellStyle name="Normal 3 4" xfId="71" xr:uid="{00000000-0005-0000-0000-000064000000}"/>
    <cellStyle name="Notas 2" xfId="44" xr:uid="{00000000-0005-0000-0000-000065000000}"/>
    <cellStyle name="Notas 2 2" xfId="58" xr:uid="{00000000-0005-0000-0000-000066000000}"/>
    <cellStyle name="Notas 2 2 2" xfId="114" xr:uid="{00000000-0005-0000-0000-000067000000}"/>
    <cellStyle name="Notas 2 2 3" xfId="86" xr:uid="{00000000-0005-0000-0000-000068000000}"/>
    <cellStyle name="Notas 2 3" xfId="100" xr:uid="{00000000-0005-0000-0000-000069000000}"/>
    <cellStyle name="Notas 2 4" xfId="72" xr:uid="{00000000-0005-0000-0000-00006A000000}"/>
    <cellStyle name="Salida" xfId="12" builtinId="21" customBuiltin="1"/>
    <cellStyle name="Texto de advertencia" xfId="16" builtinId="11" customBuiltin="1"/>
    <cellStyle name="Texto explicativo" xfId="17" builtinId="53" customBuiltin="1"/>
    <cellStyle name="Título" xfId="3" builtinId="15" customBuiltin="1"/>
    <cellStyle name="Título 2" xfId="5" builtinId="17" customBuiltin="1"/>
    <cellStyle name="Título 3" xfId="6" builtinId="18" customBuiltin="1"/>
    <cellStyle name="Total" xfId="18" builtinId="25" customBuiltin="1"/>
  </cellStyles>
  <dxfs count="1521"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671" Type="http://schemas.openxmlformats.org/officeDocument/2006/relationships/image" Target="../media/image670.png"/><Relationship Id="rId21" Type="http://schemas.openxmlformats.org/officeDocument/2006/relationships/image" Target="../media/image21.jpeg"/><Relationship Id="rId324" Type="http://schemas.openxmlformats.org/officeDocument/2006/relationships/image" Target="../media/image324.jpeg"/><Relationship Id="rId531" Type="http://schemas.openxmlformats.org/officeDocument/2006/relationships/image" Target="../media/image531.jpeg"/><Relationship Id="rId629" Type="http://schemas.openxmlformats.org/officeDocument/2006/relationships/image" Target="../media/image629.emf"/><Relationship Id="rId170" Type="http://schemas.openxmlformats.org/officeDocument/2006/relationships/image" Target="../media/image170.jpe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1.png"/><Relationship Id="rId32" Type="http://schemas.openxmlformats.org/officeDocument/2006/relationships/image" Target="../media/image32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42.jpeg"/><Relationship Id="rId181" Type="http://schemas.openxmlformats.org/officeDocument/2006/relationships/image" Target="../media/image181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2.jpeg"/><Relationship Id="rId707" Type="http://schemas.openxmlformats.org/officeDocument/2006/relationships/image" Target="../media/image706.jpe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53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497" Type="http://schemas.openxmlformats.org/officeDocument/2006/relationships/image" Target="../media/image497.jpeg"/><Relationship Id="rId620" Type="http://schemas.openxmlformats.org/officeDocument/2006/relationships/image" Target="../media/image620.jpeg"/><Relationship Id="rId357" Type="http://schemas.openxmlformats.org/officeDocument/2006/relationships/image" Target="../media/image357.jpeg"/><Relationship Id="rId54" Type="http://schemas.openxmlformats.org/officeDocument/2006/relationships/image" Target="../media/image54.jpeg"/><Relationship Id="rId217" Type="http://schemas.openxmlformats.org/officeDocument/2006/relationships/image" Target="../media/image217.jpeg"/><Relationship Id="rId564" Type="http://schemas.openxmlformats.org/officeDocument/2006/relationships/image" Target="../media/image564.jpeg"/><Relationship Id="rId424" Type="http://schemas.openxmlformats.org/officeDocument/2006/relationships/image" Target="../media/image424.jpeg"/><Relationship Id="rId631" Type="http://schemas.openxmlformats.org/officeDocument/2006/relationships/image" Target="../media/image631.jpeg"/><Relationship Id="rId270" Type="http://schemas.openxmlformats.org/officeDocument/2006/relationships/image" Target="../media/image270.pn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575" Type="http://schemas.openxmlformats.org/officeDocument/2006/relationships/image" Target="../media/image575.jpeg"/><Relationship Id="rId228" Type="http://schemas.openxmlformats.org/officeDocument/2006/relationships/image" Target="../media/image228.png"/><Relationship Id="rId435" Type="http://schemas.openxmlformats.org/officeDocument/2006/relationships/image" Target="../media/image435.jpeg"/><Relationship Id="rId642" Type="http://schemas.openxmlformats.org/officeDocument/2006/relationships/image" Target="../media/image641.png"/><Relationship Id="rId281" Type="http://schemas.openxmlformats.org/officeDocument/2006/relationships/image" Target="../media/image281.png"/><Relationship Id="rId502" Type="http://schemas.openxmlformats.org/officeDocument/2006/relationships/image" Target="../media/image502.jpeg"/><Relationship Id="rId76" Type="http://schemas.openxmlformats.org/officeDocument/2006/relationships/image" Target="../media/image76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jpeg"/><Relationship Id="rId586" Type="http://schemas.openxmlformats.org/officeDocument/2006/relationships/image" Target="../media/image586.jpeg"/><Relationship Id="rId7" Type="http://schemas.openxmlformats.org/officeDocument/2006/relationships/image" Target="../media/image7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52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87" Type="http://schemas.openxmlformats.org/officeDocument/2006/relationships/image" Target="../media/image87.jpeg"/><Relationship Id="rId513" Type="http://schemas.openxmlformats.org/officeDocument/2006/relationships/image" Target="../media/image513.jpeg"/><Relationship Id="rId597" Type="http://schemas.openxmlformats.org/officeDocument/2006/relationships/image" Target="../media/image597.jpeg"/><Relationship Id="rId152" Type="http://schemas.openxmlformats.org/officeDocument/2006/relationships/image" Target="../media/image152.jpeg"/><Relationship Id="rId457" Type="http://schemas.openxmlformats.org/officeDocument/2006/relationships/image" Target="../media/image457.png"/><Relationship Id="rId664" Type="http://schemas.openxmlformats.org/officeDocument/2006/relationships/image" Target="../media/image663.png"/><Relationship Id="rId14" Type="http://schemas.openxmlformats.org/officeDocument/2006/relationships/image" Target="../media/image14.jpeg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98" Type="http://schemas.openxmlformats.org/officeDocument/2006/relationships/image" Target="../media/image98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30" Type="http://schemas.openxmlformats.org/officeDocument/2006/relationships/image" Target="../media/image230.png"/><Relationship Id="rId468" Type="http://schemas.openxmlformats.org/officeDocument/2006/relationships/image" Target="../media/image468.jpeg"/><Relationship Id="rId675" Type="http://schemas.openxmlformats.org/officeDocument/2006/relationships/image" Target="../media/image674.png"/><Relationship Id="rId25" Type="http://schemas.openxmlformats.org/officeDocument/2006/relationships/image" Target="../media/image25.jpeg"/><Relationship Id="rId328" Type="http://schemas.openxmlformats.org/officeDocument/2006/relationships/image" Target="../media/image328.jpeg"/><Relationship Id="rId535" Type="http://schemas.openxmlformats.org/officeDocument/2006/relationships/image" Target="../media/image535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602" Type="http://schemas.openxmlformats.org/officeDocument/2006/relationships/image" Target="../media/image602.jpe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5.png"/><Relationship Id="rId36" Type="http://schemas.openxmlformats.org/officeDocument/2006/relationships/image" Target="../media/image36.jpeg"/><Relationship Id="rId339" Type="http://schemas.openxmlformats.org/officeDocument/2006/relationships/image" Target="../media/image339.jpeg"/><Relationship Id="rId546" Type="http://schemas.openxmlformats.org/officeDocument/2006/relationships/image" Target="../media/image546.jpeg"/><Relationship Id="rId101" Type="http://schemas.openxmlformats.org/officeDocument/2006/relationships/image" Target="../media/image101.png"/><Relationship Id="rId185" Type="http://schemas.openxmlformats.org/officeDocument/2006/relationships/image" Target="../media/image185.jpeg"/><Relationship Id="rId406" Type="http://schemas.openxmlformats.org/officeDocument/2006/relationships/image" Target="../media/image406.jpeg"/><Relationship Id="rId392" Type="http://schemas.openxmlformats.org/officeDocument/2006/relationships/image" Target="../media/image392.png"/><Relationship Id="rId613" Type="http://schemas.openxmlformats.org/officeDocument/2006/relationships/image" Target="../media/image613.png"/><Relationship Id="rId697" Type="http://schemas.openxmlformats.org/officeDocument/2006/relationships/image" Target="../media/image696.png"/><Relationship Id="rId252" Type="http://schemas.openxmlformats.org/officeDocument/2006/relationships/image" Target="../media/image252.png"/><Relationship Id="rId47" Type="http://schemas.openxmlformats.org/officeDocument/2006/relationships/image" Target="../media/image47.jpeg"/><Relationship Id="rId112" Type="http://schemas.openxmlformats.org/officeDocument/2006/relationships/image" Target="../media/image112.jpeg"/><Relationship Id="rId557" Type="http://schemas.openxmlformats.org/officeDocument/2006/relationships/image" Target="../media/image557.jpeg"/><Relationship Id="rId196" Type="http://schemas.openxmlformats.org/officeDocument/2006/relationships/image" Target="../media/image196.jpeg"/><Relationship Id="rId417" Type="http://schemas.openxmlformats.org/officeDocument/2006/relationships/image" Target="../media/image417.jpeg"/><Relationship Id="rId624" Type="http://schemas.openxmlformats.org/officeDocument/2006/relationships/image" Target="../media/image624.pn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58" Type="http://schemas.openxmlformats.org/officeDocument/2006/relationships/image" Target="../media/image58.png"/><Relationship Id="rId123" Type="http://schemas.openxmlformats.org/officeDocument/2006/relationships/image" Target="../media/image123.jpe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428" Type="http://schemas.openxmlformats.org/officeDocument/2006/relationships/image" Target="../media/image428.jpeg"/><Relationship Id="rId635" Type="http://schemas.openxmlformats.org/officeDocument/2006/relationships/image" Target="../media/image635.jpe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702" Type="http://schemas.openxmlformats.org/officeDocument/2006/relationships/image" Target="../media/image701.jpeg"/><Relationship Id="rId69" Type="http://schemas.openxmlformats.org/officeDocument/2006/relationships/image" Target="../media/image69.jpeg"/><Relationship Id="rId134" Type="http://schemas.openxmlformats.org/officeDocument/2006/relationships/image" Target="../media/image134.jpeg"/><Relationship Id="rId579" Type="http://schemas.openxmlformats.org/officeDocument/2006/relationships/image" Target="../media/image579.jpeg"/><Relationship Id="rId341" Type="http://schemas.openxmlformats.org/officeDocument/2006/relationships/image" Target="../media/image341.jpeg"/><Relationship Id="rId439" Type="http://schemas.openxmlformats.org/officeDocument/2006/relationships/image" Target="../media/image439.png"/><Relationship Id="rId646" Type="http://schemas.openxmlformats.org/officeDocument/2006/relationships/image" Target="../media/image645.png"/><Relationship Id="rId201" Type="http://schemas.openxmlformats.org/officeDocument/2006/relationships/image" Target="../media/image201.jpeg"/><Relationship Id="rId285" Type="http://schemas.openxmlformats.org/officeDocument/2006/relationships/image" Target="../media/image285.png"/><Relationship Id="rId506" Type="http://schemas.openxmlformats.org/officeDocument/2006/relationships/image" Target="../media/image506.jpeg"/><Relationship Id="rId492" Type="http://schemas.openxmlformats.org/officeDocument/2006/relationships/image" Target="../media/image492.png"/><Relationship Id="rId713" Type="http://schemas.openxmlformats.org/officeDocument/2006/relationships/image" Target="../media/image712.jpeg"/><Relationship Id="rId145" Type="http://schemas.openxmlformats.org/officeDocument/2006/relationships/image" Target="../media/image145.jpeg"/><Relationship Id="rId352" Type="http://schemas.openxmlformats.org/officeDocument/2006/relationships/image" Target="../media/image352.png"/><Relationship Id="rId212" Type="http://schemas.openxmlformats.org/officeDocument/2006/relationships/image" Target="../media/image212.jpeg"/><Relationship Id="rId657" Type="http://schemas.openxmlformats.org/officeDocument/2006/relationships/image" Target="../media/image656.png"/><Relationship Id="rId296" Type="http://schemas.openxmlformats.org/officeDocument/2006/relationships/image" Target="../media/image296.jpeg"/><Relationship Id="rId517" Type="http://schemas.openxmlformats.org/officeDocument/2006/relationships/image" Target="../media/image517.jpeg"/><Relationship Id="rId60" Type="http://schemas.openxmlformats.org/officeDocument/2006/relationships/image" Target="../media/image60.jpeg"/><Relationship Id="rId156" Type="http://schemas.openxmlformats.org/officeDocument/2006/relationships/image" Target="../media/image156.jpeg"/><Relationship Id="rId363" Type="http://schemas.openxmlformats.org/officeDocument/2006/relationships/image" Target="../media/image363.jpeg"/><Relationship Id="rId570" Type="http://schemas.openxmlformats.org/officeDocument/2006/relationships/image" Target="../media/image570.jpeg"/><Relationship Id="rId223" Type="http://schemas.openxmlformats.org/officeDocument/2006/relationships/image" Target="../media/image223.png"/><Relationship Id="rId430" Type="http://schemas.openxmlformats.org/officeDocument/2006/relationships/image" Target="../media/image430.jpeg"/><Relationship Id="rId668" Type="http://schemas.openxmlformats.org/officeDocument/2006/relationships/image" Target="../media/image667.png"/><Relationship Id="rId18" Type="http://schemas.openxmlformats.org/officeDocument/2006/relationships/image" Target="../media/image18.jpeg"/><Relationship Id="rId528" Type="http://schemas.openxmlformats.org/officeDocument/2006/relationships/image" Target="../media/image528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81.png"/><Relationship Id="rId71" Type="http://schemas.openxmlformats.org/officeDocument/2006/relationships/image" Target="../media/image71.jpeg"/><Relationship Id="rId234" Type="http://schemas.openxmlformats.org/officeDocument/2006/relationships/image" Target="../media/image234.png"/><Relationship Id="rId679" Type="http://schemas.openxmlformats.org/officeDocument/2006/relationships/image" Target="../media/image678.pn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76" Type="http://schemas.openxmlformats.org/officeDocument/2006/relationships/image" Target="../media/image276.jpeg"/><Relationship Id="rId441" Type="http://schemas.openxmlformats.org/officeDocument/2006/relationships/image" Target="../media/image441.jpeg"/><Relationship Id="rId483" Type="http://schemas.openxmlformats.org/officeDocument/2006/relationships/image" Target="../media/image483.png"/><Relationship Id="rId539" Type="http://schemas.openxmlformats.org/officeDocument/2006/relationships/image" Target="../media/image539.jpeg"/><Relationship Id="rId690" Type="http://schemas.openxmlformats.org/officeDocument/2006/relationships/image" Target="../media/image689.jpeg"/><Relationship Id="rId704" Type="http://schemas.openxmlformats.org/officeDocument/2006/relationships/image" Target="../media/image703.jpeg"/><Relationship Id="rId40" Type="http://schemas.openxmlformats.org/officeDocument/2006/relationships/image" Target="../media/image40.jpeg"/><Relationship Id="rId136" Type="http://schemas.openxmlformats.org/officeDocument/2006/relationships/image" Target="../media/image136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82" Type="http://schemas.openxmlformats.org/officeDocument/2006/relationships/image" Target="../media/image82.jpeg"/><Relationship Id="rId203" Type="http://schemas.openxmlformats.org/officeDocument/2006/relationships/image" Target="../media/image203.jpeg"/><Relationship Id="rId385" Type="http://schemas.openxmlformats.org/officeDocument/2006/relationships/image" Target="../media/image385.png"/><Relationship Id="rId592" Type="http://schemas.openxmlformats.org/officeDocument/2006/relationships/image" Target="../media/image592.jpeg"/><Relationship Id="rId606" Type="http://schemas.openxmlformats.org/officeDocument/2006/relationships/image" Target="../media/image606.jpeg"/><Relationship Id="rId648" Type="http://schemas.openxmlformats.org/officeDocument/2006/relationships/image" Target="../media/image647.png"/><Relationship Id="rId245" Type="http://schemas.openxmlformats.org/officeDocument/2006/relationships/image" Target="../media/image245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52" Type="http://schemas.openxmlformats.org/officeDocument/2006/relationships/image" Target="../media/image452.png"/><Relationship Id="rId494" Type="http://schemas.openxmlformats.org/officeDocument/2006/relationships/image" Target="../media/image494.jpeg"/><Relationship Id="rId508" Type="http://schemas.openxmlformats.org/officeDocument/2006/relationships/image" Target="../media/image508.jpeg"/><Relationship Id="rId715" Type="http://schemas.openxmlformats.org/officeDocument/2006/relationships/image" Target="../media/image714.png"/><Relationship Id="rId105" Type="http://schemas.openxmlformats.org/officeDocument/2006/relationships/image" Target="../media/image105.jpeg"/><Relationship Id="rId147" Type="http://schemas.openxmlformats.org/officeDocument/2006/relationships/image" Target="../media/image147.jpeg"/><Relationship Id="rId312" Type="http://schemas.openxmlformats.org/officeDocument/2006/relationships/image" Target="../media/image312.jpeg"/><Relationship Id="rId354" Type="http://schemas.openxmlformats.org/officeDocument/2006/relationships/image" Target="../media/image354.png"/><Relationship Id="rId51" Type="http://schemas.openxmlformats.org/officeDocument/2006/relationships/image" Target="../media/image51.jpeg"/><Relationship Id="rId93" Type="http://schemas.openxmlformats.org/officeDocument/2006/relationships/image" Target="../media/image93.jpe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561" Type="http://schemas.openxmlformats.org/officeDocument/2006/relationships/image" Target="../media/image561.jpeg"/><Relationship Id="rId617" Type="http://schemas.openxmlformats.org/officeDocument/2006/relationships/image" Target="../media/image617.jpeg"/><Relationship Id="rId659" Type="http://schemas.openxmlformats.org/officeDocument/2006/relationships/image" Target="../media/image658.png"/><Relationship Id="rId214" Type="http://schemas.openxmlformats.org/officeDocument/2006/relationships/image" Target="../media/image214.jpeg"/><Relationship Id="rId256" Type="http://schemas.openxmlformats.org/officeDocument/2006/relationships/image" Target="../media/image256.png"/><Relationship Id="rId298" Type="http://schemas.openxmlformats.org/officeDocument/2006/relationships/image" Target="../media/image298.jpeg"/><Relationship Id="rId421" Type="http://schemas.openxmlformats.org/officeDocument/2006/relationships/image" Target="../media/image421.jpeg"/><Relationship Id="rId463" Type="http://schemas.openxmlformats.org/officeDocument/2006/relationships/image" Target="../media/image463.png"/><Relationship Id="rId519" Type="http://schemas.openxmlformats.org/officeDocument/2006/relationships/image" Target="../media/image519.jpeg"/><Relationship Id="rId670" Type="http://schemas.openxmlformats.org/officeDocument/2006/relationships/image" Target="../media/image669.png"/><Relationship Id="rId116" Type="http://schemas.openxmlformats.org/officeDocument/2006/relationships/image" Target="../media/image116.jpeg"/><Relationship Id="rId158" Type="http://schemas.openxmlformats.org/officeDocument/2006/relationships/image" Target="../media/image158.jpeg"/><Relationship Id="rId323" Type="http://schemas.openxmlformats.org/officeDocument/2006/relationships/image" Target="../media/image323.jpeg"/><Relationship Id="rId530" Type="http://schemas.openxmlformats.org/officeDocument/2006/relationships/image" Target="../media/image530.png"/><Relationship Id="rId20" Type="http://schemas.openxmlformats.org/officeDocument/2006/relationships/image" Target="../media/image20.jpeg"/><Relationship Id="rId62" Type="http://schemas.openxmlformats.org/officeDocument/2006/relationships/image" Target="../media/image62.jpe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628" Type="http://schemas.openxmlformats.org/officeDocument/2006/relationships/image" Target="../media/image628.png"/><Relationship Id="rId225" Type="http://schemas.openxmlformats.org/officeDocument/2006/relationships/image" Target="../media/image225.png"/><Relationship Id="rId267" Type="http://schemas.openxmlformats.org/officeDocument/2006/relationships/image" Target="../media/image267.png"/><Relationship Id="rId432" Type="http://schemas.openxmlformats.org/officeDocument/2006/relationships/image" Target="../media/image432.jpeg"/><Relationship Id="rId474" Type="http://schemas.openxmlformats.org/officeDocument/2006/relationships/image" Target="../media/image474.png"/><Relationship Id="rId127" Type="http://schemas.openxmlformats.org/officeDocument/2006/relationships/image" Target="../media/image127.emf"/><Relationship Id="rId681" Type="http://schemas.openxmlformats.org/officeDocument/2006/relationships/image" Target="../media/image680.png"/><Relationship Id="rId31" Type="http://schemas.openxmlformats.org/officeDocument/2006/relationships/image" Target="../media/image31.jpeg"/><Relationship Id="rId73" Type="http://schemas.openxmlformats.org/officeDocument/2006/relationships/image" Target="../media/image73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76" Type="http://schemas.openxmlformats.org/officeDocument/2006/relationships/image" Target="../media/image376.jpeg"/><Relationship Id="rId541" Type="http://schemas.openxmlformats.org/officeDocument/2006/relationships/image" Target="../media/image541.jpeg"/><Relationship Id="rId583" Type="http://schemas.openxmlformats.org/officeDocument/2006/relationships/image" Target="../media/image583.jpeg"/><Relationship Id="rId639" Type="http://schemas.openxmlformats.org/officeDocument/2006/relationships/image" Target="../media/image638.png"/><Relationship Id="rId4" Type="http://schemas.openxmlformats.org/officeDocument/2006/relationships/image" Target="../media/image4.png"/><Relationship Id="rId180" Type="http://schemas.openxmlformats.org/officeDocument/2006/relationships/image" Target="../media/image180.jpeg"/><Relationship Id="rId236" Type="http://schemas.openxmlformats.org/officeDocument/2006/relationships/image" Target="../media/image236.png"/><Relationship Id="rId278" Type="http://schemas.openxmlformats.org/officeDocument/2006/relationships/image" Target="../media/image278.png"/><Relationship Id="rId401" Type="http://schemas.openxmlformats.org/officeDocument/2006/relationships/image" Target="../media/image401.jpeg"/><Relationship Id="rId443" Type="http://schemas.openxmlformats.org/officeDocument/2006/relationships/image" Target="../media/image443.jpeg"/><Relationship Id="rId650" Type="http://schemas.openxmlformats.org/officeDocument/2006/relationships/image" Target="../media/image649.png"/><Relationship Id="rId303" Type="http://schemas.openxmlformats.org/officeDocument/2006/relationships/image" Target="../media/image303.jpeg"/><Relationship Id="rId485" Type="http://schemas.openxmlformats.org/officeDocument/2006/relationships/image" Target="../media/image485.png"/><Relationship Id="rId692" Type="http://schemas.openxmlformats.org/officeDocument/2006/relationships/image" Target="../media/image691.jpeg"/><Relationship Id="rId706" Type="http://schemas.openxmlformats.org/officeDocument/2006/relationships/image" Target="../media/image705.pn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387" Type="http://schemas.openxmlformats.org/officeDocument/2006/relationships/image" Target="../media/image387.jpeg"/><Relationship Id="rId510" Type="http://schemas.openxmlformats.org/officeDocument/2006/relationships/image" Target="../media/image510.jpeg"/><Relationship Id="rId552" Type="http://schemas.openxmlformats.org/officeDocument/2006/relationships/image" Target="../media/image552.jpeg"/><Relationship Id="rId594" Type="http://schemas.openxmlformats.org/officeDocument/2006/relationships/image" Target="../media/image594.jpeg"/><Relationship Id="rId608" Type="http://schemas.openxmlformats.org/officeDocument/2006/relationships/image" Target="../media/image608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png"/><Relationship Id="rId412" Type="http://schemas.openxmlformats.org/officeDocument/2006/relationships/image" Target="../media/image412.jpeg"/><Relationship Id="rId107" Type="http://schemas.openxmlformats.org/officeDocument/2006/relationships/image" Target="../media/image107.jpe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jpeg"/><Relationship Id="rId661" Type="http://schemas.openxmlformats.org/officeDocument/2006/relationships/image" Target="../media/image660.png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56" Type="http://schemas.openxmlformats.org/officeDocument/2006/relationships/image" Target="../media/image356.jpe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jpeg"/><Relationship Id="rId619" Type="http://schemas.openxmlformats.org/officeDocument/2006/relationships/image" Target="../media/image619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png"/><Relationship Id="rId630" Type="http://schemas.openxmlformats.org/officeDocument/2006/relationships/image" Target="../media/image630.jpeg"/><Relationship Id="rId672" Type="http://schemas.openxmlformats.org/officeDocument/2006/relationships/image" Target="../media/image671.png"/><Relationship Id="rId22" Type="http://schemas.openxmlformats.org/officeDocument/2006/relationships/image" Target="../media/image22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367" Type="http://schemas.openxmlformats.org/officeDocument/2006/relationships/image" Target="../media/image367.jpeg"/><Relationship Id="rId532" Type="http://schemas.openxmlformats.org/officeDocument/2006/relationships/image" Target="../media/image532.jpeg"/><Relationship Id="rId574" Type="http://schemas.openxmlformats.org/officeDocument/2006/relationships/image" Target="../media/image574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jpeg"/><Relationship Id="rId476" Type="http://schemas.openxmlformats.org/officeDocument/2006/relationships/image" Target="../media/image476.png"/><Relationship Id="rId641" Type="http://schemas.openxmlformats.org/officeDocument/2006/relationships/image" Target="../media/image640.png"/><Relationship Id="rId683" Type="http://schemas.openxmlformats.org/officeDocument/2006/relationships/image" Target="../media/image682.pn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jpeg"/><Relationship Id="rId543" Type="http://schemas.openxmlformats.org/officeDocument/2006/relationships/image" Target="../media/image543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png"/><Relationship Id="rId378" Type="http://schemas.openxmlformats.org/officeDocument/2006/relationships/image" Target="../media/image378.jpeg"/><Relationship Id="rId403" Type="http://schemas.openxmlformats.org/officeDocument/2006/relationships/image" Target="../media/image403.jpeg"/><Relationship Id="rId585" Type="http://schemas.openxmlformats.org/officeDocument/2006/relationships/image" Target="../media/image585.jpeg"/><Relationship Id="rId6" Type="http://schemas.openxmlformats.org/officeDocument/2006/relationships/image" Target="../media/image6.jpeg"/><Relationship Id="rId238" Type="http://schemas.openxmlformats.org/officeDocument/2006/relationships/image" Target="../media/image238.png"/><Relationship Id="rId445" Type="http://schemas.openxmlformats.org/officeDocument/2006/relationships/image" Target="../media/image445.jpe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52" Type="http://schemas.openxmlformats.org/officeDocument/2006/relationships/image" Target="../media/image651.png"/><Relationship Id="rId694" Type="http://schemas.openxmlformats.org/officeDocument/2006/relationships/image" Target="../media/image693.png"/><Relationship Id="rId708" Type="http://schemas.openxmlformats.org/officeDocument/2006/relationships/image" Target="../media/image707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47" Type="http://schemas.openxmlformats.org/officeDocument/2006/relationships/image" Target="../media/image347.jpeg"/><Relationship Id="rId512" Type="http://schemas.openxmlformats.org/officeDocument/2006/relationships/image" Target="../media/image512.jpeg"/><Relationship Id="rId44" Type="http://schemas.openxmlformats.org/officeDocument/2006/relationships/image" Target="../media/image44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554" Type="http://schemas.openxmlformats.org/officeDocument/2006/relationships/image" Target="../media/image554.jpeg"/><Relationship Id="rId596" Type="http://schemas.openxmlformats.org/officeDocument/2006/relationships/image" Target="../media/image596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jpe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621" Type="http://schemas.openxmlformats.org/officeDocument/2006/relationships/image" Target="../media/image621.jpeg"/><Relationship Id="rId663" Type="http://schemas.openxmlformats.org/officeDocument/2006/relationships/image" Target="../media/image662.pn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png"/><Relationship Id="rId316" Type="http://schemas.openxmlformats.org/officeDocument/2006/relationships/image" Target="../media/image316.jpeg"/><Relationship Id="rId523" Type="http://schemas.openxmlformats.org/officeDocument/2006/relationships/image" Target="../media/image523.png"/><Relationship Id="rId55" Type="http://schemas.openxmlformats.org/officeDocument/2006/relationships/image" Target="../media/image55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162" Type="http://schemas.openxmlformats.org/officeDocument/2006/relationships/image" Target="../media/image16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467" Type="http://schemas.openxmlformats.org/officeDocument/2006/relationships/image" Target="../media/image467.png"/><Relationship Id="rId632" Type="http://schemas.openxmlformats.org/officeDocument/2006/relationships/image" Target="../media/image632.png"/><Relationship Id="rId271" Type="http://schemas.openxmlformats.org/officeDocument/2006/relationships/image" Target="../media/image271.jpeg"/><Relationship Id="rId674" Type="http://schemas.openxmlformats.org/officeDocument/2006/relationships/image" Target="../media/image673.png"/><Relationship Id="rId24" Type="http://schemas.openxmlformats.org/officeDocument/2006/relationships/image" Target="../media/image24.jpeg"/><Relationship Id="rId66" Type="http://schemas.openxmlformats.org/officeDocument/2006/relationships/image" Target="../media/image66.jpeg"/><Relationship Id="rId131" Type="http://schemas.openxmlformats.org/officeDocument/2006/relationships/image" Target="../media/image131.emf"/><Relationship Id="rId327" Type="http://schemas.openxmlformats.org/officeDocument/2006/relationships/image" Target="../media/image327.png"/><Relationship Id="rId369" Type="http://schemas.openxmlformats.org/officeDocument/2006/relationships/image" Target="../media/image369.jpeg"/><Relationship Id="rId534" Type="http://schemas.openxmlformats.org/officeDocument/2006/relationships/image" Target="../media/image534.jpeg"/><Relationship Id="rId576" Type="http://schemas.openxmlformats.org/officeDocument/2006/relationships/image" Target="../media/image576.jpeg"/><Relationship Id="rId173" Type="http://schemas.openxmlformats.org/officeDocument/2006/relationships/image" Target="../media/image173.jpeg"/><Relationship Id="rId229" Type="http://schemas.openxmlformats.org/officeDocument/2006/relationships/image" Target="../media/image229.png"/><Relationship Id="rId380" Type="http://schemas.openxmlformats.org/officeDocument/2006/relationships/image" Target="../media/image380.jpeg"/><Relationship Id="rId436" Type="http://schemas.openxmlformats.org/officeDocument/2006/relationships/image" Target="../media/image436.jpeg"/><Relationship Id="rId601" Type="http://schemas.openxmlformats.org/officeDocument/2006/relationships/image" Target="../media/image601.jpeg"/><Relationship Id="rId643" Type="http://schemas.openxmlformats.org/officeDocument/2006/relationships/image" Target="../media/image642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4.png"/><Relationship Id="rId35" Type="http://schemas.openxmlformats.org/officeDocument/2006/relationships/image" Target="../media/image35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png"/><Relationship Id="rId338" Type="http://schemas.openxmlformats.org/officeDocument/2006/relationships/image" Target="../media/image338.jpeg"/><Relationship Id="rId503" Type="http://schemas.openxmlformats.org/officeDocument/2006/relationships/image" Target="../media/image503.jpeg"/><Relationship Id="rId545" Type="http://schemas.openxmlformats.org/officeDocument/2006/relationships/image" Target="../media/image545.jpeg"/><Relationship Id="rId587" Type="http://schemas.openxmlformats.org/officeDocument/2006/relationships/image" Target="../media/image587.jpeg"/><Relationship Id="rId710" Type="http://schemas.openxmlformats.org/officeDocument/2006/relationships/image" Target="../media/image709.png"/><Relationship Id="rId8" Type="http://schemas.openxmlformats.org/officeDocument/2006/relationships/image" Target="../media/image8.jpeg"/><Relationship Id="rId142" Type="http://schemas.openxmlformats.org/officeDocument/2006/relationships/image" Target="../media/image142.png"/><Relationship Id="rId184" Type="http://schemas.openxmlformats.org/officeDocument/2006/relationships/image" Target="../media/image184.jpeg"/><Relationship Id="rId391" Type="http://schemas.openxmlformats.org/officeDocument/2006/relationships/image" Target="../media/image391.png"/><Relationship Id="rId405" Type="http://schemas.openxmlformats.org/officeDocument/2006/relationships/image" Target="../media/image405.jpeg"/><Relationship Id="rId447" Type="http://schemas.openxmlformats.org/officeDocument/2006/relationships/image" Target="../media/image447.jpeg"/><Relationship Id="rId612" Type="http://schemas.openxmlformats.org/officeDocument/2006/relationships/image" Target="../media/image612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54" Type="http://schemas.openxmlformats.org/officeDocument/2006/relationships/image" Target="../media/image653.png"/><Relationship Id="rId696" Type="http://schemas.openxmlformats.org/officeDocument/2006/relationships/image" Target="../media/image695.png"/><Relationship Id="rId46" Type="http://schemas.openxmlformats.org/officeDocument/2006/relationships/image" Target="../media/image46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49" Type="http://schemas.openxmlformats.org/officeDocument/2006/relationships/image" Target="../media/image349.jpeg"/><Relationship Id="rId514" Type="http://schemas.openxmlformats.org/officeDocument/2006/relationships/image" Target="../media/image514.jpeg"/><Relationship Id="rId556" Type="http://schemas.openxmlformats.org/officeDocument/2006/relationships/image" Target="../media/image556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53" Type="http://schemas.openxmlformats.org/officeDocument/2006/relationships/image" Target="../media/image153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png"/><Relationship Id="rId416" Type="http://schemas.openxmlformats.org/officeDocument/2006/relationships/image" Target="../media/image416.jpeg"/><Relationship Id="rId598" Type="http://schemas.openxmlformats.org/officeDocument/2006/relationships/image" Target="../media/image598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png"/><Relationship Id="rId623" Type="http://schemas.openxmlformats.org/officeDocument/2006/relationships/image" Target="../media/image623.png"/><Relationship Id="rId665" Type="http://schemas.openxmlformats.org/officeDocument/2006/relationships/image" Target="../media/image664.png"/><Relationship Id="rId15" Type="http://schemas.openxmlformats.org/officeDocument/2006/relationships/image" Target="../media/image15.jpeg"/><Relationship Id="rId57" Type="http://schemas.openxmlformats.org/officeDocument/2006/relationships/image" Target="../media/image57.jpeg"/><Relationship Id="rId262" Type="http://schemas.openxmlformats.org/officeDocument/2006/relationships/image" Target="../media/image262.png"/><Relationship Id="rId318" Type="http://schemas.openxmlformats.org/officeDocument/2006/relationships/image" Target="../media/image318.jpeg"/><Relationship Id="rId525" Type="http://schemas.openxmlformats.org/officeDocument/2006/relationships/image" Target="../media/image525.png"/><Relationship Id="rId567" Type="http://schemas.openxmlformats.org/officeDocument/2006/relationships/image" Target="../media/image567.png"/><Relationship Id="rId99" Type="http://schemas.openxmlformats.org/officeDocument/2006/relationships/image" Target="../media/image99.jpeg"/><Relationship Id="rId122" Type="http://schemas.openxmlformats.org/officeDocument/2006/relationships/image" Target="../media/image122.emf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427" Type="http://schemas.openxmlformats.org/officeDocument/2006/relationships/image" Target="../media/image427.jpeg"/><Relationship Id="rId469" Type="http://schemas.openxmlformats.org/officeDocument/2006/relationships/image" Target="../media/image469.png"/><Relationship Id="rId634" Type="http://schemas.openxmlformats.org/officeDocument/2006/relationships/image" Target="../media/image634.png"/><Relationship Id="rId676" Type="http://schemas.openxmlformats.org/officeDocument/2006/relationships/image" Target="../media/image675.png"/><Relationship Id="rId26" Type="http://schemas.openxmlformats.org/officeDocument/2006/relationships/image" Target="../media/image26.jpeg"/><Relationship Id="rId231" Type="http://schemas.openxmlformats.org/officeDocument/2006/relationships/image" Target="../media/image231.png"/><Relationship Id="rId273" Type="http://schemas.openxmlformats.org/officeDocument/2006/relationships/image" Target="../media/image273.jpeg"/><Relationship Id="rId329" Type="http://schemas.openxmlformats.org/officeDocument/2006/relationships/image" Target="../media/image329.jpeg"/><Relationship Id="rId480" Type="http://schemas.openxmlformats.org/officeDocument/2006/relationships/image" Target="../media/image480.png"/><Relationship Id="rId536" Type="http://schemas.openxmlformats.org/officeDocument/2006/relationships/image" Target="../media/image536.jpeg"/><Relationship Id="rId701" Type="http://schemas.openxmlformats.org/officeDocument/2006/relationships/image" Target="../media/image700.png"/><Relationship Id="rId68" Type="http://schemas.openxmlformats.org/officeDocument/2006/relationships/image" Target="../media/image68.jpeg"/><Relationship Id="rId133" Type="http://schemas.openxmlformats.org/officeDocument/2006/relationships/image" Target="../media/image133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png"/><Relationship Id="rId578" Type="http://schemas.openxmlformats.org/officeDocument/2006/relationships/image" Target="../media/image578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603" Type="http://schemas.openxmlformats.org/officeDocument/2006/relationships/image" Target="../media/image603.jpeg"/><Relationship Id="rId645" Type="http://schemas.openxmlformats.org/officeDocument/2006/relationships/image" Target="../media/image644.png"/><Relationship Id="rId687" Type="http://schemas.openxmlformats.org/officeDocument/2006/relationships/image" Target="../media/image686.jpe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jpeg"/><Relationship Id="rId712" Type="http://schemas.openxmlformats.org/officeDocument/2006/relationships/image" Target="../media/image711.png"/><Relationship Id="rId37" Type="http://schemas.openxmlformats.org/officeDocument/2006/relationships/image" Target="../media/image37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44" Type="http://schemas.openxmlformats.org/officeDocument/2006/relationships/image" Target="../media/image144.png"/><Relationship Id="rId547" Type="http://schemas.openxmlformats.org/officeDocument/2006/relationships/image" Target="../media/image547.jpeg"/><Relationship Id="rId589" Type="http://schemas.openxmlformats.org/officeDocument/2006/relationships/image" Target="../media/image589.jpeg"/><Relationship Id="rId90" Type="http://schemas.openxmlformats.org/officeDocument/2006/relationships/image" Target="../media/image90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93" Type="http://schemas.openxmlformats.org/officeDocument/2006/relationships/image" Target="../media/image393.png"/><Relationship Id="rId407" Type="http://schemas.openxmlformats.org/officeDocument/2006/relationships/image" Target="../media/image407.jpeg"/><Relationship Id="rId449" Type="http://schemas.openxmlformats.org/officeDocument/2006/relationships/image" Target="../media/image449.jpeg"/><Relationship Id="rId614" Type="http://schemas.openxmlformats.org/officeDocument/2006/relationships/image" Target="../media/image614.jpeg"/><Relationship Id="rId656" Type="http://schemas.openxmlformats.org/officeDocument/2006/relationships/image" Target="../media/image655.png"/><Relationship Id="rId211" Type="http://schemas.openxmlformats.org/officeDocument/2006/relationships/image" Target="../media/image211.jpeg"/><Relationship Id="rId253" Type="http://schemas.openxmlformats.org/officeDocument/2006/relationships/image" Target="../media/image253.pn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460" Type="http://schemas.openxmlformats.org/officeDocument/2006/relationships/image" Target="../media/image460.png"/><Relationship Id="rId516" Type="http://schemas.openxmlformats.org/officeDocument/2006/relationships/image" Target="../media/image516.jpeg"/><Relationship Id="rId698" Type="http://schemas.openxmlformats.org/officeDocument/2006/relationships/image" Target="../media/image697.png"/><Relationship Id="rId48" Type="http://schemas.openxmlformats.org/officeDocument/2006/relationships/image" Target="../media/image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558" Type="http://schemas.openxmlformats.org/officeDocument/2006/relationships/image" Target="../media/image558.jpeg"/><Relationship Id="rId155" Type="http://schemas.openxmlformats.org/officeDocument/2006/relationships/image" Target="../media/image155.jpeg"/><Relationship Id="rId197" Type="http://schemas.openxmlformats.org/officeDocument/2006/relationships/image" Target="../media/image197.jpeg"/><Relationship Id="rId362" Type="http://schemas.openxmlformats.org/officeDocument/2006/relationships/image" Target="../media/image362.png"/><Relationship Id="rId418" Type="http://schemas.openxmlformats.org/officeDocument/2006/relationships/image" Target="../media/image418.jpeg"/><Relationship Id="rId625" Type="http://schemas.openxmlformats.org/officeDocument/2006/relationships/image" Target="../media/image625.jpeg"/><Relationship Id="rId222" Type="http://schemas.openxmlformats.org/officeDocument/2006/relationships/image" Target="../media/image222.jpe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667" Type="http://schemas.openxmlformats.org/officeDocument/2006/relationships/image" Target="../media/image666.png"/><Relationship Id="rId17" Type="http://schemas.openxmlformats.org/officeDocument/2006/relationships/image" Target="../media/image17.jpeg"/><Relationship Id="rId59" Type="http://schemas.openxmlformats.org/officeDocument/2006/relationships/image" Target="../media/image59.jpeg"/><Relationship Id="rId124" Type="http://schemas.openxmlformats.org/officeDocument/2006/relationships/image" Target="../media/image124.jpeg"/><Relationship Id="rId527" Type="http://schemas.openxmlformats.org/officeDocument/2006/relationships/image" Target="../media/image527.jpeg"/><Relationship Id="rId569" Type="http://schemas.openxmlformats.org/officeDocument/2006/relationships/image" Target="../media/image569.png"/><Relationship Id="rId70" Type="http://schemas.openxmlformats.org/officeDocument/2006/relationships/image" Target="../media/image70.jpeg"/><Relationship Id="rId166" Type="http://schemas.openxmlformats.org/officeDocument/2006/relationships/image" Target="../media/image166.jpeg"/><Relationship Id="rId331" Type="http://schemas.openxmlformats.org/officeDocument/2006/relationships/image" Target="../media/image331.jpeg"/><Relationship Id="rId373" Type="http://schemas.openxmlformats.org/officeDocument/2006/relationships/image" Target="../media/image373.jpeg"/><Relationship Id="rId429" Type="http://schemas.openxmlformats.org/officeDocument/2006/relationships/image" Target="../media/image429.jpeg"/><Relationship Id="rId580" Type="http://schemas.openxmlformats.org/officeDocument/2006/relationships/image" Target="../media/image580.jpeg"/><Relationship Id="rId636" Type="http://schemas.openxmlformats.org/officeDocument/2006/relationships/image" Target="../media/image636.png"/><Relationship Id="rId1" Type="http://schemas.openxmlformats.org/officeDocument/2006/relationships/image" Target="../media/image1.jpeg"/><Relationship Id="rId233" Type="http://schemas.openxmlformats.org/officeDocument/2006/relationships/image" Target="../media/image233.png"/><Relationship Id="rId440" Type="http://schemas.openxmlformats.org/officeDocument/2006/relationships/image" Target="../media/image440.jpeg"/><Relationship Id="rId678" Type="http://schemas.openxmlformats.org/officeDocument/2006/relationships/image" Target="../media/image677.png"/><Relationship Id="rId28" Type="http://schemas.openxmlformats.org/officeDocument/2006/relationships/image" Target="../media/image28.jpeg"/><Relationship Id="rId275" Type="http://schemas.openxmlformats.org/officeDocument/2006/relationships/image" Target="../media/image275.jpeg"/><Relationship Id="rId300" Type="http://schemas.openxmlformats.org/officeDocument/2006/relationships/image" Target="../media/image300.jpeg"/><Relationship Id="rId482" Type="http://schemas.openxmlformats.org/officeDocument/2006/relationships/image" Target="../media/image482.jpeg"/><Relationship Id="rId538" Type="http://schemas.openxmlformats.org/officeDocument/2006/relationships/image" Target="../media/image538.jpeg"/><Relationship Id="rId703" Type="http://schemas.openxmlformats.org/officeDocument/2006/relationships/image" Target="../media/image702.pn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77" Type="http://schemas.openxmlformats.org/officeDocument/2006/relationships/image" Target="../media/image177.jpeg"/><Relationship Id="rId342" Type="http://schemas.openxmlformats.org/officeDocument/2006/relationships/image" Target="../media/image342.jpeg"/><Relationship Id="rId384" Type="http://schemas.openxmlformats.org/officeDocument/2006/relationships/image" Target="../media/image384.jpeg"/><Relationship Id="rId591" Type="http://schemas.openxmlformats.org/officeDocument/2006/relationships/image" Target="../media/image591.jpeg"/><Relationship Id="rId605" Type="http://schemas.openxmlformats.org/officeDocument/2006/relationships/image" Target="../media/image605.jpeg"/><Relationship Id="rId202" Type="http://schemas.openxmlformats.org/officeDocument/2006/relationships/image" Target="../media/image202.jpeg"/><Relationship Id="rId244" Type="http://schemas.openxmlformats.org/officeDocument/2006/relationships/image" Target="../media/image244.png"/><Relationship Id="rId647" Type="http://schemas.openxmlformats.org/officeDocument/2006/relationships/image" Target="../media/image646.png"/><Relationship Id="rId689" Type="http://schemas.openxmlformats.org/officeDocument/2006/relationships/image" Target="../media/image688.png"/><Relationship Id="rId39" Type="http://schemas.openxmlformats.org/officeDocument/2006/relationships/image" Target="../media/image39.jpe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jpeg"/><Relationship Id="rId507" Type="http://schemas.openxmlformats.org/officeDocument/2006/relationships/image" Target="../media/image507.jpeg"/><Relationship Id="rId549" Type="http://schemas.openxmlformats.org/officeDocument/2006/relationships/image" Target="../media/image549.jpeg"/><Relationship Id="rId714" Type="http://schemas.openxmlformats.org/officeDocument/2006/relationships/image" Target="../media/image713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46" Type="http://schemas.openxmlformats.org/officeDocument/2006/relationships/image" Target="../media/image146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53" Type="http://schemas.openxmlformats.org/officeDocument/2006/relationships/image" Target="../media/image353.png"/><Relationship Id="rId395" Type="http://schemas.openxmlformats.org/officeDocument/2006/relationships/image" Target="../media/image395.jpeg"/><Relationship Id="rId409" Type="http://schemas.openxmlformats.org/officeDocument/2006/relationships/image" Target="../media/image409.jpeg"/><Relationship Id="rId560" Type="http://schemas.openxmlformats.org/officeDocument/2006/relationships/image" Target="../media/image560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616" Type="http://schemas.openxmlformats.org/officeDocument/2006/relationships/image" Target="../media/image616.jpeg"/><Relationship Id="rId658" Type="http://schemas.openxmlformats.org/officeDocument/2006/relationships/image" Target="../media/image657.png"/><Relationship Id="rId255" Type="http://schemas.openxmlformats.org/officeDocument/2006/relationships/image" Target="../media/image255.png"/><Relationship Id="rId297" Type="http://schemas.openxmlformats.org/officeDocument/2006/relationships/image" Target="../media/image297.jpeg"/><Relationship Id="rId462" Type="http://schemas.openxmlformats.org/officeDocument/2006/relationships/image" Target="../media/image462.png"/><Relationship Id="rId518" Type="http://schemas.openxmlformats.org/officeDocument/2006/relationships/image" Target="../media/image518.jpeg"/><Relationship Id="rId115" Type="http://schemas.openxmlformats.org/officeDocument/2006/relationships/image" Target="../media/image115.jpeg"/><Relationship Id="rId157" Type="http://schemas.openxmlformats.org/officeDocument/2006/relationships/image" Target="../media/image157.png"/><Relationship Id="rId322" Type="http://schemas.openxmlformats.org/officeDocument/2006/relationships/image" Target="../media/image322.jpeg"/><Relationship Id="rId364" Type="http://schemas.openxmlformats.org/officeDocument/2006/relationships/image" Target="../media/image364.jpeg"/><Relationship Id="rId61" Type="http://schemas.openxmlformats.org/officeDocument/2006/relationships/image" Target="../media/image61.jpeg"/><Relationship Id="rId199" Type="http://schemas.openxmlformats.org/officeDocument/2006/relationships/image" Target="../media/image199.jpeg"/><Relationship Id="rId571" Type="http://schemas.openxmlformats.org/officeDocument/2006/relationships/image" Target="../media/image571.jpeg"/><Relationship Id="rId627" Type="http://schemas.openxmlformats.org/officeDocument/2006/relationships/image" Target="../media/image627.jpeg"/><Relationship Id="rId669" Type="http://schemas.openxmlformats.org/officeDocument/2006/relationships/image" Target="../media/image668.png"/><Relationship Id="rId19" Type="http://schemas.openxmlformats.org/officeDocument/2006/relationships/image" Target="../media/image19.jpeg"/><Relationship Id="rId224" Type="http://schemas.openxmlformats.org/officeDocument/2006/relationships/image" Target="../media/image224.png"/><Relationship Id="rId266" Type="http://schemas.openxmlformats.org/officeDocument/2006/relationships/image" Target="../media/image266.png"/><Relationship Id="rId431" Type="http://schemas.openxmlformats.org/officeDocument/2006/relationships/image" Target="../media/image431.jpeg"/><Relationship Id="rId473" Type="http://schemas.openxmlformats.org/officeDocument/2006/relationships/image" Target="../media/image473.jpeg"/><Relationship Id="rId529" Type="http://schemas.openxmlformats.org/officeDocument/2006/relationships/image" Target="../media/image529.jpeg"/><Relationship Id="rId680" Type="http://schemas.openxmlformats.org/officeDocument/2006/relationships/image" Target="../media/image679.png"/><Relationship Id="rId30" Type="http://schemas.openxmlformats.org/officeDocument/2006/relationships/image" Target="../media/image30.jpeg"/><Relationship Id="rId126" Type="http://schemas.openxmlformats.org/officeDocument/2006/relationships/image" Target="../media/image126.jpeg"/><Relationship Id="rId168" Type="http://schemas.openxmlformats.org/officeDocument/2006/relationships/image" Target="../media/image168.jpeg"/><Relationship Id="rId333" Type="http://schemas.openxmlformats.org/officeDocument/2006/relationships/image" Target="../media/image333.jpeg"/><Relationship Id="rId540" Type="http://schemas.openxmlformats.org/officeDocument/2006/relationships/image" Target="../media/image540.jpeg"/><Relationship Id="rId72" Type="http://schemas.openxmlformats.org/officeDocument/2006/relationships/image" Target="../media/image72.jpeg"/><Relationship Id="rId375" Type="http://schemas.openxmlformats.org/officeDocument/2006/relationships/image" Target="../media/image375.jpeg"/><Relationship Id="rId582" Type="http://schemas.openxmlformats.org/officeDocument/2006/relationships/image" Target="../media/image582.jpeg"/><Relationship Id="rId638" Type="http://schemas.openxmlformats.org/officeDocument/2006/relationships/image" Target="../media/image637.png"/><Relationship Id="rId3" Type="http://schemas.openxmlformats.org/officeDocument/2006/relationships/image" Target="../media/image3.jpeg"/><Relationship Id="rId235" Type="http://schemas.openxmlformats.org/officeDocument/2006/relationships/image" Target="../media/image235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42" Type="http://schemas.openxmlformats.org/officeDocument/2006/relationships/image" Target="../media/image442.jpeg"/><Relationship Id="rId484" Type="http://schemas.openxmlformats.org/officeDocument/2006/relationships/image" Target="../media/image484.png"/><Relationship Id="rId705" Type="http://schemas.openxmlformats.org/officeDocument/2006/relationships/image" Target="../media/image704.jpeg"/><Relationship Id="rId137" Type="http://schemas.openxmlformats.org/officeDocument/2006/relationships/image" Target="../media/image137.jpeg"/><Relationship Id="rId302" Type="http://schemas.openxmlformats.org/officeDocument/2006/relationships/image" Target="../media/image302.jpeg"/><Relationship Id="rId344" Type="http://schemas.openxmlformats.org/officeDocument/2006/relationships/image" Target="../media/image344.jpeg"/><Relationship Id="rId691" Type="http://schemas.openxmlformats.org/officeDocument/2006/relationships/image" Target="../media/image690.jpeg"/><Relationship Id="rId41" Type="http://schemas.openxmlformats.org/officeDocument/2006/relationships/image" Target="../media/image41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51" Type="http://schemas.openxmlformats.org/officeDocument/2006/relationships/image" Target="../media/image551.jpeg"/><Relationship Id="rId593" Type="http://schemas.openxmlformats.org/officeDocument/2006/relationships/image" Target="../media/image593.jpeg"/><Relationship Id="rId607" Type="http://schemas.openxmlformats.org/officeDocument/2006/relationships/image" Target="../media/image607.jpeg"/><Relationship Id="rId649" Type="http://schemas.openxmlformats.org/officeDocument/2006/relationships/image" Target="../media/image648.pn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46" Type="http://schemas.openxmlformats.org/officeDocument/2006/relationships/image" Target="../media/image246.png"/><Relationship Id="rId288" Type="http://schemas.openxmlformats.org/officeDocument/2006/relationships/image" Target="../media/image288.png"/><Relationship Id="rId411" Type="http://schemas.openxmlformats.org/officeDocument/2006/relationships/image" Target="../media/image411.jpeg"/><Relationship Id="rId453" Type="http://schemas.openxmlformats.org/officeDocument/2006/relationships/image" Target="../media/image453.jpeg"/><Relationship Id="rId509" Type="http://schemas.openxmlformats.org/officeDocument/2006/relationships/image" Target="../media/image509.jpeg"/><Relationship Id="rId660" Type="http://schemas.openxmlformats.org/officeDocument/2006/relationships/image" Target="../media/image659.pn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495" Type="http://schemas.openxmlformats.org/officeDocument/2006/relationships/image" Target="../media/image495.jpeg"/><Relationship Id="rId716" Type="http://schemas.openxmlformats.org/officeDocument/2006/relationships/image" Target="../media/image715.png"/><Relationship Id="rId10" Type="http://schemas.openxmlformats.org/officeDocument/2006/relationships/image" Target="../media/image10.jpeg"/><Relationship Id="rId52" Type="http://schemas.openxmlformats.org/officeDocument/2006/relationships/image" Target="../media/image52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397" Type="http://schemas.openxmlformats.org/officeDocument/2006/relationships/image" Target="../media/image397.png"/><Relationship Id="rId520" Type="http://schemas.openxmlformats.org/officeDocument/2006/relationships/image" Target="../media/image520.jpg"/><Relationship Id="rId562" Type="http://schemas.openxmlformats.org/officeDocument/2006/relationships/image" Target="../media/image562.jpeg"/><Relationship Id="rId618" Type="http://schemas.openxmlformats.org/officeDocument/2006/relationships/image" Target="../media/image618.jpeg"/><Relationship Id="rId215" Type="http://schemas.openxmlformats.org/officeDocument/2006/relationships/image" Target="../media/image215.jpeg"/><Relationship Id="rId257" Type="http://schemas.openxmlformats.org/officeDocument/2006/relationships/image" Target="../media/image257.png"/><Relationship Id="rId422" Type="http://schemas.openxmlformats.org/officeDocument/2006/relationships/image" Target="../media/image422.jpeg"/><Relationship Id="rId464" Type="http://schemas.openxmlformats.org/officeDocument/2006/relationships/image" Target="../media/image464.png"/><Relationship Id="rId299" Type="http://schemas.openxmlformats.org/officeDocument/2006/relationships/image" Target="../media/image299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73.jpeg"/><Relationship Id="rId226" Type="http://schemas.openxmlformats.org/officeDocument/2006/relationships/image" Target="../media/image226.png"/><Relationship Id="rId433" Type="http://schemas.openxmlformats.org/officeDocument/2006/relationships/image" Target="../media/image433.jpeg"/><Relationship Id="rId640" Type="http://schemas.openxmlformats.org/officeDocument/2006/relationships/image" Target="../media/image639.png"/><Relationship Id="rId74" Type="http://schemas.openxmlformats.org/officeDocument/2006/relationships/image" Target="../media/image74.jpeg"/><Relationship Id="rId377" Type="http://schemas.openxmlformats.org/officeDocument/2006/relationships/image" Target="../media/image377.png"/><Relationship Id="rId500" Type="http://schemas.openxmlformats.org/officeDocument/2006/relationships/image" Target="../media/image500.jpeg"/><Relationship Id="rId584" Type="http://schemas.openxmlformats.org/officeDocument/2006/relationships/image" Target="../media/image584.jpe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444" Type="http://schemas.openxmlformats.org/officeDocument/2006/relationships/image" Target="../media/image444.jpeg"/><Relationship Id="rId651" Type="http://schemas.openxmlformats.org/officeDocument/2006/relationships/image" Target="../media/image650.jpe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jpeg"/><Relationship Id="rId609" Type="http://schemas.openxmlformats.org/officeDocument/2006/relationships/image" Target="../media/image609.pn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595" Type="http://schemas.openxmlformats.org/officeDocument/2006/relationships/image" Target="../media/image595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png"/><Relationship Id="rId662" Type="http://schemas.openxmlformats.org/officeDocument/2006/relationships/image" Target="../media/image661.pn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pn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399" Type="http://schemas.openxmlformats.org/officeDocument/2006/relationships/image" Target="../media/image399.png"/><Relationship Id="rId259" Type="http://schemas.openxmlformats.org/officeDocument/2006/relationships/image" Target="../media/image259.png"/><Relationship Id="rId466" Type="http://schemas.openxmlformats.org/officeDocument/2006/relationships/image" Target="../media/image466.jpeg"/><Relationship Id="rId673" Type="http://schemas.openxmlformats.org/officeDocument/2006/relationships/image" Target="../media/image672.pn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172" Type="http://schemas.openxmlformats.org/officeDocument/2006/relationships/image" Target="../media/image172.jpeg"/><Relationship Id="rId477" Type="http://schemas.openxmlformats.org/officeDocument/2006/relationships/image" Target="../media/image477.png"/><Relationship Id="rId600" Type="http://schemas.openxmlformats.org/officeDocument/2006/relationships/image" Target="../media/image600.jpeg"/><Relationship Id="rId684" Type="http://schemas.openxmlformats.org/officeDocument/2006/relationships/image" Target="../media/image683.jpeg"/><Relationship Id="rId337" Type="http://schemas.openxmlformats.org/officeDocument/2006/relationships/image" Target="../media/image337.jpeg"/><Relationship Id="rId34" Type="http://schemas.openxmlformats.org/officeDocument/2006/relationships/image" Target="../media/image34.jpeg"/><Relationship Id="rId544" Type="http://schemas.openxmlformats.org/officeDocument/2006/relationships/image" Target="../media/image544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png"/><Relationship Id="rId404" Type="http://schemas.openxmlformats.org/officeDocument/2006/relationships/image" Target="../media/image404.jpeg"/><Relationship Id="rId611" Type="http://schemas.openxmlformats.org/officeDocument/2006/relationships/image" Target="../media/image611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4.png"/><Relationship Id="rId709" Type="http://schemas.openxmlformats.org/officeDocument/2006/relationships/image" Target="../media/image708.png"/><Relationship Id="rId45" Type="http://schemas.openxmlformats.org/officeDocument/2006/relationships/image" Target="../media/image45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555" Type="http://schemas.openxmlformats.org/officeDocument/2006/relationships/image" Target="../media/image555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622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png"/><Relationship Id="rId56" Type="http://schemas.openxmlformats.org/officeDocument/2006/relationships/image" Target="../media/image56.jpeg"/><Relationship Id="rId359" Type="http://schemas.openxmlformats.org/officeDocument/2006/relationships/image" Target="../media/image359.jpeg"/><Relationship Id="rId566" Type="http://schemas.openxmlformats.org/officeDocument/2006/relationships/image" Target="../media/image566.jpeg"/><Relationship Id="rId121" Type="http://schemas.openxmlformats.org/officeDocument/2006/relationships/image" Target="../media/image121.emf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633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577" Type="http://schemas.openxmlformats.org/officeDocument/2006/relationships/image" Target="../media/image577.jpeg"/><Relationship Id="rId700" Type="http://schemas.openxmlformats.org/officeDocument/2006/relationships/image" Target="../media/image699.png"/><Relationship Id="rId132" Type="http://schemas.openxmlformats.org/officeDocument/2006/relationships/image" Target="../media/image132.jpeg"/><Relationship Id="rId437" Type="http://schemas.openxmlformats.org/officeDocument/2006/relationships/image" Target="../media/image437.png"/><Relationship Id="rId644" Type="http://schemas.openxmlformats.org/officeDocument/2006/relationships/image" Target="../media/image643.jp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jpeg"/><Relationship Id="rId711" Type="http://schemas.openxmlformats.org/officeDocument/2006/relationships/image" Target="../media/image710.png"/><Relationship Id="rId78" Type="http://schemas.openxmlformats.org/officeDocument/2006/relationships/image" Target="../media/image78.jpe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448" Type="http://schemas.openxmlformats.org/officeDocument/2006/relationships/image" Target="../media/image448.jpeg"/><Relationship Id="rId655" Type="http://schemas.openxmlformats.org/officeDocument/2006/relationships/image" Target="../media/image654.pn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png"/><Relationship Id="rId89" Type="http://schemas.openxmlformats.org/officeDocument/2006/relationships/image" Target="../media/image89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599" Type="http://schemas.openxmlformats.org/officeDocument/2006/relationships/image" Target="../media/image599.jpeg"/><Relationship Id="rId459" Type="http://schemas.openxmlformats.org/officeDocument/2006/relationships/image" Target="../media/image459.png"/><Relationship Id="rId666" Type="http://schemas.openxmlformats.org/officeDocument/2006/relationships/image" Target="../media/image665.pn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677" Type="http://schemas.openxmlformats.org/officeDocument/2006/relationships/image" Target="../media/image676.png"/><Relationship Id="rId232" Type="http://schemas.openxmlformats.org/officeDocument/2006/relationships/image" Target="../media/image232.png"/><Relationship Id="rId27" Type="http://schemas.openxmlformats.org/officeDocument/2006/relationships/image" Target="../media/image27.jpeg"/><Relationship Id="rId537" Type="http://schemas.openxmlformats.org/officeDocument/2006/relationships/image" Target="../media/image537.jpe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90.jpeg"/><Relationship Id="rId604" Type="http://schemas.openxmlformats.org/officeDocument/2006/relationships/image" Target="../media/image604.jpeg"/><Relationship Id="rId243" Type="http://schemas.openxmlformats.org/officeDocument/2006/relationships/image" Target="../media/image243.png"/><Relationship Id="rId450" Type="http://schemas.openxmlformats.org/officeDocument/2006/relationships/image" Target="../media/image450.jpeg"/><Relationship Id="rId688" Type="http://schemas.openxmlformats.org/officeDocument/2006/relationships/image" Target="../media/image687.jpeg"/><Relationship Id="rId38" Type="http://schemas.openxmlformats.org/officeDocument/2006/relationships/image" Target="../media/image38.jpeg"/><Relationship Id="rId103" Type="http://schemas.openxmlformats.org/officeDocument/2006/relationships/image" Target="../media/image103.png"/><Relationship Id="rId310" Type="http://schemas.openxmlformats.org/officeDocument/2006/relationships/image" Target="../media/image310.jpeg"/><Relationship Id="rId548" Type="http://schemas.openxmlformats.org/officeDocument/2006/relationships/image" Target="../media/image548.jpeg"/><Relationship Id="rId91" Type="http://schemas.openxmlformats.org/officeDocument/2006/relationships/image" Target="../media/image91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png"/><Relationship Id="rId408" Type="http://schemas.openxmlformats.org/officeDocument/2006/relationships/image" Target="../media/image408.jpeg"/><Relationship Id="rId615" Type="http://schemas.openxmlformats.org/officeDocument/2006/relationships/image" Target="../media/image615.jpeg"/><Relationship Id="rId254" Type="http://schemas.openxmlformats.org/officeDocument/2006/relationships/image" Target="../media/image254.png"/><Relationship Id="rId699" Type="http://schemas.openxmlformats.org/officeDocument/2006/relationships/image" Target="../media/image698.pn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png"/><Relationship Id="rId559" Type="http://schemas.openxmlformats.org/officeDocument/2006/relationships/image" Target="../media/image559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png"/><Relationship Id="rId419" Type="http://schemas.openxmlformats.org/officeDocument/2006/relationships/image" Target="../media/image419.jpeg"/><Relationship Id="rId626" Type="http://schemas.openxmlformats.org/officeDocument/2006/relationships/image" Target="../media/image626.jpe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637" Type="http://schemas.microsoft.com/office/2007/relationships/hdphoto" Target="../media/hdphoto1.wdp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22224</xdr:colOff>
      <xdr:row>3560</xdr:row>
      <xdr:rowOff>127484</xdr:rowOff>
    </xdr:from>
    <xdr:to>
      <xdr:col>1</xdr:col>
      <xdr:colOff>162667</xdr:colOff>
      <xdr:row>3564</xdr:row>
      <xdr:rowOff>197826</xdr:rowOff>
    </xdr:to>
    <xdr:sp macro="" textlink="">
      <xdr:nvSpPr>
        <xdr:cNvPr id="1346" name="1345 CuadroTexto"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SpPr txBox="1"/>
      </xdr:nvSpPr>
      <xdr:spPr>
        <a:xfrm>
          <a:off x="22224" y="699957809"/>
          <a:ext cx="1797793" cy="90854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800" b="1"/>
            <a:t>CONSULTE  DESCUENTO CON SU </a:t>
          </a:r>
        </a:p>
        <a:p>
          <a:r>
            <a:rPr lang="es-AR" sz="800" b="1"/>
            <a:t>VENDEDOR</a:t>
          </a:r>
        </a:p>
      </xdr:txBody>
    </xdr:sp>
    <xdr:clientData/>
  </xdr:twoCellAnchor>
  <xdr:oneCellAnchor>
    <xdr:from>
      <xdr:col>0</xdr:col>
      <xdr:colOff>0</xdr:colOff>
      <xdr:row>2793</xdr:row>
      <xdr:rowOff>152399</xdr:rowOff>
    </xdr:from>
    <xdr:ext cx="828000" cy="962025"/>
    <xdr:pic>
      <xdr:nvPicPr>
        <xdr:cNvPr id="17512" name="17511 Imagen" descr="CasaBlanca Latex Ultramaster Exterior - Interior x 20lts - pintura |  Indugar Pinturerias">
          <a:extLst>
            <a:ext uri="{FF2B5EF4-FFF2-40B4-BE49-F238E27FC236}">
              <a16:creationId xmlns:a16="http://schemas.microsoft.com/office/drawing/2014/main" id="{00000000-0008-0000-0000-00006844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3932"/>
        <a:stretch/>
      </xdr:blipFill>
      <xdr:spPr bwMode="auto">
        <a:xfrm>
          <a:off x="0" y="564175274"/>
          <a:ext cx="828000" cy="962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4711</xdr:row>
      <xdr:rowOff>1</xdr:rowOff>
    </xdr:from>
    <xdr:ext cx="759199" cy="949404"/>
    <xdr:pic>
      <xdr:nvPicPr>
        <xdr:cNvPr id="2" name="1 Imagen" descr="Pinza niveladora - Crecchio - Separadores y Niveladores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37431451"/>
          <a:ext cx="1187824" cy="11875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38099</xdr:colOff>
      <xdr:row>4042</xdr:row>
      <xdr:rowOff>0</xdr:rowOff>
    </xdr:from>
    <xdr:ext cx="1651635" cy="1032272"/>
    <xdr:pic>
      <xdr:nvPicPr>
        <xdr:cNvPr id="3" name="2 Imagen" descr="Fastix 280 Ml | MercadoLibre 📦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099" y="795270825"/>
          <a:ext cx="1651635" cy="1032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503</xdr:row>
      <xdr:rowOff>0</xdr:rowOff>
    </xdr:from>
    <xdr:ext cx="762000" cy="1141319"/>
    <xdr:pic>
      <xdr:nvPicPr>
        <xdr:cNvPr id="4" name="3 Imagen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3422450"/>
          <a:ext cx="1409700" cy="14746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874064</xdr:colOff>
      <xdr:row>127</xdr:row>
      <xdr:rowOff>44822</xdr:rowOff>
    </xdr:from>
    <xdr:ext cx="6158" cy="590040"/>
    <xdr:pic>
      <xdr:nvPicPr>
        <xdr:cNvPr id="6" name="5 Imagen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064" y="23981147"/>
          <a:ext cx="358583" cy="73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2924</xdr:row>
      <xdr:rowOff>0</xdr:rowOff>
    </xdr:from>
    <xdr:ext cx="428625" cy="239619"/>
    <xdr:sp macro="" textlink="">
      <xdr:nvSpPr>
        <xdr:cNvPr id="7" name="Text Box 595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396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19"/>
    <xdr:sp macro="" textlink="">
      <xdr:nvSpPr>
        <xdr:cNvPr id="8" name="Text Box 595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19"/>
    <xdr:sp macro="" textlink="">
      <xdr:nvSpPr>
        <xdr:cNvPr id="9" name="Text Box 595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19"/>
    <xdr:sp macro="" textlink="">
      <xdr:nvSpPr>
        <xdr:cNvPr id="10" name="Text Box 595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19"/>
    <xdr:sp macro="" textlink="">
      <xdr:nvSpPr>
        <xdr:cNvPr id="11" name="Text Box 595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19"/>
    <xdr:sp macro="" textlink="">
      <xdr:nvSpPr>
        <xdr:cNvPr id="12" name="Text Box 595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19"/>
    <xdr:sp macro="" textlink="">
      <xdr:nvSpPr>
        <xdr:cNvPr id="13" name="Text Box 595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89648</xdr:colOff>
      <xdr:row>73</xdr:row>
      <xdr:rowOff>2615</xdr:rowOff>
    </xdr:from>
    <xdr:ext cx="577154" cy="751915"/>
    <xdr:pic>
      <xdr:nvPicPr>
        <xdr:cNvPr id="14" name="Picture 20" descr="aceite multiuso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9648" y="14966390"/>
          <a:ext cx="577154" cy="75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82176</xdr:colOff>
      <xdr:row>175</xdr:row>
      <xdr:rowOff>91405</xdr:rowOff>
    </xdr:from>
    <xdr:ext cx="1703370" cy="1066536"/>
    <xdr:pic>
      <xdr:nvPicPr>
        <xdr:cNvPr id="15" name="Picture 25" descr="anafe 2 ornallas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2176" y="34248055"/>
          <a:ext cx="1703370" cy="10665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947084</xdr:colOff>
      <xdr:row>3353</xdr:row>
      <xdr:rowOff>94129</xdr:rowOff>
    </xdr:from>
    <xdr:ext cx="406400" cy="371288"/>
    <xdr:pic>
      <xdr:nvPicPr>
        <xdr:cNvPr id="16" name="Picture 36" descr="barbijo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947084" y="659176504"/>
          <a:ext cx="406400" cy="3712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448236</xdr:colOff>
      <xdr:row>295</xdr:row>
      <xdr:rowOff>105977</xdr:rowOff>
    </xdr:from>
    <xdr:ext cx="724646" cy="757068"/>
    <xdr:pic>
      <xdr:nvPicPr>
        <xdr:cNvPr id="17" name="Picture 39" descr="AZADA CARPINTERO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48236" y="59103827"/>
          <a:ext cx="724646" cy="7570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732114</xdr:colOff>
      <xdr:row>349</xdr:row>
      <xdr:rowOff>171825</xdr:rowOff>
    </xdr:from>
    <xdr:ext cx="966319" cy="353919"/>
    <xdr:pic>
      <xdr:nvPicPr>
        <xdr:cNvPr id="19" name="Picture 44" descr="barre hoja plastico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32114" y="72714225"/>
          <a:ext cx="966319" cy="353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52294</xdr:colOff>
      <xdr:row>350</xdr:row>
      <xdr:rowOff>7471</xdr:rowOff>
    </xdr:from>
    <xdr:ext cx="708175" cy="1038411"/>
    <xdr:pic>
      <xdr:nvPicPr>
        <xdr:cNvPr id="20" name="Picture 45" descr="barre hoja metalico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2294" y="72759421"/>
          <a:ext cx="708175" cy="10384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623219</xdr:colOff>
      <xdr:row>358</xdr:row>
      <xdr:rowOff>134471</xdr:rowOff>
    </xdr:from>
    <xdr:ext cx="393206" cy="1531471"/>
    <xdr:pic>
      <xdr:nvPicPr>
        <xdr:cNvPr id="21" name="Picture 46" descr="barreta sacclavos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3219" y="74553296"/>
          <a:ext cx="393206" cy="15314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179299</xdr:colOff>
      <xdr:row>422</xdr:row>
      <xdr:rowOff>11953</xdr:rowOff>
    </xdr:from>
    <xdr:ext cx="1393647" cy="1086225"/>
    <xdr:pic>
      <xdr:nvPicPr>
        <xdr:cNvPr id="22" name="Picture 49" descr="IMG040020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79299" y="89689828"/>
          <a:ext cx="1393647" cy="108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634996</xdr:colOff>
      <xdr:row>307</xdr:row>
      <xdr:rowOff>194232</xdr:rowOff>
    </xdr:from>
    <xdr:ext cx="522942" cy="395944"/>
    <xdr:pic>
      <xdr:nvPicPr>
        <xdr:cNvPr id="23" name="Picture 68" descr="balde para albañil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34996" y="61687632"/>
          <a:ext cx="522942" cy="3959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381000</xdr:colOff>
      <xdr:row>727</xdr:row>
      <xdr:rowOff>74706</xdr:rowOff>
    </xdr:from>
    <xdr:ext cx="844550" cy="1568823"/>
    <xdr:pic>
      <xdr:nvPicPr>
        <xdr:cNvPr id="24" name="Picture 83" descr="cadena patente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81000" y="149941056"/>
          <a:ext cx="844550" cy="1568823"/>
        </a:xfrm>
        <a:prstGeom prst="rect">
          <a:avLst/>
        </a:prstGeom>
        <a:noFill/>
        <a:ln w="9525">
          <a:noFill/>
          <a:miter lim="800000"/>
          <a:headEnd/>
          <a:tailEnd/>
        </a:ln>
        <a:effectLst>
          <a:outerShdw dist="35921" dir="2700000" algn="ctr" rotWithShape="0">
            <a:srgbClr val="808080"/>
          </a:outerShdw>
        </a:effectLst>
      </xdr:spPr>
    </xdr:pic>
    <xdr:clientData/>
  </xdr:oneCellAnchor>
  <xdr:oneCellAnchor>
    <xdr:from>
      <xdr:col>0</xdr:col>
      <xdr:colOff>683636</xdr:colOff>
      <xdr:row>783</xdr:row>
      <xdr:rowOff>82855</xdr:rowOff>
    </xdr:from>
    <xdr:ext cx="526280" cy="600215"/>
    <xdr:pic>
      <xdr:nvPicPr>
        <xdr:cNvPr id="25" name="Picture 87" descr="calentador electrico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2746247">
          <a:off x="646668" y="166273923"/>
          <a:ext cx="600215" cy="526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642469</xdr:colOff>
      <xdr:row>788</xdr:row>
      <xdr:rowOff>171823</xdr:rowOff>
    </xdr:from>
    <xdr:ext cx="628650" cy="409388"/>
    <xdr:pic>
      <xdr:nvPicPr>
        <xdr:cNvPr id="26" name="Picture 88" descr="calentador para garrafa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t="21001"/>
        <a:stretch>
          <a:fillRect/>
        </a:stretch>
      </xdr:blipFill>
      <xdr:spPr bwMode="auto">
        <a:xfrm>
          <a:off x="642469" y="167364148"/>
          <a:ext cx="628650" cy="4093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336163</xdr:colOff>
      <xdr:row>1002</xdr:row>
      <xdr:rowOff>74706</xdr:rowOff>
    </xdr:from>
    <xdr:ext cx="1105661" cy="1202764"/>
    <xdr:pic>
      <xdr:nvPicPr>
        <xdr:cNvPr id="27" name="Picture 101" descr="cemento contato fortex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16484" r="20879" b="1471"/>
        <a:stretch>
          <a:fillRect/>
        </a:stretch>
      </xdr:blipFill>
      <xdr:spPr bwMode="auto">
        <a:xfrm>
          <a:off x="336163" y="209215131"/>
          <a:ext cx="1105661" cy="12027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873308</xdr:colOff>
      <xdr:row>1019</xdr:row>
      <xdr:rowOff>152777</xdr:rowOff>
    </xdr:from>
    <xdr:ext cx="882280" cy="226919"/>
    <xdr:pic>
      <xdr:nvPicPr>
        <xdr:cNvPr id="28" name="Picture 105" descr="cepillo para pintor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r="369" b="43478"/>
        <a:stretch>
          <a:fillRect/>
        </a:stretch>
      </xdr:blipFill>
      <xdr:spPr bwMode="auto">
        <a:xfrm>
          <a:off x="873308" y="212007827"/>
          <a:ext cx="88228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107950</xdr:colOff>
      <xdr:row>1074</xdr:row>
      <xdr:rowOff>0</xdr:rowOff>
    </xdr:from>
    <xdr:ext cx="596900" cy="315819"/>
    <xdr:pic>
      <xdr:nvPicPr>
        <xdr:cNvPr id="29" name="Picture 117" descr="chinches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27451" r="-6580" b="21568"/>
        <a:stretch>
          <a:fillRect/>
        </a:stretch>
      </xdr:blipFill>
      <xdr:spPr bwMode="auto">
        <a:xfrm>
          <a:off x="107950" y="223570800"/>
          <a:ext cx="5969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1133</xdr:row>
      <xdr:rowOff>95250</xdr:rowOff>
    </xdr:from>
    <xdr:ext cx="539750" cy="428438"/>
    <xdr:pic>
      <xdr:nvPicPr>
        <xdr:cNvPr id="30" name="Picture 121" descr="cinta destapa cañerias toth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232181400"/>
          <a:ext cx="539750" cy="42843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1151</xdr:row>
      <xdr:rowOff>114300</xdr:rowOff>
    </xdr:from>
    <xdr:ext cx="635000" cy="396688"/>
    <xdr:pic>
      <xdr:nvPicPr>
        <xdr:cNvPr id="31" name="Picture 122" descr="cinta ductape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34705525"/>
          <a:ext cx="635000" cy="39668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1215</xdr:row>
      <xdr:rowOff>0</xdr:rowOff>
    </xdr:from>
    <xdr:ext cx="647700" cy="315819"/>
    <xdr:pic>
      <xdr:nvPicPr>
        <xdr:cNvPr id="32" name="Picture 127" descr="cinta peligro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47945275"/>
          <a:ext cx="6477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1222</xdr:row>
      <xdr:rowOff>0</xdr:rowOff>
    </xdr:from>
    <xdr:ext cx="400050" cy="152400"/>
    <xdr:pic>
      <xdr:nvPicPr>
        <xdr:cNvPr id="33" name="Picture 128" descr="cinta persiana verde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249393075"/>
          <a:ext cx="4000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1238</xdr:row>
      <xdr:rowOff>0</xdr:rowOff>
    </xdr:from>
    <xdr:ext cx="609600" cy="415738"/>
    <xdr:pic>
      <xdr:nvPicPr>
        <xdr:cNvPr id="34" name="Picture 130" descr="clavos cabeza de plomo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52707775"/>
          <a:ext cx="6096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1246</xdr:row>
      <xdr:rowOff>114300</xdr:rowOff>
    </xdr:from>
    <xdr:ext cx="298450" cy="679077"/>
    <xdr:pic>
      <xdr:nvPicPr>
        <xdr:cNvPr id="35" name="Picture 131" descr="clavo acero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5396" r="38342"/>
        <a:stretch>
          <a:fillRect/>
        </a:stretch>
      </xdr:blipFill>
      <xdr:spPr bwMode="auto">
        <a:xfrm>
          <a:off x="0" y="254479425"/>
          <a:ext cx="298450" cy="6790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1354</xdr:row>
      <xdr:rowOff>19050</xdr:rowOff>
    </xdr:from>
    <xdr:ext cx="419100" cy="396688"/>
    <xdr:pic>
      <xdr:nvPicPr>
        <xdr:cNvPr id="36" name="Picture 134" descr="CONEXION FUELLE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77329900"/>
          <a:ext cx="419100" cy="3966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212911</xdr:colOff>
      <xdr:row>1557</xdr:row>
      <xdr:rowOff>143809</xdr:rowOff>
    </xdr:from>
    <xdr:ext cx="558800" cy="723525"/>
    <xdr:pic>
      <xdr:nvPicPr>
        <xdr:cNvPr id="37" name="Picture 137" descr="corta hierro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12911" y="315087934"/>
          <a:ext cx="558800" cy="723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1582</xdr:row>
      <xdr:rowOff>146050</xdr:rowOff>
    </xdr:from>
    <xdr:ext cx="311150" cy="874247"/>
    <xdr:pic>
      <xdr:nvPicPr>
        <xdr:cNvPr id="38" name="Picture 139" descr="cuchara de albañil fercas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319681225"/>
          <a:ext cx="311150" cy="87424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57150</xdr:colOff>
      <xdr:row>1605</xdr:row>
      <xdr:rowOff>155575</xdr:rowOff>
    </xdr:from>
    <xdr:ext cx="1238250" cy="317993"/>
    <xdr:pic>
      <xdr:nvPicPr>
        <xdr:cNvPr id="39" name="Picture 141" descr="IMG19702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57150" y="321624325"/>
          <a:ext cx="1238250" cy="3179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139700</xdr:colOff>
      <xdr:row>1711</xdr:row>
      <xdr:rowOff>31750</xdr:rowOff>
    </xdr:from>
    <xdr:ext cx="565150" cy="453840"/>
    <xdr:pic>
      <xdr:nvPicPr>
        <xdr:cNvPr id="40" name="Picture 154" descr="disco de fibra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39700" y="344798650"/>
          <a:ext cx="565150" cy="453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127000</xdr:colOff>
      <xdr:row>1805</xdr:row>
      <xdr:rowOff>76200</xdr:rowOff>
    </xdr:from>
    <xdr:ext cx="641350" cy="377636"/>
    <xdr:pic>
      <xdr:nvPicPr>
        <xdr:cNvPr id="41" name="Picture 160" descr="electrodos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27000" y="361321350"/>
          <a:ext cx="641350" cy="377636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1892</xdr:row>
      <xdr:rowOff>0</xdr:rowOff>
    </xdr:from>
    <xdr:ext cx="495300" cy="350968"/>
    <xdr:pic>
      <xdr:nvPicPr>
        <xdr:cNvPr id="42" name="Picture 162" descr="engrampadora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1291" t="28375"/>
        <a:stretch>
          <a:fillRect/>
        </a:stretch>
      </xdr:blipFill>
      <xdr:spPr bwMode="auto">
        <a:xfrm>
          <a:off x="0" y="379447425"/>
          <a:ext cx="495300" cy="3509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</xdr:row>
      <xdr:rowOff>76200</xdr:rowOff>
    </xdr:from>
    <xdr:ext cx="997324" cy="751276"/>
    <xdr:pic>
      <xdr:nvPicPr>
        <xdr:cNvPr id="43" name="Picture 163" descr="enrollador cortina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610725"/>
          <a:ext cx="997324" cy="751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1985</xdr:row>
      <xdr:rowOff>95250</xdr:rowOff>
    </xdr:from>
    <xdr:ext cx="596900" cy="925044"/>
    <xdr:pic>
      <xdr:nvPicPr>
        <xdr:cNvPr id="44" name="Picture 165" descr="escalera kevin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20134" t="20711" r="26175"/>
        <a:stretch>
          <a:fillRect/>
        </a:stretch>
      </xdr:blipFill>
      <xdr:spPr bwMode="auto">
        <a:xfrm>
          <a:off x="0" y="398992725"/>
          <a:ext cx="596900" cy="9250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2035</xdr:row>
      <xdr:rowOff>76200</xdr:rowOff>
    </xdr:from>
    <xdr:ext cx="628650" cy="547406"/>
    <xdr:pic>
      <xdr:nvPicPr>
        <xdr:cNvPr id="45" name="Picture 166" descr="escuadra carpintero kevin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09413075"/>
          <a:ext cx="628650" cy="547406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2109</xdr:row>
      <xdr:rowOff>38100</xdr:rowOff>
    </xdr:from>
    <xdr:ext cx="647700" cy="604556"/>
    <xdr:pic>
      <xdr:nvPicPr>
        <xdr:cNvPr id="46" name="Picture 167" descr="escudra planas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23157650"/>
          <a:ext cx="647700" cy="6045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2024</xdr:row>
      <xdr:rowOff>50800</xdr:rowOff>
    </xdr:from>
    <xdr:ext cx="469900" cy="742575"/>
    <xdr:pic>
      <xdr:nvPicPr>
        <xdr:cNvPr id="47" name="Picture 168" descr="ESCUADRA ALBAÑIL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07092150"/>
          <a:ext cx="469900" cy="742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2055</xdr:row>
      <xdr:rowOff>76200</xdr:rowOff>
    </xdr:from>
    <xdr:ext cx="774700" cy="1088463"/>
    <xdr:pic>
      <xdr:nvPicPr>
        <xdr:cNvPr id="48" name="Picture 171" descr="espatulas santa juana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11918150"/>
          <a:ext cx="774700" cy="10884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177800</xdr:colOff>
      <xdr:row>2097</xdr:row>
      <xdr:rowOff>50800</xdr:rowOff>
    </xdr:from>
    <xdr:ext cx="438150" cy="774329"/>
    <xdr:pic>
      <xdr:nvPicPr>
        <xdr:cNvPr id="49" name="Picture 176" descr="esquinero angulao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177800" y="420665275"/>
          <a:ext cx="438150" cy="7743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2126</xdr:row>
      <xdr:rowOff>114300</xdr:rowOff>
    </xdr:from>
    <xdr:ext cx="679450" cy="918693"/>
    <xdr:pic>
      <xdr:nvPicPr>
        <xdr:cNvPr id="50" name="Picture 177" descr="estaño en display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24900725"/>
          <a:ext cx="679450" cy="9186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2209</xdr:row>
      <xdr:rowOff>133350</xdr:rowOff>
    </xdr:from>
    <xdr:ext cx="508000" cy="766294"/>
    <xdr:pic>
      <xdr:nvPicPr>
        <xdr:cNvPr id="51" name="Picture 183" descr="flexible de cobre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38883425"/>
          <a:ext cx="508000" cy="7662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2272</xdr:row>
      <xdr:rowOff>88900</xdr:rowOff>
    </xdr:from>
    <xdr:ext cx="615950" cy="698126"/>
    <xdr:pic>
      <xdr:nvPicPr>
        <xdr:cNvPr id="52" name="Picture 185" descr="formon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51135750"/>
          <a:ext cx="615950" cy="6981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158750</xdr:colOff>
      <xdr:row>2280</xdr:row>
      <xdr:rowOff>38100</xdr:rowOff>
    </xdr:from>
    <xdr:ext cx="330200" cy="409388"/>
    <xdr:pic>
      <xdr:nvPicPr>
        <xdr:cNvPr id="53" name="Picture 187" descr="fratacho abrasivo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58750" y="452751825"/>
          <a:ext cx="330200" cy="4093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349250</xdr:colOff>
      <xdr:row>2293</xdr:row>
      <xdr:rowOff>69850</xdr:rowOff>
    </xdr:from>
    <xdr:ext cx="241300" cy="647327"/>
    <xdr:pic>
      <xdr:nvPicPr>
        <xdr:cNvPr id="54" name="Picture 189" descr="fratacho pino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-3463739">
          <a:off x="146236" y="455691689"/>
          <a:ext cx="647327" cy="241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158750</xdr:colOff>
      <xdr:row>2299</xdr:row>
      <xdr:rowOff>133350</xdr:rowOff>
    </xdr:from>
    <xdr:ext cx="279400" cy="547407"/>
    <xdr:pic>
      <xdr:nvPicPr>
        <xdr:cNvPr id="55" name="Picture 190" descr="fratacho plastico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4865104">
          <a:off x="24746" y="456933954"/>
          <a:ext cx="547407" cy="279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2485</xdr:row>
      <xdr:rowOff>0</xdr:rowOff>
    </xdr:from>
    <xdr:ext cx="571500" cy="377638"/>
    <xdr:pic>
      <xdr:nvPicPr>
        <xdr:cNvPr id="56" name="Picture 196" descr="GRAMPA LAVATORIO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95947700"/>
          <a:ext cx="571500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2586</xdr:row>
      <xdr:rowOff>0</xdr:rowOff>
    </xdr:from>
    <xdr:ext cx="876300" cy="661707"/>
    <xdr:pic>
      <xdr:nvPicPr>
        <xdr:cNvPr id="57" name="Picture 201" descr="grinfgas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4614352">
          <a:off x="107296" y="516519179"/>
          <a:ext cx="661707" cy="876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2599</xdr:row>
      <xdr:rowOff>76200</xdr:rowOff>
    </xdr:from>
    <xdr:ext cx="476250" cy="509310"/>
    <xdr:pic>
      <xdr:nvPicPr>
        <xdr:cNvPr id="58" name="Picture 202" descr="img215030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0" y="519417300"/>
          <a:ext cx="476250" cy="5093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2596</xdr:row>
      <xdr:rowOff>19050</xdr:rowOff>
    </xdr:from>
    <xdr:ext cx="349250" cy="504637"/>
    <xdr:pic>
      <xdr:nvPicPr>
        <xdr:cNvPr id="59" name="Picture 203" descr="img215020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18731500"/>
          <a:ext cx="349250" cy="5046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2632</xdr:row>
      <xdr:rowOff>38100</xdr:rowOff>
    </xdr:from>
    <xdr:ext cx="508000" cy="403037"/>
    <xdr:pic>
      <xdr:nvPicPr>
        <xdr:cNvPr id="60" name="Picture 210" descr="hilo de algodon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clrChange>
            <a:clrFrom>
              <a:srgbClr val="FDFDFD"/>
            </a:clrFrom>
            <a:clrTo>
              <a:srgbClr val="FDFD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26256250"/>
          <a:ext cx="508000" cy="403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2706</xdr:row>
      <xdr:rowOff>0</xdr:rowOff>
    </xdr:from>
    <xdr:ext cx="571500" cy="358588"/>
    <xdr:pic>
      <xdr:nvPicPr>
        <xdr:cNvPr id="61" name="Picture 218" descr="ingleteadora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41039050"/>
          <a:ext cx="571500" cy="3585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2774</xdr:row>
      <xdr:rowOff>57150</xdr:rowOff>
    </xdr:from>
    <xdr:ext cx="635000" cy="182469"/>
    <xdr:pic>
      <xdr:nvPicPr>
        <xdr:cNvPr id="62" name="Picture 219" descr="lapiz carpintero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40269" b="39597"/>
        <a:stretch>
          <a:fillRect/>
        </a:stretch>
      </xdr:blipFill>
      <xdr:spPr bwMode="auto">
        <a:xfrm>
          <a:off x="0" y="552992925"/>
          <a:ext cx="635000" cy="1824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406400</xdr:colOff>
      <xdr:row>2937</xdr:row>
      <xdr:rowOff>127000</xdr:rowOff>
    </xdr:from>
    <xdr:ext cx="406400" cy="848845"/>
    <xdr:pic>
      <xdr:nvPicPr>
        <xdr:cNvPr id="63" name="Picture 223" descr="llana dentada pinas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406400" y="581256775"/>
          <a:ext cx="406400" cy="8488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3010</xdr:row>
      <xdr:rowOff>76200</xdr:rowOff>
    </xdr:from>
    <xdr:ext cx="558800" cy="867896"/>
    <xdr:pic>
      <xdr:nvPicPr>
        <xdr:cNvPr id="64" name="Picture 232" descr="llave t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95788750"/>
          <a:ext cx="558800" cy="8678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3061</xdr:row>
      <xdr:rowOff>127000</xdr:rowOff>
    </xdr:from>
    <xdr:ext cx="387350" cy="666378"/>
    <xdr:pic>
      <xdr:nvPicPr>
        <xdr:cNvPr id="65" name="Picture 235" descr="mazas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06469450"/>
          <a:ext cx="387350" cy="6663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3174</xdr:row>
      <xdr:rowOff>19050</xdr:rowOff>
    </xdr:from>
    <xdr:ext cx="539750" cy="447489"/>
    <xdr:pic>
      <xdr:nvPicPr>
        <xdr:cNvPr id="66" name="Picture 248" descr="manija ministerrio giratoria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27211725"/>
          <a:ext cx="539750" cy="4474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87923</xdr:colOff>
      <xdr:row>3184</xdr:row>
      <xdr:rowOff>0</xdr:rowOff>
    </xdr:from>
    <xdr:ext cx="615950" cy="377640"/>
    <xdr:pic>
      <xdr:nvPicPr>
        <xdr:cNvPr id="67" name="Picture 250" descr="MANIJAS UNIVERSALES SC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87923" y="629269125"/>
          <a:ext cx="615950" cy="3776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520700</xdr:colOff>
      <xdr:row>3188</xdr:row>
      <xdr:rowOff>0</xdr:rowOff>
    </xdr:from>
    <xdr:ext cx="196850" cy="698128"/>
    <xdr:pic>
      <xdr:nvPicPr>
        <xdr:cNvPr id="68" name="Picture 251" descr="manijon biselado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0800000">
          <a:off x="520700" y="630097800"/>
          <a:ext cx="196850" cy="6981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419100</xdr:colOff>
      <xdr:row>3318</xdr:row>
      <xdr:rowOff>203200</xdr:rowOff>
    </xdr:from>
    <xdr:ext cx="381000" cy="666376"/>
    <xdr:pic>
      <xdr:nvPicPr>
        <xdr:cNvPr id="69" name="Picture 254" descr="martillo bolita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26923"/>
        <a:stretch>
          <a:fillRect/>
        </a:stretch>
      </xdr:blipFill>
      <xdr:spPr bwMode="auto">
        <a:xfrm>
          <a:off x="419100" y="654161125"/>
          <a:ext cx="381000" cy="666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92048</xdr:colOff>
      <xdr:row>3325</xdr:row>
      <xdr:rowOff>188152</xdr:rowOff>
    </xdr:from>
    <xdr:ext cx="457200" cy="698126"/>
    <xdr:pic>
      <xdr:nvPicPr>
        <xdr:cNvPr id="70" name="Picture 255" descr="martillo carpintero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2048" y="655403377"/>
          <a:ext cx="457200" cy="6981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3332</xdr:row>
      <xdr:rowOff>31750</xdr:rowOff>
    </xdr:from>
    <xdr:ext cx="615950" cy="799727"/>
    <xdr:pic>
      <xdr:nvPicPr>
        <xdr:cNvPr id="71" name="Picture 256" descr="martillo galponero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56294725"/>
          <a:ext cx="615950" cy="7997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123825</xdr:colOff>
      <xdr:row>3540</xdr:row>
      <xdr:rowOff>47625</xdr:rowOff>
    </xdr:from>
    <xdr:ext cx="381000" cy="729878"/>
    <xdr:pic>
      <xdr:nvPicPr>
        <xdr:cNvPr id="72" name="Picture 262" descr="media sobra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23825" y="697687200"/>
          <a:ext cx="381000" cy="72987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127000</xdr:colOff>
      <xdr:row>3641</xdr:row>
      <xdr:rowOff>69850</xdr:rowOff>
    </xdr:from>
    <xdr:ext cx="482600" cy="345889"/>
    <xdr:pic>
      <xdr:nvPicPr>
        <xdr:cNvPr id="73" name="Picture 273" descr="nivel de madera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640806">
          <a:off x="127000" y="713539975"/>
          <a:ext cx="482600" cy="3458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127000</xdr:colOff>
      <xdr:row>3645</xdr:row>
      <xdr:rowOff>19050</xdr:rowOff>
    </xdr:from>
    <xdr:ext cx="469900" cy="352240"/>
    <xdr:pic>
      <xdr:nvPicPr>
        <xdr:cNvPr id="74" name="Picture 275" descr="nivel plastico anemi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841983">
          <a:off x="127000" y="714327375"/>
          <a:ext cx="469900" cy="3522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264459</xdr:colOff>
      <xdr:row>4420</xdr:row>
      <xdr:rowOff>63874</xdr:rowOff>
    </xdr:from>
    <xdr:ext cx="254000" cy="1020295"/>
    <xdr:pic>
      <xdr:nvPicPr>
        <xdr:cNvPr id="75" name="Picture 333" descr="rasqueta pintor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64459" y="873392074"/>
          <a:ext cx="254000" cy="10202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2673</xdr:row>
      <xdr:rowOff>152400</xdr:rowOff>
    </xdr:from>
    <xdr:ext cx="285750" cy="314137"/>
    <xdr:pic>
      <xdr:nvPicPr>
        <xdr:cNvPr id="76" name="Picture 337" descr="regador giratorio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0" y="534095325"/>
          <a:ext cx="285750" cy="3141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987425</xdr:colOff>
      <xdr:row>2678</xdr:row>
      <xdr:rowOff>142875</xdr:rowOff>
    </xdr:from>
    <xdr:ext cx="501650" cy="256990"/>
    <xdr:pic>
      <xdr:nvPicPr>
        <xdr:cNvPr id="77" name="Picture 426" descr="sapito rociaador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22501" b="23750"/>
        <a:stretch>
          <a:fillRect/>
        </a:stretch>
      </xdr:blipFill>
      <xdr:spPr bwMode="auto">
        <a:xfrm>
          <a:off x="987425" y="542467800"/>
          <a:ext cx="501650" cy="256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791910</xdr:colOff>
      <xdr:row>3652</xdr:row>
      <xdr:rowOff>83057</xdr:rowOff>
    </xdr:from>
    <xdr:ext cx="584200" cy="780678"/>
    <xdr:pic>
      <xdr:nvPicPr>
        <xdr:cNvPr id="78" name="Picture 445" descr="PALAS ANCHA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91910" y="719506307"/>
          <a:ext cx="584200" cy="7806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2834</xdr:row>
      <xdr:rowOff>152400</xdr:rowOff>
    </xdr:from>
    <xdr:ext cx="457200" cy="577477"/>
    <xdr:pic>
      <xdr:nvPicPr>
        <xdr:cNvPr id="79" name="Picture 452" descr="LIJA AL AGUA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61651150"/>
          <a:ext cx="457200" cy="5774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2891</xdr:row>
      <xdr:rowOff>50800</xdr:rowOff>
    </xdr:from>
    <xdr:ext cx="666750" cy="610907"/>
    <xdr:pic>
      <xdr:nvPicPr>
        <xdr:cNvPr id="80" name="Picture 453" descr="LIJA PARA MADE A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73265300"/>
          <a:ext cx="666750" cy="6109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2900</xdr:row>
      <xdr:rowOff>38100</xdr:rowOff>
    </xdr:from>
    <xdr:ext cx="609600" cy="681423"/>
    <xdr:pic>
      <xdr:nvPicPr>
        <xdr:cNvPr id="81" name="Picture 455" descr="LIJA DE TELA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75129025"/>
          <a:ext cx="609600" cy="68142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2458</xdr:row>
      <xdr:rowOff>0</xdr:rowOff>
    </xdr:from>
    <xdr:ext cx="241300" cy="434789"/>
    <xdr:pic>
      <xdr:nvPicPr>
        <xdr:cNvPr id="82" name="Picture 457" descr="soporte cuadros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1888" r="46774"/>
        <a:stretch>
          <a:fillRect/>
        </a:stretch>
      </xdr:blipFill>
      <xdr:spPr bwMode="auto">
        <a:xfrm>
          <a:off x="0" y="490347000"/>
          <a:ext cx="241300" cy="4347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215905</xdr:colOff>
      <xdr:row>1018</xdr:row>
      <xdr:rowOff>29883</xdr:rowOff>
    </xdr:from>
    <xdr:ext cx="837453" cy="328534"/>
    <xdr:pic>
      <xdr:nvPicPr>
        <xdr:cNvPr id="84" name="Picture 526" descr="cepillo para pintor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lum contrast="2000"/>
        </a:blip>
        <a:srcRect l="166" t="52275" r="32599" b="-4602"/>
        <a:stretch>
          <a:fillRect/>
        </a:stretch>
      </xdr:blipFill>
      <xdr:spPr bwMode="auto">
        <a:xfrm>
          <a:off x="215905" y="211675383"/>
          <a:ext cx="837453" cy="3285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2959</xdr:row>
      <xdr:rowOff>88900</xdr:rowOff>
    </xdr:from>
    <xdr:ext cx="361950" cy="620657"/>
    <xdr:pic>
      <xdr:nvPicPr>
        <xdr:cNvPr id="85" name="Picture 547" descr="LLAVE AJUSTABLE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0" y="585800200"/>
          <a:ext cx="361950" cy="6206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1253</xdr:row>
      <xdr:rowOff>107950</xdr:rowOff>
    </xdr:from>
    <xdr:ext cx="647700" cy="601606"/>
    <xdr:pic>
      <xdr:nvPicPr>
        <xdr:cNvPr id="86" name="Picture 575" descr="CLAVO CABEZA CHATA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55930400"/>
          <a:ext cx="647700" cy="6016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1267</xdr:row>
      <xdr:rowOff>88900</xdr:rowOff>
    </xdr:from>
    <xdr:ext cx="654050" cy="604560"/>
    <xdr:pic>
      <xdr:nvPicPr>
        <xdr:cNvPr id="87" name="Picture 576" descr="CLAVO CABEZA PERDIDA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58835525"/>
          <a:ext cx="654050" cy="6045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1291</xdr:row>
      <xdr:rowOff>133350</xdr:rowOff>
    </xdr:from>
    <xdr:ext cx="730250" cy="679078"/>
    <xdr:pic>
      <xdr:nvPicPr>
        <xdr:cNvPr id="88" name="Picture 579" descr="CLAVO PUNTA PARIS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63880600"/>
          <a:ext cx="730250" cy="6790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1273</xdr:row>
      <xdr:rowOff>127000</xdr:rowOff>
    </xdr:from>
    <xdr:ext cx="1016000" cy="836146"/>
    <xdr:pic>
      <xdr:nvPicPr>
        <xdr:cNvPr id="89" name="Picture 580" descr="CLAVO HERRA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60121400"/>
          <a:ext cx="1016000" cy="8361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2625</xdr:row>
      <xdr:rowOff>146050</xdr:rowOff>
    </xdr:from>
    <xdr:ext cx="635000" cy="571129"/>
    <xdr:pic>
      <xdr:nvPicPr>
        <xdr:cNvPr id="90" name="Picture 581" descr="HERRADURAS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24906875"/>
          <a:ext cx="635000" cy="5711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246530</xdr:colOff>
      <xdr:row>3046</xdr:row>
      <xdr:rowOff>163074</xdr:rowOff>
    </xdr:from>
    <xdr:ext cx="414620" cy="1134689"/>
    <xdr:pic>
      <xdr:nvPicPr>
        <xdr:cNvPr id="91" name="Picture 587" descr="MULTIUSO 05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54738"/>
        <a:stretch>
          <a:fillRect/>
        </a:stretch>
      </xdr:blipFill>
      <xdr:spPr bwMode="auto">
        <a:xfrm>
          <a:off x="246530" y="603390849"/>
          <a:ext cx="414620" cy="11346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59765</xdr:colOff>
      <xdr:row>47</xdr:row>
      <xdr:rowOff>101992</xdr:rowOff>
    </xdr:from>
    <xdr:ext cx="1031578" cy="449838"/>
    <xdr:pic>
      <xdr:nvPicPr>
        <xdr:cNvPr id="92" name="Picture 588" descr="pasacinta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450720">
          <a:off x="59765" y="10474717"/>
          <a:ext cx="1031578" cy="4498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748553</xdr:colOff>
      <xdr:row>5453</xdr:row>
      <xdr:rowOff>95250</xdr:rowOff>
    </xdr:from>
    <xdr:ext cx="635000" cy="787025"/>
    <xdr:pic>
      <xdr:nvPicPr>
        <xdr:cNvPr id="93" name="Picture 609" descr="trampera jaula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48553" y="1088126475"/>
          <a:ext cx="635000" cy="787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2234</xdr:row>
      <xdr:rowOff>114300</xdr:rowOff>
    </xdr:from>
    <xdr:ext cx="469900" cy="774327"/>
    <xdr:pic>
      <xdr:nvPicPr>
        <xdr:cNvPr id="94" name="Picture 612" descr="flexible mallado agua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44074550"/>
          <a:ext cx="469900" cy="7743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2245</xdr:row>
      <xdr:rowOff>107950</xdr:rowOff>
    </xdr:from>
    <xdr:ext cx="457200" cy="780676"/>
    <xdr:pic>
      <xdr:nvPicPr>
        <xdr:cNvPr id="95" name="Picture 613" descr="flexible mallado cocina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8232758">
          <a:off x="0" y="446363725"/>
          <a:ext cx="457200" cy="7806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2149</xdr:row>
      <xdr:rowOff>146050</xdr:rowOff>
    </xdr:from>
    <xdr:ext cx="628650" cy="377640"/>
    <xdr:pic>
      <xdr:nvPicPr>
        <xdr:cNvPr id="96" name="Picture 620" descr="faja lumbar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25307" r="14418" b="11429"/>
        <a:stretch>
          <a:fillRect/>
        </a:stretch>
      </xdr:blipFill>
      <xdr:spPr bwMode="auto">
        <a:xfrm>
          <a:off x="0" y="429104425"/>
          <a:ext cx="628650" cy="3776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</xdr:colOff>
      <xdr:row>2075</xdr:row>
      <xdr:rowOff>31750</xdr:rowOff>
    </xdr:from>
    <xdr:ext cx="781050" cy="1044016"/>
    <xdr:pic>
      <xdr:nvPicPr>
        <xdr:cNvPr id="97" name="Picture 621" descr="espatulas pinas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9050" y="416064700"/>
          <a:ext cx="781050" cy="10440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2011</xdr:row>
      <xdr:rowOff>95250</xdr:rowOff>
    </xdr:from>
    <xdr:ext cx="571500" cy="434787"/>
    <xdr:pic>
      <xdr:nvPicPr>
        <xdr:cNvPr id="98" name="Picture 622" descr="escadillo con cabo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04431500"/>
          <a:ext cx="571500" cy="4347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1570</xdr:row>
      <xdr:rowOff>107950</xdr:rowOff>
    </xdr:from>
    <xdr:ext cx="679450" cy="403038"/>
    <xdr:pic>
      <xdr:nvPicPr>
        <xdr:cNvPr id="99" name="Picture 625" descr="cristal rectangular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317766700"/>
          <a:ext cx="679450" cy="4030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156876</xdr:colOff>
      <xdr:row>428</xdr:row>
      <xdr:rowOff>122143</xdr:rowOff>
    </xdr:from>
    <xdr:ext cx="1455046" cy="393327"/>
    <xdr:pic>
      <xdr:nvPicPr>
        <xdr:cNvPr id="100" name="Picture 633" descr="bisagras municion soldada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56876" y="91057318"/>
          <a:ext cx="1455046" cy="3933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239052</xdr:colOff>
      <xdr:row>435</xdr:row>
      <xdr:rowOff>56397</xdr:rowOff>
    </xdr:from>
    <xdr:ext cx="1352951" cy="526303"/>
    <xdr:pic>
      <xdr:nvPicPr>
        <xdr:cNvPr id="101" name="Picture 634" descr="bisagras municionm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39052" y="92458422"/>
          <a:ext cx="1352951" cy="5263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609619</xdr:colOff>
      <xdr:row>416</xdr:row>
      <xdr:rowOff>6723</xdr:rowOff>
    </xdr:from>
    <xdr:ext cx="645458" cy="1331306"/>
    <xdr:pic>
      <xdr:nvPicPr>
        <xdr:cNvPr id="102" name="Picture 636" descr="bisagras ficha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09619" y="88217748"/>
          <a:ext cx="645458" cy="13313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433296</xdr:colOff>
      <xdr:row>401</xdr:row>
      <xdr:rowOff>82176</xdr:rowOff>
    </xdr:from>
    <xdr:ext cx="859116" cy="848099"/>
    <xdr:pic>
      <xdr:nvPicPr>
        <xdr:cNvPr id="103" name="Picture 637" descr="bisagras 5005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433296" y="83473551"/>
          <a:ext cx="859116" cy="8480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195385</xdr:colOff>
      <xdr:row>1685</xdr:row>
      <xdr:rowOff>17586</xdr:rowOff>
    </xdr:from>
    <xdr:ext cx="571500" cy="371289"/>
    <xdr:pic>
      <xdr:nvPicPr>
        <xdr:cNvPr id="104" name="Picture 647" descr="DISCO TYROLIT XPERT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l="21068" r="7864" b="39720"/>
        <a:stretch>
          <a:fillRect/>
        </a:stretch>
      </xdr:blipFill>
      <xdr:spPr bwMode="auto">
        <a:xfrm>
          <a:off x="195385" y="339364761"/>
          <a:ext cx="571500" cy="371289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266700</xdr:colOff>
      <xdr:row>2992</xdr:row>
      <xdr:rowOff>0</xdr:rowOff>
    </xdr:from>
    <xdr:ext cx="273050" cy="812427"/>
    <xdr:pic>
      <xdr:nvPicPr>
        <xdr:cNvPr id="105" name="Picture 651" descr="llave combinada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66700" y="592369275"/>
          <a:ext cx="273050" cy="812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2571750</xdr:colOff>
      <xdr:row>2772</xdr:row>
      <xdr:rowOff>69850</xdr:rowOff>
    </xdr:from>
    <xdr:ext cx="450850" cy="453838"/>
    <xdr:pic>
      <xdr:nvPicPr>
        <xdr:cNvPr id="106" name="Picture 656" descr="lapiz de widia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324475" y="552796075"/>
          <a:ext cx="450850" cy="4538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50800</xdr:colOff>
      <xdr:row>2968</xdr:row>
      <xdr:rowOff>19050</xdr:rowOff>
    </xdr:from>
    <xdr:ext cx="812800" cy="510987"/>
    <xdr:pic>
      <xdr:nvPicPr>
        <xdr:cNvPr id="107" name="Picture 657" descr="llaves_alem_x_10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0800" y="587606775"/>
          <a:ext cx="812800" cy="5109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1159</xdr:row>
      <xdr:rowOff>12700</xdr:rowOff>
    </xdr:from>
    <xdr:ext cx="520700" cy="453838"/>
    <xdr:pic>
      <xdr:nvPicPr>
        <xdr:cNvPr id="108" name="Picture 667" descr="cinta embalaje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0" y="236270800"/>
          <a:ext cx="520700" cy="45383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1180</xdr:row>
      <xdr:rowOff>50800</xdr:rowOff>
    </xdr:from>
    <xdr:ext cx="571500" cy="176119"/>
    <xdr:pic>
      <xdr:nvPicPr>
        <xdr:cNvPr id="109" name="Picture 669" descr="Doble-A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0" y="240699925"/>
          <a:ext cx="571500" cy="176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1192</xdr:row>
      <xdr:rowOff>0</xdr:rowOff>
    </xdr:from>
    <xdr:ext cx="476250" cy="491937"/>
    <xdr:pic>
      <xdr:nvPicPr>
        <xdr:cNvPr id="110" name="Picture 702" descr="cinta metrica evel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0" y="243154200"/>
          <a:ext cx="476250" cy="4919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236516</xdr:colOff>
      <xdr:row>122</xdr:row>
      <xdr:rowOff>174445</xdr:rowOff>
    </xdr:from>
    <xdr:ext cx="1338798" cy="938673"/>
    <xdr:pic>
      <xdr:nvPicPr>
        <xdr:cNvPr id="111" name="Picture 2974" descr="adhesivo pvc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236516" y="23063020"/>
          <a:ext cx="1338798" cy="93867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620988</xdr:colOff>
      <xdr:row>792</xdr:row>
      <xdr:rowOff>186578</xdr:rowOff>
    </xdr:from>
    <xdr:ext cx="616137" cy="547407"/>
    <xdr:pic>
      <xdr:nvPicPr>
        <xdr:cNvPr id="112" name="Picture 2976" descr="bullidor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0988" y="168207578"/>
          <a:ext cx="616137" cy="5474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657403</xdr:colOff>
      <xdr:row>977</xdr:row>
      <xdr:rowOff>23107</xdr:rowOff>
    </xdr:from>
    <xdr:ext cx="1128049" cy="589482"/>
    <xdr:pic>
      <xdr:nvPicPr>
        <xdr:cNvPr id="113" name="Picture 2982" descr="carretilla_chapa_jpg_copia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duotone>
            <a:prstClr val="black"/>
            <a:schemeClr val="accent3">
              <a:tint val="45000"/>
              <a:satMod val="400000"/>
            </a:schemeClr>
          </a:duotone>
        </a:blip>
        <a:srcRect/>
        <a:stretch>
          <a:fillRect/>
        </a:stretch>
      </xdr:blipFill>
      <xdr:spPr bwMode="auto">
        <a:xfrm>
          <a:off x="657403" y="204362932"/>
          <a:ext cx="1128049" cy="589482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50800</xdr:colOff>
      <xdr:row>1309</xdr:row>
      <xdr:rowOff>107950</xdr:rowOff>
    </xdr:from>
    <xdr:ext cx="558800" cy="439457"/>
    <xdr:pic>
      <xdr:nvPicPr>
        <xdr:cNvPr id="114" name="Picture 2985" descr="COLA SINTETICA FORTEX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0800" y="268655800"/>
          <a:ext cx="558800" cy="4394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2082800</xdr:colOff>
      <xdr:row>2621</xdr:row>
      <xdr:rowOff>0</xdr:rowOff>
    </xdr:from>
    <xdr:ext cx="685800" cy="541056"/>
    <xdr:pic>
      <xdr:nvPicPr>
        <xdr:cNvPr id="115" name="Picture 2986" descr="hachuela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835525" y="523932150"/>
          <a:ext cx="685800" cy="5410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2871</xdr:row>
      <xdr:rowOff>114300</xdr:rowOff>
    </xdr:from>
    <xdr:ext cx="615950" cy="640977"/>
    <xdr:pic>
      <xdr:nvPicPr>
        <xdr:cNvPr id="116" name="Picture 3042" descr="LIJA DE BANDA A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69147325"/>
          <a:ext cx="615950" cy="6409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3098</xdr:row>
      <xdr:rowOff>0</xdr:rowOff>
    </xdr:from>
    <xdr:ext cx="666750" cy="226921"/>
    <xdr:pic>
      <xdr:nvPicPr>
        <xdr:cNvPr id="117" name="Picture 3188" descr="MANGUERA HIDROCARBURO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clrChange>
            <a:clrFrom>
              <a:srgbClr val="FFFEF2"/>
            </a:clrFrom>
            <a:clrTo>
              <a:srgbClr val="FFFEF2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13429050"/>
          <a:ext cx="666750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3132</xdr:row>
      <xdr:rowOff>12700</xdr:rowOff>
    </xdr:from>
    <xdr:ext cx="704850" cy="233269"/>
    <xdr:pic>
      <xdr:nvPicPr>
        <xdr:cNvPr id="118" name="Picture 3189" descr="manguera para gas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19918750"/>
          <a:ext cx="704850" cy="2332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1386</xdr:row>
      <xdr:rowOff>12700</xdr:rowOff>
    </xdr:from>
    <xdr:ext cx="628650" cy="642657"/>
    <xdr:pic>
      <xdr:nvPicPr>
        <xdr:cNvPr id="119" name="Picture 3197" descr="CORTAVIDRIO AL ACEITE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2259031">
          <a:off x="0" y="283133800"/>
          <a:ext cx="628650" cy="6426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82550</xdr:colOff>
      <xdr:row>3352</xdr:row>
      <xdr:rowOff>190500</xdr:rowOff>
    </xdr:from>
    <xdr:ext cx="558800" cy="566458"/>
    <xdr:pic>
      <xdr:nvPicPr>
        <xdr:cNvPr id="120" name="Picture 3199" descr="MASCARA DOS FILTROS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2550" y="659063325"/>
          <a:ext cx="558800" cy="566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14940</xdr:colOff>
      <xdr:row>340</xdr:row>
      <xdr:rowOff>26520</xdr:rowOff>
    </xdr:from>
    <xdr:ext cx="1688353" cy="515656"/>
    <xdr:pic>
      <xdr:nvPicPr>
        <xdr:cNvPr id="121" name="Picture 3201" descr="BARRAL CURVO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4940" y="70482945"/>
          <a:ext cx="1688353" cy="515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475361</xdr:colOff>
      <xdr:row>341</xdr:row>
      <xdr:rowOff>33156</xdr:rowOff>
    </xdr:from>
    <xdr:ext cx="1142475" cy="594445"/>
    <xdr:pic>
      <xdr:nvPicPr>
        <xdr:cNvPr id="122" name="Picture 3202" descr="BARRAL U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1424970">
          <a:off x="475361" y="70699131"/>
          <a:ext cx="1142475" cy="594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2967</xdr:row>
      <xdr:rowOff>0</xdr:rowOff>
    </xdr:from>
    <xdr:ext cx="247650" cy="882275"/>
    <xdr:pic>
      <xdr:nvPicPr>
        <xdr:cNvPr id="123" name="Picture 3208" descr="llave allen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87378175"/>
          <a:ext cx="247650" cy="882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2967</xdr:row>
      <xdr:rowOff>0</xdr:rowOff>
    </xdr:from>
    <xdr:ext cx="228600" cy="774325"/>
    <xdr:pic>
      <xdr:nvPicPr>
        <xdr:cNvPr id="124" name="Picture 3267" descr="llave allen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87378175"/>
          <a:ext cx="228600" cy="77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374650</xdr:colOff>
      <xdr:row>2948</xdr:row>
      <xdr:rowOff>31750</xdr:rowOff>
    </xdr:from>
    <xdr:ext cx="746125" cy="403040"/>
    <xdr:pic>
      <xdr:nvPicPr>
        <xdr:cNvPr id="125" name="Picture 3283" descr="LLANA YESERO PINAS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74650" y="583457050"/>
          <a:ext cx="746125" cy="403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1594</xdr:row>
      <xdr:rowOff>107950</xdr:rowOff>
    </xdr:from>
    <xdr:ext cx="615950" cy="490257"/>
    <xdr:pic>
      <xdr:nvPicPr>
        <xdr:cNvPr id="126" name="Picture 3284" descr="CUCHARA YESERO PINAS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322148200"/>
          <a:ext cx="615950" cy="4902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1208</xdr:row>
      <xdr:rowOff>172915</xdr:rowOff>
    </xdr:from>
    <xdr:ext cx="628650" cy="541059"/>
    <xdr:pic>
      <xdr:nvPicPr>
        <xdr:cNvPr id="127" name="Picture 3294" descr="cinta pasacable plastico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>
          <a:off x="0" y="246660865"/>
          <a:ext cx="628650" cy="5410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2469</xdr:row>
      <xdr:rowOff>0</xdr:rowOff>
    </xdr:from>
    <xdr:ext cx="158750" cy="396687"/>
    <xdr:pic>
      <xdr:nvPicPr>
        <xdr:cNvPr id="128" name="Picture 3295" descr="GAS PARA ENCEDEDOR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>
          <a:off x="0" y="492623475"/>
          <a:ext cx="158750" cy="396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388471</xdr:colOff>
      <xdr:row>479</xdr:row>
      <xdr:rowOff>171824</xdr:rowOff>
    </xdr:from>
    <xdr:ext cx="1135529" cy="1598706"/>
    <xdr:pic>
      <xdr:nvPicPr>
        <xdr:cNvPr id="129" name="Picture 3304" descr="botas negra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88471" y="98593649"/>
          <a:ext cx="1135529" cy="15987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762</xdr:row>
      <xdr:rowOff>62565</xdr:rowOff>
    </xdr:from>
    <xdr:ext cx="1748117" cy="986117"/>
    <xdr:pic>
      <xdr:nvPicPr>
        <xdr:cNvPr id="131" name="Picture 3314" descr="ORGANIZADOR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clrChange>
            <a:clrFrom>
              <a:srgbClr val="FDFDFD"/>
            </a:clrFrom>
            <a:clrTo>
              <a:srgbClr val="FDFD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56243990"/>
          <a:ext cx="1748117" cy="9861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112059</xdr:colOff>
      <xdr:row>1027</xdr:row>
      <xdr:rowOff>105404</xdr:rowOff>
    </xdr:from>
    <xdr:ext cx="1617188" cy="955421"/>
    <xdr:pic>
      <xdr:nvPicPr>
        <xdr:cNvPr id="132" name="Picture 3330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12059" y="213627329"/>
          <a:ext cx="1617188" cy="9554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1047</xdr:row>
      <xdr:rowOff>0</xdr:rowOff>
    </xdr:from>
    <xdr:ext cx="762187" cy="566458"/>
    <xdr:pic>
      <xdr:nvPicPr>
        <xdr:cNvPr id="133" name="Picture 3331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17503375"/>
          <a:ext cx="762187" cy="566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3158</xdr:row>
      <xdr:rowOff>88900</xdr:rowOff>
    </xdr:from>
    <xdr:ext cx="508000" cy="604558"/>
    <xdr:pic>
      <xdr:nvPicPr>
        <xdr:cNvPr id="134" name="Picture 3338" descr="MANIJA BISELADA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23947825"/>
          <a:ext cx="508000" cy="6045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3166</xdr:row>
      <xdr:rowOff>133350</xdr:rowOff>
    </xdr:from>
    <xdr:ext cx="546100" cy="621928"/>
    <xdr:pic>
      <xdr:nvPicPr>
        <xdr:cNvPr id="135" name="Picture 3339" descr="manija ministerio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25659150"/>
          <a:ext cx="546100" cy="6219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3491</xdr:row>
      <xdr:rowOff>133350</xdr:rowOff>
    </xdr:from>
    <xdr:ext cx="298450" cy="1994461"/>
    <xdr:pic>
      <xdr:nvPicPr>
        <xdr:cNvPr id="136" name="Picture 3346" descr="mecha sds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r="51428"/>
        <a:stretch>
          <a:fillRect/>
        </a:stretch>
      </xdr:blipFill>
      <xdr:spPr bwMode="auto">
        <a:xfrm>
          <a:off x="0" y="688362225"/>
          <a:ext cx="298450" cy="19944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4168</xdr:row>
      <xdr:rowOff>0</xdr:rowOff>
    </xdr:from>
    <xdr:ext cx="838200" cy="1078114"/>
    <xdr:pic>
      <xdr:nvPicPr>
        <xdr:cNvPr id="137" name="Picture 3351" descr="precinto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21436000"/>
          <a:ext cx="838200" cy="10781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38100</xdr:colOff>
      <xdr:row>1051</xdr:row>
      <xdr:rowOff>19050</xdr:rowOff>
    </xdr:from>
    <xdr:ext cx="666750" cy="396688"/>
    <xdr:pic>
      <xdr:nvPicPr>
        <xdr:cNvPr id="138" name="Picture 3352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r="64186"/>
        <a:stretch>
          <a:fillRect/>
        </a:stretch>
      </xdr:blipFill>
      <xdr:spPr bwMode="auto">
        <a:xfrm rot="5400000">
          <a:off x="173131" y="218854244"/>
          <a:ext cx="396688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997324</xdr:colOff>
      <xdr:row>508</xdr:row>
      <xdr:rowOff>100852</xdr:rowOff>
    </xdr:from>
    <xdr:ext cx="609600" cy="245970"/>
    <xdr:pic>
      <xdr:nvPicPr>
        <xdr:cNvPr id="139" name="Picture 3356" descr="brocas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97324" y="104571052"/>
          <a:ext cx="609600" cy="2459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265206</xdr:colOff>
      <xdr:row>1023</xdr:row>
      <xdr:rowOff>131856</xdr:rowOff>
    </xdr:from>
    <xdr:ext cx="974912" cy="464856"/>
    <xdr:pic>
      <xdr:nvPicPr>
        <xdr:cNvPr id="140" name="Picture 3358" descr="CERRADURA PUERTA PLACAD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65206" y="212815581"/>
          <a:ext cx="974912" cy="4648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3346</xdr:row>
      <xdr:rowOff>6350</xdr:rowOff>
    </xdr:from>
    <xdr:ext cx="400050" cy="383989"/>
    <xdr:pic>
      <xdr:nvPicPr>
        <xdr:cNvPr id="141" name="Picture 3360" descr="mascara facial transparente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>
          <a:off x="0" y="658774400"/>
          <a:ext cx="400050" cy="3839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1242</xdr:row>
      <xdr:rowOff>0</xdr:rowOff>
    </xdr:from>
    <xdr:ext cx="527050" cy="736225"/>
    <xdr:pic>
      <xdr:nvPicPr>
        <xdr:cNvPr id="142" name="Picture 3365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53536450"/>
          <a:ext cx="527050" cy="73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2676</xdr:row>
      <xdr:rowOff>190500</xdr:rowOff>
    </xdr:from>
    <xdr:ext cx="381000" cy="262706"/>
    <xdr:pic>
      <xdr:nvPicPr>
        <xdr:cNvPr id="143" name="Picture 3372" descr="regador mini pop up 180gr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34762075"/>
          <a:ext cx="381000" cy="2627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2498</xdr:row>
      <xdr:rowOff>0</xdr:rowOff>
    </xdr:from>
    <xdr:ext cx="628650" cy="825125"/>
    <xdr:pic>
      <xdr:nvPicPr>
        <xdr:cNvPr id="144" name="Picture 3375" descr="grampa omega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98652800"/>
          <a:ext cx="628650" cy="825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2501</xdr:row>
      <xdr:rowOff>38100</xdr:rowOff>
    </xdr:from>
    <xdr:ext cx="647700" cy="679078"/>
    <xdr:pic>
      <xdr:nvPicPr>
        <xdr:cNvPr id="145" name="Picture 3376" descr="grampa omega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99319550"/>
          <a:ext cx="647700" cy="6790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230841</xdr:colOff>
      <xdr:row>2604</xdr:row>
      <xdr:rowOff>7097</xdr:rowOff>
    </xdr:from>
    <xdr:ext cx="552450" cy="496604"/>
    <xdr:pic>
      <xdr:nvPicPr>
        <xdr:cNvPr id="146" name="Picture 3377" descr="guante moteado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>
          <a:off x="230841" y="520395947"/>
          <a:ext cx="552450" cy="49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260350</xdr:colOff>
      <xdr:row>3091</xdr:row>
      <xdr:rowOff>12700</xdr:rowOff>
    </xdr:from>
    <xdr:ext cx="615950" cy="303119"/>
    <xdr:pic>
      <xdr:nvPicPr>
        <xdr:cNvPr id="147" name="Picture 3378" descr="manguera aire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>
          <a:off x="260350" y="611974900"/>
          <a:ext cx="61595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433294</xdr:colOff>
      <xdr:row>3092</xdr:row>
      <xdr:rowOff>105894</xdr:rowOff>
    </xdr:from>
    <xdr:ext cx="438150" cy="428438"/>
    <xdr:pic>
      <xdr:nvPicPr>
        <xdr:cNvPr id="148" name="Picture 3379" descr="manguera cristal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>
          <a:off x="433294" y="612182394"/>
          <a:ext cx="43815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1782</xdr:row>
      <xdr:rowOff>127000</xdr:rowOff>
    </xdr:from>
    <xdr:ext cx="647700" cy="269689"/>
    <xdr:pic>
      <xdr:nvPicPr>
        <xdr:cNvPr id="149" name="Picture 2987" descr="lluvia plastica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356571550"/>
          <a:ext cx="647700" cy="2696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360456</xdr:colOff>
      <xdr:row>3962</xdr:row>
      <xdr:rowOff>201705</xdr:rowOff>
    </xdr:from>
    <xdr:ext cx="450850" cy="466538"/>
    <xdr:pic>
      <xdr:nvPicPr>
        <xdr:cNvPr id="150" name="Picture 311" descr="IMG335020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>
          <a:off x="360456" y="796196430"/>
          <a:ext cx="450850" cy="4665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51" name="Text Box 595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52" name="Text Box 595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53" name="Text Box 595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54" name="Text Box 595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19050</xdr:colOff>
      <xdr:row>1077</xdr:row>
      <xdr:rowOff>146050</xdr:rowOff>
    </xdr:from>
    <xdr:ext cx="647700" cy="458509"/>
    <xdr:pic>
      <xdr:nvPicPr>
        <xdr:cNvPr id="155" name="Picture 2280" descr="NEON CHOCLA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>
          <a:off x="19050" y="224335975"/>
          <a:ext cx="647700" cy="4585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8965</xdr:colOff>
      <xdr:row>2610</xdr:row>
      <xdr:rowOff>83296</xdr:rowOff>
    </xdr:from>
    <xdr:ext cx="635000" cy="660024"/>
    <xdr:pic>
      <xdr:nvPicPr>
        <xdr:cNvPr id="156" name="Picture 2283" descr="HACHA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965" y="521719921"/>
          <a:ext cx="635000" cy="6600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2848</xdr:row>
      <xdr:rowOff>38100</xdr:rowOff>
    </xdr:from>
    <xdr:ext cx="558800" cy="681420"/>
    <xdr:pic>
      <xdr:nvPicPr>
        <xdr:cNvPr id="157" name="Picture 3369" descr="LIJA AL AGUA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64470550"/>
          <a:ext cx="558800" cy="6814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3136</xdr:row>
      <xdr:rowOff>0</xdr:rowOff>
    </xdr:from>
    <xdr:ext cx="558800" cy="604556"/>
    <xdr:pic>
      <xdr:nvPicPr>
        <xdr:cNvPr id="158" name="Picture 3409" descr="MCL150G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20734725"/>
          <a:ext cx="558800" cy="6045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1228</xdr:row>
      <xdr:rowOff>12700</xdr:rowOff>
    </xdr:from>
    <xdr:ext cx="508000" cy="479239"/>
    <xdr:pic>
      <xdr:nvPicPr>
        <xdr:cNvPr id="159" name="Picture 3411" descr="CINTA REFRIGERACION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>
          <a:off x="0" y="250644025"/>
          <a:ext cx="508000" cy="4792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2924</xdr:row>
      <xdr:rowOff>0</xdr:rowOff>
    </xdr:from>
    <xdr:ext cx="428625" cy="239621"/>
    <xdr:sp macro="" textlink="">
      <xdr:nvSpPr>
        <xdr:cNvPr id="160" name="Text Box 595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396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61" name="Text Box 595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62" name="Text Box 595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63" name="Text Box 595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64" name="Text Box 595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65" name="Text Box 595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66" name="Text Box 595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67" name="Text Box 595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68" name="Text Box 595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69" name="Text Box 595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70" name="Text Box 595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5396</xdr:row>
      <xdr:rowOff>133350</xdr:rowOff>
    </xdr:from>
    <xdr:ext cx="857250" cy="426757"/>
    <xdr:pic>
      <xdr:nvPicPr>
        <xdr:cNvPr id="171" name="577 Imagen" descr="drywall grueso.gif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0" y="1077515625"/>
          <a:ext cx="857250" cy="4267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5461</xdr:row>
      <xdr:rowOff>119156</xdr:rowOff>
    </xdr:from>
    <xdr:ext cx="1203325" cy="621927"/>
    <xdr:pic>
      <xdr:nvPicPr>
        <xdr:cNvPr id="172" name="579 Imagen" descr="TUERCA.gif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0" y="1091065031"/>
          <a:ext cx="1203325" cy="621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291352</xdr:colOff>
      <xdr:row>5371</xdr:row>
      <xdr:rowOff>22413</xdr:rowOff>
    </xdr:from>
    <xdr:ext cx="666750" cy="767976"/>
    <xdr:pic>
      <xdr:nvPicPr>
        <xdr:cNvPr id="173" name="589 Imagen" descr="AUTOPERFORANTE CAB TANQUE.jpg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/>
        <a:srcRect l="30888" t="35521" r="31660" b="31274"/>
        <a:stretch>
          <a:fillRect/>
        </a:stretch>
      </xdr:blipFill>
      <xdr:spPr bwMode="auto">
        <a:xfrm rot="5037014">
          <a:off x="240739" y="1072226076"/>
          <a:ext cx="767976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376</xdr:row>
      <xdr:rowOff>152400</xdr:rowOff>
    </xdr:from>
    <xdr:ext cx="0" cy="861545"/>
    <xdr:pic>
      <xdr:nvPicPr>
        <xdr:cNvPr id="174" name="Picture 3247" descr="PARCHE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83240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376</xdr:row>
      <xdr:rowOff>152400</xdr:rowOff>
    </xdr:from>
    <xdr:ext cx="0" cy="861545"/>
    <xdr:pic>
      <xdr:nvPicPr>
        <xdr:cNvPr id="175" name="Picture 3247" descr="PARCHE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83240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2904</xdr:row>
      <xdr:rowOff>0</xdr:rowOff>
    </xdr:from>
    <xdr:ext cx="1428750" cy="220567"/>
    <xdr:sp macro="" textlink="">
      <xdr:nvSpPr>
        <xdr:cNvPr id="177" name="Text Box 595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428750" cy="220567"/>
    <xdr:sp macro="" textlink="">
      <xdr:nvSpPr>
        <xdr:cNvPr id="178" name="Text Box 595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428750" cy="220567"/>
    <xdr:sp macro="" textlink="">
      <xdr:nvSpPr>
        <xdr:cNvPr id="179" name="Text Box 595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428750" cy="220567"/>
    <xdr:sp macro="" textlink="">
      <xdr:nvSpPr>
        <xdr:cNvPr id="180" name="Text Box 595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428750" cy="220567"/>
    <xdr:sp macro="" textlink="">
      <xdr:nvSpPr>
        <xdr:cNvPr id="181" name="Text Box 595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428750" cy="220567"/>
    <xdr:sp macro="" textlink="">
      <xdr:nvSpPr>
        <xdr:cNvPr id="182" name="Text Box 595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428750" cy="220567"/>
    <xdr:sp macro="" textlink="">
      <xdr:nvSpPr>
        <xdr:cNvPr id="183" name="Text Box 595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184" name="Text Box 595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185" name="Text Box 595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186" name="Text Box 595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187" name="Text Box 595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188" name="Text Box 595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189" name="Text Box 595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190" name="Text Box 595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191" name="Text Box 595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282700" cy="220567"/>
    <xdr:sp macro="" textlink="">
      <xdr:nvSpPr>
        <xdr:cNvPr id="192" name="Text Box 595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28270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282700" cy="220567"/>
    <xdr:sp macro="" textlink="">
      <xdr:nvSpPr>
        <xdr:cNvPr id="193" name="Text Box 595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28270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282700" cy="220567"/>
    <xdr:sp macro="" textlink="">
      <xdr:nvSpPr>
        <xdr:cNvPr id="194" name="Text Box 595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28270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282700" cy="220567"/>
    <xdr:sp macro="" textlink="">
      <xdr:nvSpPr>
        <xdr:cNvPr id="195" name="Text Box 595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28270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282700" cy="220567"/>
    <xdr:sp macro="" textlink="">
      <xdr:nvSpPr>
        <xdr:cNvPr id="196" name="Text Box 595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28270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282700" cy="220567"/>
    <xdr:sp macro="" textlink="">
      <xdr:nvSpPr>
        <xdr:cNvPr id="197" name="Text Box 595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28270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198" name="Text Box 595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199" name="Text Box 595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200" name="Text Box 595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201" name="Text Box 595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202" name="Text Box 595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203" name="Text Box 595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204" name="Text Box 595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205" name="Text Box 595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948620</xdr:colOff>
      <xdr:row>44</xdr:row>
      <xdr:rowOff>61271</xdr:rowOff>
    </xdr:from>
    <xdr:ext cx="715095" cy="533045"/>
    <xdr:pic>
      <xdr:nvPicPr>
        <xdr:cNvPr id="206" name="638 Imagen" descr="cortina-cuna.jpg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10115" t="5499" r="25725" b="56554"/>
        <a:stretch>
          <a:fillRect/>
        </a:stretch>
      </xdr:blipFill>
      <xdr:spPr bwMode="auto">
        <a:xfrm rot="203951" flipH="1">
          <a:off x="948620" y="9919646"/>
          <a:ext cx="715095" cy="5330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82176</xdr:colOff>
      <xdr:row>50</xdr:row>
      <xdr:rowOff>37300</xdr:rowOff>
    </xdr:from>
    <xdr:ext cx="593912" cy="629452"/>
    <xdr:pic>
      <xdr:nvPicPr>
        <xdr:cNvPr id="207" name="639 Imagen" descr="tope-niquelado.jpg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13499" t="6500" r="12000" b="11501"/>
        <a:stretch>
          <a:fillRect/>
        </a:stretch>
      </xdr:blipFill>
      <xdr:spPr bwMode="auto">
        <a:xfrm>
          <a:off x="82176" y="11038675"/>
          <a:ext cx="593912" cy="6294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1092012</xdr:colOff>
      <xdr:row>46</xdr:row>
      <xdr:rowOff>151278</xdr:rowOff>
    </xdr:from>
    <xdr:ext cx="554691" cy="788729"/>
    <xdr:pic>
      <xdr:nvPicPr>
        <xdr:cNvPr id="208" name="640 Imagen" descr="cortina-polea.jpg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6500" t="5000" r="10001" b="6000"/>
        <a:stretch>
          <a:fillRect/>
        </a:stretch>
      </xdr:blipFill>
      <xdr:spPr bwMode="auto">
        <a:xfrm>
          <a:off x="1092012" y="10428753"/>
          <a:ext cx="554691" cy="7887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194235</xdr:colOff>
      <xdr:row>87</xdr:row>
      <xdr:rowOff>122061</xdr:rowOff>
    </xdr:from>
    <xdr:ext cx="1414027" cy="961174"/>
    <xdr:pic>
      <xdr:nvPicPr>
        <xdr:cNvPr id="209" name="Picture 1" descr="http://t3.gstatic.com/images?q=tbn:z3TDfAy_kDyRiM:http://www.vulcanolubricacion.com.ar/images/thumbs/img_112.jpg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94235" y="18419586"/>
          <a:ext cx="1414027" cy="961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235643</xdr:colOff>
      <xdr:row>81</xdr:row>
      <xdr:rowOff>97118</xdr:rowOff>
    </xdr:from>
    <xdr:ext cx="1419980" cy="1165411"/>
    <xdr:pic>
      <xdr:nvPicPr>
        <xdr:cNvPr id="210" name="ipfDagLXG_ebbkFkM:" descr="http://t3.gstatic.com/images?q=tbn:DagLXG_ebbkFkM:http://www.autotek.cl/images/4900011.jpg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35643" y="17137343"/>
          <a:ext cx="1419980" cy="11654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254000</xdr:colOff>
      <xdr:row>202</xdr:row>
      <xdr:rowOff>30753</xdr:rowOff>
    </xdr:from>
    <xdr:ext cx="1142999" cy="806513"/>
    <xdr:pic>
      <xdr:nvPicPr>
        <xdr:cNvPr id="211" name="653 Imagen" descr="H9CAMCQKSNCAITPYIECAQTV7OUCATQV3TSCA3ML1TDCAX9SDYVCA03R2W0CASFI9JJCAI84ZNACACQ1OP5CAPIGG3ECABQ8X8UCACPN0FNCAGSHO9DCABUCK1NCAYSO65FCAABYYHR.jpg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54000" y="39597603"/>
          <a:ext cx="1142999" cy="8065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918882</xdr:colOff>
      <xdr:row>216</xdr:row>
      <xdr:rowOff>160992</xdr:rowOff>
    </xdr:from>
    <xdr:ext cx="679450" cy="322169"/>
    <xdr:pic>
      <xdr:nvPicPr>
        <xdr:cNvPr id="212" name="655 Imagen" descr="YKCAOC48D5CABVS237CAQAX1RVCART1BIVCA1CYX8ZCAKVJLRZCAZGKTWYCAHVVFELCA2W7BQWCAWUD6AXCA3DISUWCAVG2LJACAMLK67ICARE09EQCAZC1103CA0LBOY1CAZOS0O0.jpg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b="49550"/>
        <a:stretch>
          <a:fillRect/>
        </a:stretch>
      </xdr:blipFill>
      <xdr:spPr bwMode="auto">
        <a:xfrm>
          <a:off x="918882" y="42652017"/>
          <a:ext cx="679450" cy="3221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821766</xdr:colOff>
      <xdr:row>220</xdr:row>
      <xdr:rowOff>127001</xdr:rowOff>
    </xdr:from>
    <xdr:ext cx="774700" cy="303118"/>
    <xdr:pic>
      <xdr:nvPicPr>
        <xdr:cNvPr id="213" name="658 Imagen" descr="MOCATREFB6CAFLU9XTCAOQX6SUCAT2AOJ4CAZ7ERROCARN5D9ACASAPGW4CAXXTL8YCA8VQ9GMCA17VH8KCARZXRYTCAC4KQ0YCASYDAYNCA2OFYPCCA4O68F4CAGTKYPXCAE5VSIZ.jpg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l="3604" t="4504" r="6306" b="48648"/>
        <a:stretch>
          <a:fillRect/>
        </a:stretch>
      </xdr:blipFill>
      <xdr:spPr bwMode="auto">
        <a:xfrm>
          <a:off x="821766" y="43456226"/>
          <a:ext cx="7747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373530</xdr:colOff>
      <xdr:row>224</xdr:row>
      <xdr:rowOff>129615</xdr:rowOff>
    </xdr:from>
    <xdr:ext cx="941294" cy="649672"/>
    <xdr:pic>
      <xdr:nvPicPr>
        <xdr:cNvPr id="214" name="664 Imagen" descr="ARO PVC INODORO.jpg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73530" y="44287515"/>
          <a:ext cx="941294" cy="649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7471</xdr:colOff>
      <xdr:row>230</xdr:row>
      <xdr:rowOff>44822</xdr:rowOff>
    </xdr:from>
    <xdr:ext cx="896470" cy="971177"/>
    <xdr:pic>
      <xdr:nvPicPr>
        <xdr:cNvPr id="215" name="665 Imagen" descr="003121.jpg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471" y="45450497"/>
          <a:ext cx="896470" cy="9711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1088464</xdr:colOff>
      <xdr:row>290</xdr:row>
      <xdr:rowOff>124758</xdr:rowOff>
    </xdr:from>
    <xdr:ext cx="495300" cy="377639"/>
    <xdr:pic>
      <xdr:nvPicPr>
        <xdr:cNvPr id="216" name="666 Imagen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>
          <a:off x="1088464" y="58084383"/>
          <a:ext cx="495300" cy="377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200211</xdr:colOff>
      <xdr:row>289</xdr:row>
      <xdr:rowOff>73958</xdr:rowOff>
    </xdr:from>
    <xdr:ext cx="528544" cy="604557"/>
    <xdr:pic>
      <xdr:nvPicPr>
        <xdr:cNvPr id="217" name="667 Imagen" descr="AUTOMATICO TANZA.jpg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00211" y="57824033"/>
          <a:ext cx="528544" cy="6045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451979</xdr:colOff>
      <xdr:row>302</xdr:row>
      <xdr:rowOff>171076</xdr:rowOff>
    </xdr:from>
    <xdr:ext cx="810559" cy="523687"/>
    <xdr:pic>
      <xdr:nvPicPr>
        <xdr:cNvPr id="218" name="668 Imagen" descr="BALANZA.jpg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51979" y="60626251"/>
          <a:ext cx="810559" cy="523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378</xdr:row>
      <xdr:rowOff>38100</xdr:rowOff>
    </xdr:from>
    <xdr:ext cx="762187" cy="428437"/>
    <xdr:pic>
      <xdr:nvPicPr>
        <xdr:cNvPr id="219" name="672 Imagen" descr="PARCHE.jpg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clrChange>
            <a:clrFrom>
              <a:srgbClr val="FDFDFD"/>
            </a:clrFrom>
            <a:clrTo>
              <a:srgbClr val="FDFD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8619350"/>
          <a:ext cx="762187" cy="4284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382</xdr:row>
      <xdr:rowOff>0</xdr:rowOff>
    </xdr:from>
    <xdr:ext cx="609600" cy="434789"/>
    <xdr:pic>
      <xdr:nvPicPr>
        <xdr:cNvPr id="220" name="ipfO0CG_2AIzF0Q6M:" descr="http://t2.gstatic.com/images?q=tbn:O0CG_2AIzF0Q6M:http://www.mayorista-ferretero.com.ar/imagescata/escuerzo/6052.jpg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>
          <a:off x="0" y="79419450"/>
          <a:ext cx="609600" cy="4347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911424</xdr:colOff>
      <xdr:row>391</xdr:row>
      <xdr:rowOff>188266</xdr:rowOff>
    </xdr:from>
    <xdr:ext cx="857250" cy="358591"/>
    <xdr:pic>
      <xdr:nvPicPr>
        <xdr:cNvPr id="221" name="Picture 3248" descr="SOLUCION 2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11424" y="81493666"/>
          <a:ext cx="857250" cy="35859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1045882</xdr:colOff>
      <xdr:row>383</xdr:row>
      <xdr:rowOff>134479</xdr:rowOff>
    </xdr:from>
    <xdr:ext cx="488950" cy="303118"/>
    <xdr:pic>
      <xdr:nvPicPr>
        <xdr:cNvPr id="222" name="ipfxR7he4pVTrLhgM:" descr="http://t1.gstatic.com/images?q=tbn:xR7he4pVTrLhgM:http://www.lopezhnos.com.ar/imagenes/138005.jpg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14140" t="5760" r="23474"/>
        <a:stretch>
          <a:fillRect/>
        </a:stretch>
      </xdr:blipFill>
      <xdr:spPr bwMode="auto">
        <a:xfrm rot="-4620422">
          <a:off x="1138798" y="79670563"/>
          <a:ext cx="303118" cy="488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1006288</xdr:colOff>
      <xdr:row>379</xdr:row>
      <xdr:rowOff>55287</xdr:rowOff>
    </xdr:from>
    <xdr:ext cx="514350" cy="504638"/>
    <xdr:pic>
      <xdr:nvPicPr>
        <xdr:cNvPr id="223" name="ipfNgnkkmYoNZGAIM:" descr="http://t0.gstatic.com/images?q=tbn:NgnkkmYoNZGAIM:http://img2.mlstatic.com/jm/img%3Fs%3DMLA%26f%3D51245431_570.jpg%26v%3DI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clrChange>
            <a:clrFrom>
              <a:srgbClr val="FBFEFF"/>
            </a:clrFrom>
            <a:clrTo>
              <a:srgbClr val="FBFE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006288" y="78846087"/>
          <a:ext cx="514350" cy="504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52297</xdr:colOff>
      <xdr:row>385</xdr:row>
      <xdr:rowOff>87399</xdr:rowOff>
    </xdr:from>
    <xdr:ext cx="527050" cy="510989"/>
    <xdr:pic>
      <xdr:nvPicPr>
        <xdr:cNvPr id="224" name="ipfqiDI9t6coPkdsM:" descr="http://t0.gstatic.com/images?q=tbn:qiDI9t6coPkdsM:http://4.bp.blogspot.com/_P_IRE3TnEbc/SB5LrQWyRhI/AAAAAAAAAL8/MiOiYGoJFl8/s400/12612031.jpg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>
          <a:off x="52297" y="80135499"/>
          <a:ext cx="527050" cy="5109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1049991</xdr:colOff>
      <xdr:row>385</xdr:row>
      <xdr:rowOff>147938</xdr:rowOff>
    </xdr:from>
    <xdr:ext cx="474009" cy="502958"/>
    <xdr:pic>
      <xdr:nvPicPr>
        <xdr:cNvPr id="225" name="ipfc1-6xgLMU92ZiM:" descr="http://t2.gstatic.com/images?q=tbn:c1-6xgLMU92ZiM:http://bp0.blogger.com/_S5EEkzpMVR4/SJhhzuqAkTI/AAAAAAAAAGk/n8Vnz6aJOjE/s200/Dibujo.JPG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>
          <a:off x="1049991" y="80196038"/>
          <a:ext cx="474009" cy="5029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194243</xdr:colOff>
      <xdr:row>389</xdr:row>
      <xdr:rowOff>72834</xdr:rowOff>
    </xdr:from>
    <xdr:ext cx="311150" cy="452157"/>
    <xdr:pic>
      <xdr:nvPicPr>
        <xdr:cNvPr id="226" name="ipffyoR6FKehjm7ZM:" descr="http://t1.gstatic.com/images?q=tbn:fyoR6FKehjm7ZM:http://www.nozomihelmet.com.ar/images/seguridad10.jpg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94243" y="80959134"/>
          <a:ext cx="311150" cy="4521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1032055</xdr:colOff>
      <xdr:row>388</xdr:row>
      <xdr:rowOff>115804</xdr:rowOff>
    </xdr:from>
    <xdr:ext cx="469900" cy="591857"/>
    <xdr:pic>
      <xdr:nvPicPr>
        <xdr:cNvPr id="227" name="Picture 14" descr="http://t3.gstatic.com/images?q=tbn:oXVfMSB34SI-EM:http://img.alibaba.com/img/product/28/73/71/85/287371857.summ.jpg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032055" y="80792554"/>
          <a:ext cx="469900" cy="591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889023</xdr:colOff>
      <xdr:row>413</xdr:row>
      <xdr:rowOff>0</xdr:rowOff>
    </xdr:from>
    <xdr:ext cx="898339" cy="2158273"/>
    <xdr:pic>
      <xdr:nvPicPr>
        <xdr:cNvPr id="228" name="Picture 15" descr="http://www.talleresbanfield.com.ar/Productos/Fab/imagenes/bisaghierroc.jpg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53796" r="18355"/>
        <a:stretch>
          <a:fillRect/>
        </a:stretch>
      </xdr:blipFill>
      <xdr:spPr bwMode="auto">
        <a:xfrm>
          <a:off x="889023" y="87006746"/>
          <a:ext cx="898339" cy="215827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463</xdr:row>
      <xdr:rowOff>91888</xdr:rowOff>
    </xdr:from>
    <xdr:ext cx="1378324" cy="1244283"/>
    <xdr:pic>
      <xdr:nvPicPr>
        <xdr:cNvPr id="229" name="676 Imagen" descr="PAÑO LUSTRE.jpg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>
          <a:clrChange>
            <a:clrFrom>
              <a:srgbClr val="FCFCF4"/>
            </a:clrFrom>
            <a:clrTo>
              <a:srgbClr val="FCFCF4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5199013"/>
          <a:ext cx="1378324" cy="12442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545567</xdr:colOff>
      <xdr:row>474</xdr:row>
      <xdr:rowOff>93804</xdr:rowOff>
    </xdr:from>
    <xdr:ext cx="640032" cy="734447"/>
    <xdr:pic>
      <xdr:nvPicPr>
        <xdr:cNvPr id="230" name="678 Imagen" descr="BORNE.jpg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3594555">
          <a:off x="498359" y="97743687"/>
          <a:ext cx="734447" cy="6400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497</xdr:row>
      <xdr:rowOff>127000</xdr:rowOff>
    </xdr:from>
    <xdr:ext cx="539750" cy="515656"/>
    <xdr:pic>
      <xdr:nvPicPr>
        <xdr:cNvPr id="231" name="ipflqctIGfrZny7EM:" descr="http://t1.gstatic.com/images?q=tbn:lqctIGfrZny7EM:http://www.saniferr.com/web/uploads/catalogue/productos/repuestos/Deposito_Ideal/boya-universal-malvar.jpg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2301675"/>
          <a:ext cx="539750" cy="515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498</xdr:row>
      <xdr:rowOff>0</xdr:rowOff>
    </xdr:from>
    <xdr:ext cx="152400" cy="541056"/>
    <xdr:pic>
      <xdr:nvPicPr>
        <xdr:cNvPr id="232" name="679 Imagen" descr="003582.jpg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/>
        <a:srcRect/>
        <a:stretch>
          <a:fillRect/>
        </a:stretch>
      </xdr:blipFill>
      <xdr:spPr bwMode="auto">
        <a:xfrm>
          <a:off x="0" y="102384225"/>
          <a:ext cx="152400" cy="5410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410887</xdr:colOff>
      <xdr:row>515</xdr:row>
      <xdr:rowOff>17182</xdr:rowOff>
    </xdr:from>
    <xdr:ext cx="1135528" cy="579155"/>
    <xdr:pic>
      <xdr:nvPicPr>
        <xdr:cNvPr id="233" name="680 Imagen" descr="BROCHE MEDIA SOMBRA.jpg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10887" y="105944707"/>
          <a:ext cx="1135528" cy="5791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395941</xdr:colOff>
      <xdr:row>521</xdr:row>
      <xdr:rowOff>59765</xdr:rowOff>
    </xdr:from>
    <xdr:ext cx="1015999" cy="967813"/>
    <xdr:pic>
      <xdr:nvPicPr>
        <xdr:cNvPr id="234" name="681 Imagen" descr="000434.jpg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clrChange>
            <a:clrFrom>
              <a:srgbClr val="F5FDFF"/>
            </a:clrFrom>
            <a:clrTo>
              <a:srgbClr val="F5FD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95941" y="107235065"/>
          <a:ext cx="1015999" cy="9678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508001</xdr:colOff>
      <xdr:row>529</xdr:row>
      <xdr:rowOff>0</xdr:rowOff>
    </xdr:from>
    <xdr:ext cx="874058" cy="878355"/>
    <xdr:pic>
      <xdr:nvPicPr>
        <xdr:cNvPr id="235" name="682 Imagen" descr="000502.jpg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08001" y="108851700"/>
          <a:ext cx="874058" cy="878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448235</xdr:colOff>
      <xdr:row>539</xdr:row>
      <xdr:rowOff>112059</xdr:rowOff>
    </xdr:from>
    <xdr:ext cx="933824" cy="738282"/>
    <xdr:pic>
      <xdr:nvPicPr>
        <xdr:cNvPr id="236" name="684 Imagen" descr="000601.jpg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48235" y="111059259"/>
          <a:ext cx="933824" cy="7382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418348</xdr:colOff>
      <xdr:row>552</xdr:row>
      <xdr:rowOff>171823</xdr:rowOff>
    </xdr:from>
    <xdr:ext cx="903941" cy="1038412"/>
    <xdr:pic>
      <xdr:nvPicPr>
        <xdr:cNvPr id="237" name="685 Imagen" descr="000725.jpg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18348" y="113843173"/>
          <a:ext cx="903941" cy="10384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478120</xdr:colOff>
      <xdr:row>546</xdr:row>
      <xdr:rowOff>29885</xdr:rowOff>
    </xdr:from>
    <xdr:ext cx="784411" cy="814292"/>
    <xdr:pic>
      <xdr:nvPicPr>
        <xdr:cNvPr id="238" name="686 Imagen" descr="000792.jpg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78120" y="112443935"/>
          <a:ext cx="784411" cy="8142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149411</xdr:colOff>
      <xdr:row>562</xdr:row>
      <xdr:rowOff>44823</xdr:rowOff>
    </xdr:from>
    <xdr:ext cx="821765" cy="679824"/>
    <xdr:pic>
      <xdr:nvPicPr>
        <xdr:cNvPr id="239" name="687 Imagen" descr="000652.jpg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49411" y="115811673"/>
          <a:ext cx="821765" cy="6798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909918</xdr:colOff>
      <xdr:row>562</xdr:row>
      <xdr:rowOff>71344</xdr:rowOff>
    </xdr:from>
    <xdr:ext cx="736229" cy="687294"/>
    <xdr:pic>
      <xdr:nvPicPr>
        <xdr:cNvPr id="240" name="688 Imagen" descr="mariposa.bmp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>
          <a:off x="909918" y="113656969"/>
          <a:ext cx="736229" cy="6872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57635</xdr:colOff>
      <xdr:row>584</xdr:row>
      <xdr:rowOff>53601</xdr:rowOff>
    </xdr:from>
    <xdr:ext cx="1672924" cy="1509059"/>
    <xdr:pic>
      <xdr:nvPicPr>
        <xdr:cNvPr id="241" name="689 Imagen" descr="termocupla01.bmp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7635" y="119601876"/>
          <a:ext cx="1672924" cy="15090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403412</xdr:colOff>
      <xdr:row>591</xdr:row>
      <xdr:rowOff>59765</xdr:rowOff>
    </xdr:from>
    <xdr:ext cx="956235" cy="672913"/>
    <xdr:pic>
      <xdr:nvPicPr>
        <xdr:cNvPr id="242" name="690 Imagen" descr="000353.jpg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03412" y="121903565"/>
          <a:ext cx="956235" cy="672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433295</xdr:colOff>
      <xdr:row>596</xdr:row>
      <xdr:rowOff>46318</xdr:rowOff>
    </xdr:from>
    <xdr:ext cx="917388" cy="653675"/>
    <xdr:pic>
      <xdr:nvPicPr>
        <xdr:cNvPr id="243" name="691 Imagen" descr="000363.jpg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33295" y="122937868"/>
          <a:ext cx="917388" cy="653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511735</xdr:colOff>
      <xdr:row>600</xdr:row>
      <xdr:rowOff>141941</xdr:rowOff>
    </xdr:from>
    <xdr:ext cx="795617" cy="784412"/>
    <xdr:pic>
      <xdr:nvPicPr>
        <xdr:cNvPr id="244" name="692 Imagen" descr="tca bce loca.jpg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11735" y="123871691"/>
          <a:ext cx="795617" cy="7844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612588</xdr:colOff>
      <xdr:row>606</xdr:row>
      <xdr:rowOff>185646</xdr:rowOff>
    </xdr:from>
    <xdr:ext cx="685800" cy="653678"/>
    <xdr:pic>
      <xdr:nvPicPr>
        <xdr:cNvPr id="245" name="693 Imagen" descr="000952.jpg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12588" y="125172696"/>
          <a:ext cx="685800" cy="6536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597646</xdr:colOff>
      <xdr:row>611</xdr:row>
      <xdr:rowOff>156882</xdr:rowOff>
    </xdr:from>
    <xdr:ext cx="685800" cy="547409"/>
    <xdr:pic>
      <xdr:nvPicPr>
        <xdr:cNvPr id="246" name="694 Imagen" descr="000970.jpg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97646" y="126191682"/>
          <a:ext cx="685800" cy="547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463168</xdr:colOff>
      <xdr:row>624</xdr:row>
      <xdr:rowOff>119530</xdr:rowOff>
    </xdr:from>
    <xdr:ext cx="866589" cy="645644"/>
    <xdr:pic>
      <xdr:nvPicPr>
        <xdr:cNvPr id="247" name="695 Imagen" descr="000981.jpg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63168" y="128878480"/>
          <a:ext cx="866589" cy="6456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44818</xdr:colOff>
      <xdr:row>631</xdr:row>
      <xdr:rowOff>119530</xdr:rowOff>
    </xdr:from>
    <xdr:ext cx="851647" cy="747058"/>
    <xdr:pic>
      <xdr:nvPicPr>
        <xdr:cNvPr id="248" name="696 Imagen" descr="burlete.bmp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>
          <a:off x="44818" y="130335805"/>
          <a:ext cx="851647" cy="7470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881530</xdr:colOff>
      <xdr:row>631</xdr:row>
      <xdr:rowOff>37353</xdr:rowOff>
    </xdr:from>
    <xdr:ext cx="911410" cy="941294"/>
    <xdr:pic>
      <xdr:nvPicPr>
        <xdr:cNvPr id="249" name="697 Imagen" descr="burlete aut.jpg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>
          <a:off x="881530" y="130253628"/>
          <a:ext cx="911410" cy="9412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204462</xdr:colOff>
      <xdr:row>636</xdr:row>
      <xdr:rowOff>55856</xdr:rowOff>
    </xdr:from>
    <xdr:ext cx="764574" cy="692616"/>
    <xdr:pic>
      <xdr:nvPicPr>
        <xdr:cNvPr id="250" name="698 Imagen" descr="buscapolo elec.jpg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675211">
          <a:off x="204462" y="131319881"/>
          <a:ext cx="764574" cy="6926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</xdr:colOff>
      <xdr:row>672</xdr:row>
      <xdr:rowOff>15378</xdr:rowOff>
    </xdr:from>
    <xdr:ext cx="1964767" cy="434756"/>
    <xdr:pic>
      <xdr:nvPicPr>
        <xdr:cNvPr id="251" name="703 Imagen" descr="CABO HACHA 0.JPG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0514" r="42632"/>
        <a:stretch>
          <a:fillRect/>
        </a:stretch>
      </xdr:blipFill>
      <xdr:spPr bwMode="auto">
        <a:xfrm rot="16200000">
          <a:off x="765007" y="137600997"/>
          <a:ext cx="434756" cy="1964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680</xdr:row>
      <xdr:rowOff>107950</xdr:rowOff>
    </xdr:from>
    <xdr:ext cx="12700" cy="848847"/>
    <xdr:pic>
      <xdr:nvPicPr>
        <xdr:cNvPr id="252" name="704 Imagen" descr="CABO HACHITA.jpg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1" y="140553049"/>
          <a:ext cx="848847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687</xdr:row>
      <xdr:rowOff>0</xdr:rowOff>
    </xdr:from>
    <xdr:ext cx="0" cy="428437"/>
    <xdr:pic>
      <xdr:nvPicPr>
        <xdr:cNvPr id="253" name="705 Imagen" descr="CABO LIMA.jpg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41493875"/>
          <a:ext cx="0" cy="4284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691</xdr:row>
      <xdr:rowOff>0</xdr:rowOff>
    </xdr:from>
    <xdr:ext cx="12700" cy="674408"/>
    <xdr:pic>
      <xdr:nvPicPr>
        <xdr:cNvPr id="254" name="706 Imagen" descr="descarga.JPG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142332075"/>
          <a:ext cx="12700" cy="674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692</xdr:row>
      <xdr:rowOff>165092</xdr:rowOff>
    </xdr:from>
    <xdr:ext cx="1724585" cy="220521"/>
    <xdr:pic>
      <xdr:nvPicPr>
        <xdr:cNvPr id="255" name="707 Imagen" descr="CABO MAZA 90.JPG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clrChange>
            <a:clrFrom>
              <a:srgbClr val="FDFEFF"/>
            </a:clrFrom>
            <a:clrTo>
              <a:srgbClr val="FDFEFF">
                <a:alpha val="0"/>
              </a:srgbClr>
            </a:clrTo>
          </a:clrChange>
        </a:blip>
        <a:srcRect l="39032" r="42374"/>
        <a:stretch>
          <a:fillRect/>
        </a:stretch>
      </xdr:blipFill>
      <xdr:spPr bwMode="auto">
        <a:xfrm rot="16200000">
          <a:off x="752032" y="141954685"/>
          <a:ext cx="220521" cy="17245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312645</xdr:colOff>
      <xdr:row>699</xdr:row>
      <xdr:rowOff>89646</xdr:rowOff>
    </xdr:from>
    <xdr:ext cx="1095935" cy="339539"/>
    <xdr:pic>
      <xdr:nvPicPr>
        <xdr:cNvPr id="256" name="708 Imagen" descr="CABO MART CARP.jpg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33846" b="28719"/>
        <a:stretch>
          <a:fillRect/>
        </a:stretch>
      </xdr:blipFill>
      <xdr:spPr bwMode="auto">
        <a:xfrm rot="904547">
          <a:off x="312645" y="144098121"/>
          <a:ext cx="1095935" cy="3395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328706</xdr:colOff>
      <xdr:row>704</xdr:row>
      <xdr:rowOff>114676</xdr:rowOff>
    </xdr:from>
    <xdr:ext cx="1419225" cy="358589"/>
    <xdr:pic>
      <xdr:nvPicPr>
        <xdr:cNvPr id="257" name="709 Imagen" descr="CABO PALA PLAST.jpg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33000" b="41499"/>
        <a:stretch>
          <a:fillRect/>
        </a:stretch>
      </xdr:blipFill>
      <xdr:spPr bwMode="auto">
        <a:xfrm>
          <a:off x="328706" y="145170901"/>
          <a:ext cx="1419225" cy="3585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89636</xdr:colOff>
      <xdr:row>709</xdr:row>
      <xdr:rowOff>199441</xdr:rowOff>
    </xdr:from>
    <xdr:ext cx="1599986" cy="324924"/>
    <xdr:pic>
      <xdr:nvPicPr>
        <xdr:cNvPr id="258" name="710 Imagen" descr="CABO PALA METAL.jpg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clrChange>
            <a:clrFrom>
              <a:srgbClr val="FFFAF7"/>
            </a:clrFrom>
            <a:clrTo>
              <a:srgbClr val="FFFAF7">
                <a:alpha val="0"/>
              </a:srgbClr>
            </a:clrTo>
          </a:clrChange>
        </a:blip>
        <a:srcRect l="32681" r="44600"/>
        <a:stretch>
          <a:fillRect/>
        </a:stretch>
      </xdr:blipFill>
      <xdr:spPr bwMode="auto">
        <a:xfrm rot="4625794">
          <a:off x="727167" y="144837210"/>
          <a:ext cx="324924" cy="15999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141941</xdr:colOff>
      <xdr:row>713</xdr:row>
      <xdr:rowOff>186771</xdr:rowOff>
    </xdr:from>
    <xdr:ext cx="1524000" cy="233934"/>
    <xdr:pic>
      <xdr:nvPicPr>
        <xdr:cNvPr id="259" name="712 Imagen" descr="CABO PICO.JPG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41941" y="147128946"/>
          <a:ext cx="1524000" cy="2339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723</xdr:row>
      <xdr:rowOff>0</xdr:rowOff>
    </xdr:from>
    <xdr:ext cx="0" cy="415739"/>
    <xdr:pic>
      <xdr:nvPicPr>
        <xdr:cNvPr id="260" name="714 Imagen" descr="CABO SERRUCHO.jpg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149037675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1358900</xdr:colOff>
      <xdr:row>724</xdr:row>
      <xdr:rowOff>184150</xdr:rowOff>
    </xdr:from>
    <xdr:ext cx="0" cy="437551"/>
    <xdr:pic>
      <xdr:nvPicPr>
        <xdr:cNvPr id="261" name="715 Imagen" descr="CABO SERRUCHO PLASTICO.jpg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>
          <a:clrChange>
            <a:clrFrom>
              <a:srgbClr val="FFFEFF"/>
            </a:clrFrom>
            <a:clrTo>
              <a:srgbClr val="FFFEFF">
                <a:alpha val="0"/>
              </a:srgbClr>
            </a:clrTo>
          </a:clrChange>
        </a:blip>
        <a:srcRect l="20062" t="15218" r="19856" b="27174"/>
        <a:stretch>
          <a:fillRect/>
        </a:stretch>
      </xdr:blipFill>
      <xdr:spPr bwMode="auto">
        <a:xfrm>
          <a:off x="4111625" y="149431375"/>
          <a:ext cx="0" cy="4375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207239</xdr:colOff>
      <xdr:row>662</xdr:row>
      <xdr:rowOff>122419</xdr:rowOff>
    </xdr:from>
    <xdr:ext cx="1549305" cy="1192196"/>
    <xdr:pic>
      <xdr:nvPicPr>
        <xdr:cNvPr id="262" name="716 Imagen" descr="cabo azada.jpg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6573"/>
        <a:stretch>
          <a:fillRect/>
        </a:stretch>
      </xdr:blipFill>
      <xdr:spPr bwMode="auto">
        <a:xfrm rot="3817451">
          <a:off x="385794" y="136208514"/>
          <a:ext cx="1192196" cy="1549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63" name="Text Box 595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64" name="Text Box 595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65" name="Text Box 595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66" name="Text Box 59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67" name="Text Box 595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68" name="Text Box 595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69" name="Text Box 595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70" name="Text Box 595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71" name="Text Box 595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72" name="Text Box 595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73" name="Text Box 595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74" name="Text Box 595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75" name="Text Box 595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76" name="Text Box 595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77" name="Text Box 595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78" name="Text Box 595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79" name="Text Box 595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80" name="Text Box 595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81" name="Text Box 595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82" name="Text Box 595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83" name="Text Box 595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84" name="Text Box 595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85" name="Text Box 595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86" name="Text Box 595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87" name="Text Box 595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88" name="Text Box 595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89" name="Text Box 595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90" name="Text Box 595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91" name="Text Box 595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92" name="Text Box 595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93" name="Text Box 595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94" name="Text Box 595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515470</xdr:colOff>
      <xdr:row>882</xdr:row>
      <xdr:rowOff>22412</xdr:rowOff>
    </xdr:from>
    <xdr:ext cx="911412" cy="552824"/>
    <xdr:pic>
      <xdr:nvPicPr>
        <xdr:cNvPr id="295" name="ipf9w676W_RDk0seM:" descr="http://t3.gstatic.com/images?q=tbn:9w676W_RDk0seM:http://www.cerradurasprive.com.ar/imgdb/p53-353.jpg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clrChange>
            <a:clrFrom>
              <a:srgbClr val="FFFDFD"/>
            </a:clrFrom>
            <a:clrTo>
              <a:srgbClr val="FFFD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15470" y="185607512"/>
          <a:ext cx="911412" cy="5528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953</xdr:row>
      <xdr:rowOff>29882</xdr:rowOff>
    </xdr:from>
    <xdr:ext cx="1647825" cy="537884"/>
    <xdr:pic>
      <xdr:nvPicPr>
        <xdr:cNvPr id="296" name="ipfnElhP_6mgOiCOM:" descr="http://t1.gstatic.com/images?q=tbn:nElhP_6mgOiCOM:http://www.segulimp.com.ar/imagenes/articulos-web/estensor%2520multiuso%2520chapa.JPG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>
          <a:off x="0" y="192796832"/>
          <a:ext cx="1647825" cy="5378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298817</xdr:colOff>
      <xdr:row>958</xdr:row>
      <xdr:rowOff>145576</xdr:rowOff>
    </xdr:from>
    <xdr:ext cx="1255058" cy="667419"/>
    <xdr:pic>
      <xdr:nvPicPr>
        <xdr:cNvPr id="297" name="ipfRpIFwV0wEw4MbM:" descr="http://t1.gstatic.com/images?q=tbn:RpIFwV0wEw4MbM:http://taos.coccia.com/images/black-decker.jpg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clrChange>
            <a:clrFrom>
              <a:srgbClr val="FEFEFC"/>
            </a:clrFrom>
            <a:clrTo>
              <a:srgbClr val="FEFEFC">
                <a:alpha val="0"/>
              </a:srgbClr>
            </a:clrTo>
          </a:clrChange>
        </a:blip>
        <a:srcRect l="16667" t="20384" r="15909" b="34703"/>
        <a:stretch>
          <a:fillRect/>
        </a:stretch>
      </xdr:blipFill>
      <xdr:spPr bwMode="auto">
        <a:xfrm>
          <a:off x="298817" y="200532526"/>
          <a:ext cx="1255058" cy="6674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969</xdr:row>
      <xdr:rowOff>114300</xdr:rowOff>
    </xdr:from>
    <xdr:ext cx="558800" cy="371290"/>
    <xdr:pic>
      <xdr:nvPicPr>
        <xdr:cNvPr id="298" name="Picture 8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02787250"/>
          <a:ext cx="558800" cy="3712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1008530</xdr:colOff>
      <xdr:row>773</xdr:row>
      <xdr:rowOff>189006</xdr:rowOff>
    </xdr:from>
    <xdr:ext cx="615950" cy="452159"/>
    <xdr:pic>
      <xdr:nvPicPr>
        <xdr:cNvPr id="299" name="Picture 173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008530" y="164257131"/>
          <a:ext cx="615950" cy="4521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313764</xdr:colOff>
      <xdr:row>774</xdr:row>
      <xdr:rowOff>14942</xdr:rowOff>
    </xdr:from>
    <xdr:ext cx="469900" cy="428438"/>
    <xdr:pic>
      <xdr:nvPicPr>
        <xdr:cNvPr id="300" name="Picture 170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13764" y="164292617"/>
          <a:ext cx="46990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1060</xdr:row>
      <xdr:rowOff>0</xdr:rowOff>
    </xdr:from>
    <xdr:ext cx="577850" cy="409389"/>
    <xdr:pic>
      <xdr:nvPicPr>
        <xdr:cNvPr id="301" name="ipfnShycSo_VHeQEM:" descr="http://t2.gstatic.com/images?q=tbn:nShycSo_VHeQEM:http://images04.olx.com.ar/ui/2/77/08/30516908_5.jpg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clrChange>
            <a:clrFrom>
              <a:srgbClr val="FDFDFD"/>
            </a:clrFrom>
            <a:clrTo>
              <a:srgbClr val="FDFD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20646625"/>
          <a:ext cx="577850" cy="4093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301450</xdr:colOff>
      <xdr:row>1067</xdr:row>
      <xdr:rowOff>15072</xdr:rowOff>
    </xdr:from>
    <xdr:ext cx="863600" cy="691775"/>
    <xdr:pic>
      <xdr:nvPicPr>
        <xdr:cNvPr id="302" name="Picture 2" descr="http://t3.gstatic.com/images?q=tbn:jL7v4o6o06s_XM:http://www.solucionip.com.ar/catalog/images/cerradura.gif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01450" y="222128547"/>
          <a:ext cx="863600" cy="691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1064</xdr:row>
      <xdr:rowOff>76200</xdr:rowOff>
    </xdr:from>
    <xdr:ext cx="635000" cy="823446"/>
    <xdr:pic>
      <xdr:nvPicPr>
        <xdr:cNvPr id="303" name="Picture 3" descr="http://t0.gstatic.com/images?q=tbn:R388idS8mgQ0TM:http://www.cerradurasprive.com.ar/imgdb/p35-203.jpg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21561025"/>
          <a:ext cx="635000" cy="8234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1096</xdr:row>
      <xdr:rowOff>0</xdr:rowOff>
    </xdr:from>
    <xdr:ext cx="546100" cy="491938"/>
    <xdr:pic>
      <xdr:nvPicPr>
        <xdr:cNvPr id="304" name="ipfOgV_1gCJtgHyWM:" descr="http://t3.gstatic.com/images?q=tbn:OgV_1gCJtgHyWM:http://image.made-in-china.com/2f1j00GBvQKzURaqgd/Double-Roller-Catch-GP04-.jpg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27933250"/>
          <a:ext cx="546100" cy="4919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1173</xdr:row>
      <xdr:rowOff>127000</xdr:rowOff>
    </xdr:from>
    <xdr:ext cx="685800" cy="647326"/>
    <xdr:pic>
      <xdr:nvPicPr>
        <xdr:cNvPr id="305" name="Picture 6" descr="http://www.google.com.ar/images?q=tbn:Z1P7ZRtE9p1w7M::www.papeleriacartagena.com.co/images/cinta_enmascarar.jpg&amp;t=1&amp;h=94&amp;w=94&amp;usg=__ILazJ2dMgtbQ_wlK3t-z5wJvKbM=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39309275"/>
          <a:ext cx="685800" cy="647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1203</xdr:row>
      <xdr:rowOff>159238</xdr:rowOff>
    </xdr:from>
    <xdr:ext cx="805962" cy="568914"/>
    <xdr:pic>
      <xdr:nvPicPr>
        <xdr:cNvPr id="306" name="Picture 7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/>
        <a:srcRect/>
        <a:stretch>
          <a:fillRect/>
        </a:stretch>
      </xdr:blipFill>
      <xdr:spPr bwMode="auto">
        <a:xfrm>
          <a:off x="0" y="245618488"/>
          <a:ext cx="805962" cy="568914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2635</xdr:row>
      <xdr:rowOff>50800</xdr:rowOff>
    </xdr:from>
    <xdr:ext cx="609600" cy="326838"/>
    <xdr:pic>
      <xdr:nvPicPr>
        <xdr:cNvPr id="307" name="Picture 654" descr="hilo sisal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570175">
          <a:off x="0" y="526897600"/>
          <a:ext cx="609600" cy="3268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2262</xdr:row>
      <xdr:rowOff>19050</xdr:rowOff>
    </xdr:from>
    <xdr:ext cx="520700" cy="485588"/>
    <xdr:pic>
      <xdr:nvPicPr>
        <xdr:cNvPr id="308" name="ipfwZJrOux2RpkBRM:" descr="http://t3.gstatic.com/images?q=tbn:wZJrOux2RpkBRM:http://img1.mlstatic.com/jm/img%3Fs%3DMLA%26f%3D92588070_6045.jpg%26v%3DI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/>
        <a:srcRect/>
        <a:stretch>
          <a:fillRect/>
        </a:stretch>
      </xdr:blipFill>
      <xdr:spPr bwMode="auto">
        <a:xfrm>
          <a:off x="0" y="449827650"/>
          <a:ext cx="520700" cy="4855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564173</xdr:colOff>
      <xdr:row>2263</xdr:row>
      <xdr:rowOff>159727</xdr:rowOff>
    </xdr:from>
    <xdr:ext cx="438150" cy="409388"/>
    <xdr:pic>
      <xdr:nvPicPr>
        <xdr:cNvPr id="309" name="ipfF4b2sUTfKtyONM:" descr="http://t2.gstatic.com/images?q=tbn:F4b2sUTfKtyONM:http://venezuela.jblshop.com/artimg/jbl-m-25602654_6248.jpg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/>
        <a:srcRect/>
        <a:stretch>
          <a:fillRect/>
        </a:stretch>
      </xdr:blipFill>
      <xdr:spPr bwMode="auto">
        <a:xfrm>
          <a:off x="564173" y="450168352"/>
          <a:ext cx="438150" cy="4093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2479</xdr:row>
      <xdr:rowOff>127000</xdr:rowOff>
    </xdr:from>
    <xdr:ext cx="666750" cy="458505"/>
    <xdr:pic>
      <xdr:nvPicPr>
        <xdr:cNvPr id="311" name="Picture 8" descr="http://www.ad-plast.com.ar/images/glicerina.jpg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/>
        <a:srcRect/>
        <a:stretch>
          <a:fillRect/>
        </a:stretch>
      </xdr:blipFill>
      <xdr:spPr bwMode="auto">
        <a:xfrm>
          <a:off x="0" y="494826925"/>
          <a:ext cx="666750" cy="4585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88900</xdr:colOff>
      <xdr:row>2830</xdr:row>
      <xdr:rowOff>12700</xdr:rowOff>
    </xdr:from>
    <xdr:ext cx="450850" cy="422088"/>
    <xdr:pic>
      <xdr:nvPicPr>
        <xdr:cNvPr id="313" name="Picture 7" descr="http://www.extrapowersa.com.ar/img/productos/K090.jpg%20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/>
        <a:srcRect/>
        <a:stretch>
          <a:fillRect/>
        </a:stretch>
      </xdr:blipFill>
      <xdr:spPr bwMode="auto">
        <a:xfrm>
          <a:off x="88900" y="560673250"/>
          <a:ext cx="450850" cy="4220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366060</xdr:colOff>
      <xdr:row>808</xdr:row>
      <xdr:rowOff>119530</xdr:rowOff>
    </xdr:from>
    <xdr:ext cx="1053352" cy="1143000"/>
    <xdr:pic>
      <xdr:nvPicPr>
        <xdr:cNvPr id="314" name="Picture 464" descr="calisuar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/>
        <a:srcRect/>
        <a:stretch>
          <a:fillRect/>
        </a:stretch>
      </xdr:blipFill>
      <xdr:spPr bwMode="auto">
        <a:xfrm>
          <a:off x="366060" y="171474280"/>
          <a:ext cx="1053352" cy="1143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</xdr:colOff>
      <xdr:row>3054</xdr:row>
      <xdr:rowOff>38100</xdr:rowOff>
    </xdr:from>
    <xdr:ext cx="857250" cy="258670"/>
    <xdr:pic>
      <xdr:nvPicPr>
        <xdr:cNvPr id="315" name="2859 Imagen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/>
        <a:srcRect/>
        <a:stretch>
          <a:fillRect/>
        </a:stretch>
      </xdr:blipFill>
      <xdr:spPr bwMode="auto">
        <a:xfrm>
          <a:off x="19050" y="604932750"/>
          <a:ext cx="857250" cy="2586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3912</xdr:row>
      <xdr:rowOff>0</xdr:rowOff>
    </xdr:from>
    <xdr:ext cx="317500" cy="315820"/>
    <xdr:sp macro="" textlink="">
      <xdr:nvSpPr>
        <xdr:cNvPr id="316" name="AutoShape 14" descr="data:image/jpg;base64,/9j/4AAQSkZJRgABAQAAAQABAAD/2wBDAAkGBwgHBgkIBwgKCgkLDRYPDQwMDRsUFRAWIB0iIiAdHx8kKDQsJCYxJx8fLT0tMTU3Ojo6Iys/RD84QzQ5Ojf/2wBDAQoKCg0MDRoPDxo3JR8lNzc3Nzc3Nzc3Nzc3Nzc3Nzc3Nzc3Nzc3Nzc3Nzc3Nzc3Nzc3Nzc3Nzc3Nzc3Nzc3Nzf/wAARCABzAOEDASIAAhEBAxEB/8QAHAAAAQUBAQEAAAAAAAAAAAAAAAMEBQYHAQII/8QAQhAAAQMDAgIGBggDBgcAAAAAAQACAwQFEQYhEjETQVFhcZEHFCIyobEzQlJicoHB0TRDkhUXI1OCoiRFVWNzwuH/xAAaAQACAwEBAAAAAAAAAAAAAAAABAECAwUG/8QALREAAgIBAwMCBAcBAQAAAAAAAAECAxEEBSESMTJBQhMiUXEVI1JhkaGxM4H/2gAMAwEAAhEDEQA/AL8wJdgSTAnEYTBkKxhLsCSYE4YMoAVYN0uwJJgS7AqssKMCVAXhoSgWTJR0Lq4F1QWBCEIAEIXMoA6hcyjO6AOoXMoyjIHUJGWqghGZZo2ficAo+fUVqhzxVkZI+zuqSshHuy8apy8U2SyFW5tZW1n0bZpfwsx80zl1u3+RRPP434WEtbQvcMx0Gpl2gy3lc2VFl1nXu+jpYG+JJTZ+r7sfrQNHcxYvctOvU3jtOpfov5NEyuEjG5WaSapu7wf+KDfwsATCou9wqM9NWTO7uLHyVJbpUuybNobJe/JpGg3TUVvtxLHyGSQc2R7/AB5KOtmrqS4VjaZ0UkLpDiMuIIJ7O4qgOcTknmvdA8tuVG7snZv/AKgl1uVsrFhYQ69lohS23lmtZ7ihe8IXa+Kea6H9StsCcMCRjCXYCeW/gmTEWYl4woivu1DbGh9dUxxA8gT7R8AN1Gu9IOnIWNdNVzMaTw8Xq7iAe/CjKAuLOaWYqrR670xUECO9UwJ5B/Ew/EKbprzbKjHQXGjkyM+zO0/qobJJVq9jmm8M8b/cka78LgU2uF6oLa7hq6hrXkZ4Bu7yCxnJRWWy8IynLEVySWy7lVWp1rRM2ggmkPfhoUdNrWqd9DTQx9nE4u/ZJz19Ee8h6G3amXtwXtcys4l1VdJTtUsjHYyMfqm0l6rpfpa6oPcHYHwS8t1pXZNjMdnvfk0jT3Pa0Zc4DxKaT3SggGZauFvdxhZk6pDyekdI89fFISuCaIe7Cz88n9VjLd/0xNo7M/dIvdRqy2RZ4XvlI+wz9So+XWTn/wAJQOd2F7v2VVFSW+61jfABcdVyuGON3mlZ7ndLtwNQ2qmPdZ/9J6bUV6nOGNjhb3N/UplUVFdN/F3Th+703P8AIKqakZXVFJGKB8olEm/A/GRg9eR14URJabtVQUkb3CJ0DnkvMueLidnq7sqYTdsVKdn9lnSqpOMIf0XGSW2h7WyXASyO2aG78XhkpnV3i00U4glc4PLg3hPaRkclAW3TklLVwVL5og+LYNZHsRy3z+aVq7BSTVMk9XVSvc52RlwGOzyVOmjrx1ZX7Gq+P0Zxz+7HEmraBpjbHBIC/wB09H7w23G+/NPae5OqZ5owAOj4e7mMqG9TsNIWl4a5zDkcTi8jl+wXp9/oYXPdDFI57zvhuOLzVpafrX5UGTHURrf5s4k65zjzOV5JxzTW20+o7yR/Z1ke2M/zahxY3zOPhlW61aAr5A194ubIzzMVHH/7O/QKYbZfLusET3fSx7PJWSVwkDnt4rTqbSVmp2geqmUj60r3Oz8VIwWugpv4ejp4/wAMQCYjtL90hae+x9sDI46eab6KGWT8DCfkpez6XudRVRTTQmmhZI1xMrSCcHOw5/JacGhow0ALw8ABNVbZVFpt5Er97unFxSSyJ5HYhGELpfDj9Didc/qVatqo6GjlqpfciaXEdvYFSdb3S7wWNla+aeikdI1vRxPIDcg4HwU3rF0pgoIYizilqWgB49kkbjPdlUr0i1dcbP0U7qn1Z00bmipka93ScLuPBH1c8vBTOXoWiir6agk1Bqeip6+uew1EoDp3uy7481I6ppIbVcamkFUyrjheWmRow2T/AOjl4gqsW8yMqo3xBhe05bxtBbnvBT64uq6x7DI2L2BwgR7Nz4dShliOGRkct+WV3r7fFEbTJM2IOZk7cWcAb45qXv8AYn2aojhdV09S57Q4mF2Q3PaeSAItsj2nLXEeBUrY7zNb6kulc+SKTZwJyRjrCTvdjqrI6BlW+EmZnG0RvDseKltG6XZfulmqpnxU0buDDPec7GfyGFSytWRcZdjSq2VU1OPdFmo7jS1jA6CVru0DmE8DgqbrHTzdN1cXq9WZoZgSwnZ7SOecfNQbLtWs9ysmAHVxkrj2bS8/JI7te9rHzxNQBHYvQx1rMhd7i7lWTEfjQy4Vzjk1c/8AWVRbRN+5F3vVX6WanGyM805YyDrAWb0t5roQOGoe7ufvlS8Ooqjgy+KMnt3AWctqvh44ZK3aiXdtFyeaZrdmhNQDK/ggjc93Y0ElV6mvYnm4JHsG+MA4Vho7tVVNYy12GCOeucwuLQQxjGjm557OXmmK9onLmx4+wvZvEIcVrP3JGl09cKkBz2xwNP8Amu38hkpWax01K3FRWPe8/VjbgeZykaGtv9LdRb7vby2Z7S5kkB4mO7sqyx6Zkq3tlrpy1pGeiZ+6fq23S18tZOfbuurs4Tx9ii3MU8GRE0k97iSo6m01ery7NJQvEbv5kvsM+PNbDRWS30W8NMzj+272j5lSICbSrjxCKQnKy2fnJszC1+idriH3i4Od2xU4wP6j+yudn0jYbPwuobbAJByle3jf5n9FOoRkg5gIwuoUAC4urhQB5K8P5L2Um7KsjNnjKFxCsVKFqegrauOlmt7WvlppOl4Dzd4LONZUlwqqKF8kFTHEJiT0+3C8/VZ1uHPkFp2pb02xWmSr6EyyDLWNzgcWCRnu26lj181NV6gpJZLnWu443tMUEeWxtznJAHzJyqzSyaxyR1LS09NOTUzSQvY0+xNC4cR6gMZx1c0rJVxv4I42MwwYHAfe5bnKnvR7b6C4w3KSsyS3hDXEbN2JJd14PLCX1TpqmpLEa97SyckGMxtzG5p+92+CWlelPpZqq249RQQf8VzgAeY3HUUoZXYPE8uO3wXiCKSoqGQwNLnucGtaOZKf3W01lrqfVbjEYp8Bwacbg+CYMxpMOGRuSXeyCMnkpWxagq7I6Q0sjC2QDjjfuDjkfFNay31cHBJV0skLCA1pftnZSWnNPOu5e50hjiYQMhuST2BRgBnebtV3ytbLVPaX4w1jdgxvPAC1TSnomts1pgqLzNUOqaiMScELw1sYIyByOSqdUWWGyTVFsr6iIw3CDME/DgxSsOW8XYM5aerDs9Su2m/Snb6W1xUd7p6hlZSxiMuiaHCQAYHWN1bGFwGSu6i0TSWiastxlL60ResW+QbGdoPtRkdbsZxjrChqTQGrK0gw2mSJh+tPiP4OOfglr7ruouOsqa9xQDo6R7egp3u2DQesjrPXj9FJRelnUcdXJM71V8L35EDodmDsBBB80ZDBIWL0R3d8hN4rqenjPVD/AIjx4cgrKz0RWgFvHcK9wHvAFoz8Nk3096WqStkMV1pPVT/mRvLmn8iNvNXOm1TZarhEFwjeXEDYO2zyztt+ajkghNVej633O1w09qhp6Kpg4RHIGYBaOp2OfipzTOnKDT9BDBSwRdOI2tmqGsAdK4cyTz3O+MqWZLFIXhkjHFh4XgOB4T2HsXtRkkMLqMoQAIQhAAhCEACEIQALhXSvJQDPJSbylCkXnZXRkzxuhc37UK2CDPNfwmfTUvaHt+RCxOpMEwjjpIpWOEYEgkdnL+sju2+OOpfRNVTR1tJLTTAFkjS07cu9ZJU+j291F3fHSwsYxzt5Huw0d4P6Kkk+o1i+Cs6WFfNdYqK3vYH1Dg1zZDhh8cKW1VW3WMuslfK1kVM/jMUTuJpJGxz17FPLroS/aaqI62ic+obGQ4T0w3a4d3NNaPTGpb9JLVx2+pnc8+1LMOHJ8XEZWbgm845LKXGMlbge6B7ZInkPacteOY7wUtW11TXVHrFVM6SbAHG474Csb/RtquKPi/ssnf3WytcR+QK8f3e6sP8Ayaf+pv7q3JHBB1tdVXKQS1075ngYDnHqT+w3yazveWRtka/mD1HtCkG+j3Vn/RpvNv7ooNJ1kFxfDeIDD0QBdGXDJJ5A4Wdtqqi5M2ppldNQj3ZH3i6Vd+remfF7jQ1jGAnASAtFfINqScjs4MrQqanhpmBkUTGAdTQnIcO4fkuRLdnn5UdyGyLHzSM0NqrYh7VHMP8AQUm6CZuzoZB4tK1HOee6Ua1h54UR3eXrEJbNBe5mXwW6sqDiGllf4NIU3Qae1HTOFTQRSRPHLo5MfD91odNTMkxw8JPYVaLNB0Rb0tOCD1gJmrWW2vhYFLtFTTHLbbMy03rC66TkmZdLe6SOUfYDDxZJyXAb8zud1J2f0oPbWzS3Ayu6UENa546Jm+2AG5GN888rTLrZaS5QFkkLM45kLM9Q6Ap4JHOiYYs8nM5eSclqHVzYuPqhKGnjd/zlh/RkpWelimjrWx0lLHNFwglzpHNJPWM427tvJXqzX+13mEPt1ZFMcZLAfab4jmsBrdLV0Bd0Do5m56jg+SinG4W6UOImhcw5BIIx4FXrvpt8ZGdmmvq8on1MDkrqwOwelG+W0tjrJGV0I2xUe+B+Ib+eVo9j9JlhuYY2pmNBK7YCf3Ce54288LVpmGS6oScUsc0bZIntex27XNIIPgUooJBCEIACvBXoryVJDPDkg8pV5wkZCrxRmJ5KFzdC0wQQMbspzGUxicnLHKCzH0bk4a7ICYxuTqMoIHcaWCbxlLtKqwFWqIuemLbcp3zyRvinf70kTyCdsbjkfJSzSlAVlKKlwzSE5QeYvBSarQ87d6OtjkH2ZmFp8x+yiajTd3p88VE54HXC8P8Ahz+C05GElPQUT9MHRr3PUw92fuZFLTywnE8M0R/7jC35ojLc9vgtcLQRg7jsKZz2i3VGTNRU7iesxjPmlZbTD2sbjvU/dEzhnRfbDU+pjMMer1ePB5CtU+lLVL7kUkX/AI5DjyOVF1OihuaWs36mys/VuPkqfh9sOYs0/EqbOJLH9jdk155MqZHeDgV5nkuZGKsOePvhIS6evdJ7ULTIB1wyA/A4KbS3C80TeCpMzG9kzSPiRv5qko2xXzp/6i0JVTea3H/Gdmg49yzfuTKaka4YLQWnmCnLbzId5YGPHaB+oXo3GlmbvHwnuOUnNQfrhj0fiJduCuVmnbbOSX0jGu+0z2SoWq0fH7XqlU9h6g9oI+CvD3QvHsP8wm72DBwQiOpvr8JkS01FnnAptuj1Xp15faKxwbzLYn5a7xY7ZXC0elispS2HU9nkZvh1RTtI/MtO3kUk6PuXhzMgg8imobtavNZFrNnpl4PBpNi1RZb8wG13CGZ/XETwyN8WndTGR2rEJ7XQyydI6liEgOQ9o4XA9xG4U5aNQXW14a2slqYQMCOqPSY8He95kpyvdKZeXAlZs18eYNM1PmuOVQptcxnAqqRze9jsqTp9UWuo26cxn77SPim69VTPtIRs0Ooh5QZLSFNpDsusqYJ28UMzHj7pykJHfknoYa4Epxce6PXEUJHi70LXpK4K9G/ZOo38lGRyJ1HJ3rMlklG5OonKNjk705jkUEEmxyXa5R8cicMepAetKVBTVkgwlBKFRosOAV6CTY7ISizLI6hCEEguLqEAcwuFocCCAQeYIXpCAIyqsVsqieloosnm5jeE+YwVE1WiqKQH1eeeI9XFh4/f4q0oWcqoS8lk1hfbDxk0UCp0XcI89BNBMBy9osJ88/NRc9kvFNnpaKfbrY3jH+0lanhcwlZ7dp5emB2vddRHu8mOvkkidwTAscPqvGD8VwzDHtDC1+WGKYcMrGSN7HNBCjajTdnqCS+ghae2McB/24Ss9pj7ZDde9/rh/BmPE08iF5IWgTaJtT92OqYz3SZ+YKjZ9BNyTTXJ47BLED8QQl5bVauzQ3DeaH3TRT3ZC8bKerNIXinyYRDVD7j+F3k4D5qv1TZaOYw1UMkMvPgkbgnw7fyWE9FdX3iPU6/T28Rlye/WZIXB0Mr2EdbXEYV703V1FbaI56t3HIXOAcRjIBwFnb5G4JznuWkWSD1WzUcRGHCIFw7zufmujtCn1vLeDmb661VHCWcjzKFzj8EL0GTy+SpRlOYiUIVCWOWE5G6dxFCEEDqMlLsJQhAC7CcJRh3QhBI8i91LBCFlIsj0F1CFUsCEIQAIQhAAhCEACEIQBxCEKQPJ5LyeSEIKPuJEphcaGlr4DBWQRzRHPsvGcd47EIV12J9SsWOyW1tRM/1VrnRP9gvcXcOPEqfedkIUURSzg11Em2ssSQhC3Fj/2Q==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769639050"/>
          <a:ext cx="317500" cy="315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2353</xdr:row>
      <xdr:rowOff>127000</xdr:rowOff>
    </xdr:from>
    <xdr:ext cx="615950" cy="572807"/>
    <xdr:pic>
      <xdr:nvPicPr>
        <xdr:cNvPr id="317" name="2896 Imagen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/>
        <a:srcRect/>
        <a:stretch>
          <a:fillRect/>
        </a:stretch>
      </xdr:blipFill>
      <xdr:spPr bwMode="auto">
        <a:xfrm>
          <a:off x="0" y="468699850"/>
          <a:ext cx="615950" cy="5728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101600</xdr:colOff>
      <xdr:row>2392</xdr:row>
      <xdr:rowOff>38100</xdr:rowOff>
    </xdr:from>
    <xdr:ext cx="565150" cy="541056"/>
    <xdr:pic>
      <xdr:nvPicPr>
        <xdr:cNvPr id="318" name="2897 Imagen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/>
        <a:srcRect/>
        <a:stretch>
          <a:fillRect/>
        </a:stretch>
      </xdr:blipFill>
      <xdr:spPr bwMode="auto">
        <a:xfrm>
          <a:off x="101600" y="476783400"/>
          <a:ext cx="565150" cy="5410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260350</xdr:colOff>
      <xdr:row>2396</xdr:row>
      <xdr:rowOff>114300</xdr:rowOff>
    </xdr:from>
    <xdr:ext cx="558800" cy="509308"/>
    <xdr:pic>
      <xdr:nvPicPr>
        <xdr:cNvPr id="319" name="2899 Imagen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/>
        <a:srcRect/>
        <a:stretch>
          <a:fillRect/>
        </a:stretch>
      </xdr:blipFill>
      <xdr:spPr bwMode="auto">
        <a:xfrm>
          <a:off x="260350" y="477697800"/>
          <a:ext cx="558800" cy="509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198504</xdr:colOff>
      <xdr:row>2399</xdr:row>
      <xdr:rowOff>151279</xdr:rowOff>
    </xdr:from>
    <xdr:ext cx="654050" cy="882275"/>
    <xdr:pic>
      <xdr:nvPicPr>
        <xdr:cNvPr id="320" name="2900 Imagen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/>
        <a:srcRect/>
        <a:stretch>
          <a:fillRect/>
        </a:stretch>
      </xdr:blipFill>
      <xdr:spPr bwMode="auto">
        <a:xfrm>
          <a:off x="198504" y="478363429"/>
          <a:ext cx="654050" cy="882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567765</xdr:colOff>
      <xdr:row>2403</xdr:row>
      <xdr:rowOff>56030</xdr:rowOff>
    </xdr:from>
    <xdr:ext cx="514350" cy="490255"/>
    <xdr:pic>
      <xdr:nvPicPr>
        <xdr:cNvPr id="321" name="2760 Imagen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/>
        <a:srcRect/>
        <a:stretch>
          <a:fillRect/>
        </a:stretch>
      </xdr:blipFill>
      <xdr:spPr bwMode="auto">
        <a:xfrm>
          <a:off x="567765" y="479106380"/>
          <a:ext cx="514350" cy="4902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2412</xdr:row>
      <xdr:rowOff>0</xdr:rowOff>
    </xdr:from>
    <xdr:ext cx="704850" cy="491939"/>
    <xdr:pic>
      <xdr:nvPicPr>
        <xdr:cNvPr id="322" name="2766 Imagen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/>
        <a:srcRect/>
        <a:stretch>
          <a:fillRect/>
        </a:stretch>
      </xdr:blipFill>
      <xdr:spPr bwMode="auto">
        <a:xfrm>
          <a:off x="0" y="480936300"/>
          <a:ext cx="704850" cy="491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381001</xdr:colOff>
      <xdr:row>2405</xdr:row>
      <xdr:rowOff>135164</xdr:rowOff>
    </xdr:from>
    <xdr:ext cx="698500" cy="534707"/>
    <xdr:pic>
      <xdr:nvPicPr>
        <xdr:cNvPr id="323" name="2773 Imagen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/>
        <a:srcRect t="13715" b="28105"/>
        <a:stretch>
          <a:fillRect/>
        </a:stretch>
      </xdr:blipFill>
      <xdr:spPr bwMode="auto">
        <a:xfrm>
          <a:off x="381001" y="479604614"/>
          <a:ext cx="698500" cy="5347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2415</xdr:row>
      <xdr:rowOff>0</xdr:rowOff>
    </xdr:from>
    <xdr:ext cx="596900" cy="523688"/>
    <xdr:pic>
      <xdr:nvPicPr>
        <xdr:cNvPr id="324" name="2774 Imagen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/>
        <a:srcRect/>
        <a:stretch>
          <a:fillRect/>
        </a:stretch>
      </xdr:blipFill>
      <xdr:spPr bwMode="auto">
        <a:xfrm>
          <a:off x="0" y="481564950"/>
          <a:ext cx="596900" cy="5236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2418</xdr:row>
      <xdr:rowOff>0</xdr:rowOff>
    </xdr:from>
    <xdr:ext cx="762187" cy="604556"/>
    <xdr:pic>
      <xdr:nvPicPr>
        <xdr:cNvPr id="325" name="2787 Imagen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b="40308"/>
        <a:stretch>
          <a:fillRect/>
        </a:stretch>
      </xdr:blipFill>
      <xdr:spPr bwMode="auto">
        <a:xfrm>
          <a:off x="0" y="482193600"/>
          <a:ext cx="762187" cy="6045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2423</xdr:row>
      <xdr:rowOff>31750</xdr:rowOff>
    </xdr:from>
    <xdr:ext cx="717550" cy="944095"/>
    <xdr:pic>
      <xdr:nvPicPr>
        <xdr:cNvPr id="326" name="2795 Imagen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/>
        <a:srcRect/>
        <a:stretch>
          <a:fillRect/>
        </a:stretch>
      </xdr:blipFill>
      <xdr:spPr bwMode="auto">
        <a:xfrm>
          <a:off x="0" y="483273100"/>
          <a:ext cx="717550" cy="9440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949885</xdr:colOff>
      <xdr:row>2433</xdr:row>
      <xdr:rowOff>40714</xdr:rowOff>
    </xdr:from>
    <xdr:ext cx="683745" cy="604559"/>
    <xdr:pic>
      <xdr:nvPicPr>
        <xdr:cNvPr id="327" name="2796 Imagen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/>
        <a:srcRect/>
        <a:stretch>
          <a:fillRect/>
        </a:stretch>
      </xdr:blipFill>
      <xdr:spPr bwMode="auto">
        <a:xfrm>
          <a:off x="949885" y="485377564"/>
          <a:ext cx="683745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2431</xdr:row>
      <xdr:rowOff>12700</xdr:rowOff>
    </xdr:from>
    <xdr:ext cx="647700" cy="623611"/>
    <xdr:pic>
      <xdr:nvPicPr>
        <xdr:cNvPr id="328" name="2799 Imagen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/>
        <a:srcRect/>
        <a:stretch>
          <a:fillRect/>
        </a:stretch>
      </xdr:blipFill>
      <xdr:spPr bwMode="auto">
        <a:xfrm>
          <a:off x="0" y="484930450"/>
          <a:ext cx="647700" cy="6236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2435</xdr:row>
      <xdr:rowOff>133350</xdr:rowOff>
    </xdr:from>
    <xdr:ext cx="577850" cy="547406"/>
    <xdr:pic>
      <xdr:nvPicPr>
        <xdr:cNvPr id="329" name="2829 Imagen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/>
        <a:srcRect/>
        <a:stretch>
          <a:fillRect/>
        </a:stretch>
      </xdr:blipFill>
      <xdr:spPr bwMode="auto">
        <a:xfrm>
          <a:off x="0" y="485889300"/>
          <a:ext cx="577850" cy="5474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235323</xdr:colOff>
      <xdr:row>2441</xdr:row>
      <xdr:rowOff>114300</xdr:rowOff>
    </xdr:from>
    <xdr:ext cx="558800" cy="541061"/>
    <xdr:pic>
      <xdr:nvPicPr>
        <xdr:cNvPr id="330" name="2898 Imagen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/>
        <a:srcRect/>
        <a:stretch>
          <a:fillRect/>
        </a:stretch>
      </xdr:blipFill>
      <xdr:spPr bwMode="auto">
        <a:xfrm>
          <a:off x="235323" y="487127550"/>
          <a:ext cx="558800" cy="5410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227107</xdr:colOff>
      <xdr:row>2444</xdr:row>
      <xdr:rowOff>161738</xdr:rowOff>
    </xdr:from>
    <xdr:ext cx="539750" cy="496611"/>
    <xdr:pic>
      <xdr:nvPicPr>
        <xdr:cNvPr id="331" name="2901 Imagen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/>
        <a:srcRect/>
        <a:stretch>
          <a:fillRect/>
        </a:stretch>
      </xdr:blipFill>
      <xdr:spPr bwMode="auto">
        <a:xfrm>
          <a:off x="227107" y="487803638"/>
          <a:ext cx="539750" cy="4966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2452</xdr:row>
      <xdr:rowOff>31750</xdr:rowOff>
    </xdr:from>
    <xdr:ext cx="457200" cy="661706"/>
    <xdr:pic>
      <xdr:nvPicPr>
        <xdr:cNvPr id="332" name="2902 Imagen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>
          <a:clrChange>
            <a:clrFrom>
              <a:srgbClr val="F3F7FF"/>
            </a:clrFrom>
            <a:clrTo>
              <a:srgbClr val="F3F7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89130975"/>
          <a:ext cx="457200" cy="6617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2474</xdr:row>
      <xdr:rowOff>76200</xdr:rowOff>
    </xdr:from>
    <xdr:ext cx="704850" cy="502960"/>
    <xdr:pic>
      <xdr:nvPicPr>
        <xdr:cNvPr id="333" name="2904 Imagen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/>
        <a:srcRect/>
        <a:stretch>
          <a:fillRect/>
        </a:stretch>
      </xdr:blipFill>
      <xdr:spPr bwMode="auto">
        <a:xfrm>
          <a:off x="0" y="493737900"/>
          <a:ext cx="704850" cy="502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2578</xdr:row>
      <xdr:rowOff>0</xdr:rowOff>
    </xdr:from>
    <xdr:ext cx="520700" cy="491936"/>
    <xdr:pic>
      <xdr:nvPicPr>
        <xdr:cNvPr id="334" name="2908 Imagen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/>
        <a:srcRect/>
        <a:stretch>
          <a:fillRect/>
        </a:stretch>
      </xdr:blipFill>
      <xdr:spPr bwMode="auto">
        <a:xfrm>
          <a:off x="0" y="514959600"/>
          <a:ext cx="520700" cy="4919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4353</xdr:row>
      <xdr:rowOff>0</xdr:rowOff>
    </xdr:from>
    <xdr:ext cx="317500" cy="315819"/>
    <xdr:sp macro="" textlink="">
      <xdr:nvSpPr>
        <xdr:cNvPr id="335" name="AutoShape 7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85928835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4353</xdr:row>
      <xdr:rowOff>0</xdr:rowOff>
    </xdr:from>
    <xdr:ext cx="317500" cy="315819"/>
    <xdr:sp macro="" textlink="">
      <xdr:nvSpPr>
        <xdr:cNvPr id="336" name="AutoShape 8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85928835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470647</xdr:colOff>
      <xdr:row>4357</xdr:row>
      <xdr:rowOff>78440</xdr:rowOff>
    </xdr:from>
    <xdr:ext cx="596900" cy="560106"/>
    <xdr:pic>
      <xdr:nvPicPr>
        <xdr:cNvPr id="337" name="2907 Imagen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/>
        <a:srcRect/>
        <a:stretch>
          <a:fillRect/>
        </a:stretch>
      </xdr:blipFill>
      <xdr:spPr bwMode="auto">
        <a:xfrm>
          <a:off x="470647" y="860204990"/>
          <a:ext cx="596900" cy="5601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4370</xdr:row>
      <xdr:rowOff>69850</xdr:rowOff>
    </xdr:from>
    <xdr:ext cx="495300" cy="471210"/>
    <xdr:pic>
      <xdr:nvPicPr>
        <xdr:cNvPr id="338" name="2910 Imagen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/>
        <a:srcRect/>
        <a:stretch>
          <a:fillRect/>
        </a:stretch>
      </xdr:blipFill>
      <xdr:spPr bwMode="auto">
        <a:xfrm>
          <a:off x="0" y="862920550"/>
          <a:ext cx="495300" cy="4712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4393</xdr:row>
      <xdr:rowOff>0</xdr:rowOff>
    </xdr:from>
    <xdr:ext cx="615950" cy="585507"/>
    <xdr:pic>
      <xdr:nvPicPr>
        <xdr:cNvPr id="339" name="579 Imagen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>
          <a:off x="0" y="867670350"/>
          <a:ext cx="615950" cy="5855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56029</xdr:colOff>
      <xdr:row>4398</xdr:row>
      <xdr:rowOff>149412</xdr:rowOff>
    </xdr:from>
    <xdr:ext cx="819150" cy="723527"/>
    <xdr:pic>
      <xdr:nvPicPr>
        <xdr:cNvPr id="340" name="586 Imagen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6029" y="868867512"/>
          <a:ext cx="819150" cy="7235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4405</xdr:row>
      <xdr:rowOff>19050</xdr:rowOff>
    </xdr:from>
    <xdr:ext cx="469900" cy="447489"/>
    <xdr:pic>
      <xdr:nvPicPr>
        <xdr:cNvPr id="341" name="587 Imagen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/>
        <a:srcRect/>
        <a:stretch>
          <a:fillRect/>
        </a:stretch>
      </xdr:blipFill>
      <xdr:spPr bwMode="auto">
        <a:xfrm>
          <a:off x="0" y="870204000"/>
          <a:ext cx="469900" cy="4474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11206</xdr:colOff>
      <xdr:row>4067</xdr:row>
      <xdr:rowOff>129240</xdr:rowOff>
    </xdr:from>
    <xdr:ext cx="577850" cy="509308"/>
    <xdr:pic>
      <xdr:nvPicPr>
        <xdr:cNvPr id="342" name="591 Imagen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/>
        <a:srcRect/>
        <a:stretch>
          <a:fillRect/>
        </a:stretch>
      </xdr:blipFill>
      <xdr:spPr bwMode="auto">
        <a:xfrm>
          <a:off x="11206" y="800419740"/>
          <a:ext cx="577850" cy="509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4076</xdr:row>
      <xdr:rowOff>88900</xdr:rowOff>
    </xdr:from>
    <xdr:ext cx="679450" cy="434787"/>
    <xdr:pic>
      <xdr:nvPicPr>
        <xdr:cNvPr id="343" name="596 Imagen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/>
        <a:srcRect/>
        <a:stretch>
          <a:fillRect/>
        </a:stretch>
      </xdr:blipFill>
      <xdr:spPr bwMode="auto">
        <a:xfrm>
          <a:off x="0" y="802265350"/>
          <a:ext cx="679450" cy="4347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4125</xdr:row>
      <xdr:rowOff>0</xdr:rowOff>
    </xdr:from>
    <xdr:ext cx="539750" cy="604559"/>
    <xdr:pic>
      <xdr:nvPicPr>
        <xdr:cNvPr id="344" name="644 Imagen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/>
        <a:srcRect/>
        <a:stretch>
          <a:fillRect/>
        </a:stretch>
      </xdr:blipFill>
      <xdr:spPr bwMode="auto">
        <a:xfrm>
          <a:off x="0" y="812434875"/>
          <a:ext cx="539750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3005</xdr:row>
      <xdr:rowOff>0</xdr:rowOff>
    </xdr:from>
    <xdr:ext cx="317500" cy="303119"/>
    <xdr:sp macro="" textlink="">
      <xdr:nvSpPr>
        <xdr:cNvPr id="345" name="AutoShape 2" descr="data:image/jpg;base64,/9j/4AAQSkZJRgABAQAAAQABAAD/2wCEAAkGBhMSDxQSDxMQEBAUEBYWFRYSFBoQFRYXExghFRYYHRUXHSYeHBooGRMSHzUgIycpLCwtFh4xNTAqNSYrLCkBCQoKDgwNFA8PGi8kHiQqLDUtKjQyLCkxMSwsNSkvKS0pLzUvNSwwMjU1LCwsKSwzMjUsKSo1NTUtKiopMDYuLP/AABEIAIwAjAMBIgACEQEDEQH/xAAbAAEAAwEBAQEAAAAAAAAAAAAAAQMFBwIEBv/EAEQQAAECAgUIBwYDBAsAAAAAAAEAAgMRBAUSITIGMVFykbHB0QcUFSJBUqETJWFicYEjQkMkM5KjNVNjc4KDorKzwvD/xAAaAQEAAwEBAQAAAAAAAAAAAAAAAQQGAwIF/8QANBEBAAIBAgIFBw0AAAAAAAAAAAECEQMEEoEFITFhsRMzQUNScaEUIiMlMjVCYmNygsHh/9oADAMBAAIRAxEAPwDtECA0sb3W4R4DQrOrN8rdg5JRsDdUblagq6s3yt2DknVm+VuwclaiCrqzfK3YOSdWb5W/wjkrV4iOkLhM6NKD5abFgwmF8Uw4bBnLgANy/FVl0qUVhIgQTG+Y2YTftMEnYs+tq2gxXk0kxokQfkECI5rc/dAsyukRPx+6+aEyEXdyjxDmAnBsjOb+9LyldIo5Td7h9MIDvxKJCLPkeLX+psidi6DUFb0emQRGo9lzZyILQHNcM7XCVxvC5JWtfUKLR4rGkRHWCGhsNzXBwuaZ2RK/cvt6GaY9lLiQiTZi0cuI+aE4AH6yeR9hoUWjHY9VmZdg6s3yt2DknVm+VuwclYFK8ParqzfK3YOSdWb5W7ByVqIKurN8rdg5J1ZvlbsHJWogq6s3yt2DksysoTQ8XNw6BpK2FlVpjGrxKmBoUbA3VG5WqqjYG6o3K1QCIiAocpUOQc0rWumQ4wZZDXRIkRjLUzhcW3yAAzKmLWcS6yITSPlnf9zcvdb0pkK0Xyn1mM1oAmZ257iqKIBEbaBmCLj/AO0ZlynUmeqJaLS2WjWvHakYfmjUjWOe5t5eXF1oWhNxtEy8Lz4L68nqwNEpbaQWiIGw3sLW9ydsiZvnf3V99IhymFnUiHeuE3vHZL6cbPbav2qRy6vB1rJ3KaFTIZfCm0tMnsdiac/hcRnkRoWuFyjo5iltYlozPgPtf4SCPWe1dXCsaduKuZZnpDbV224tp17OrHNKIi6KAiIgLKrTGNXiVqrKrTGNXiVMDQo2BuqNytVVGwN1RuVqgEREBQ5SoKDjmVsMmnFgze3iyH1skr4obYjS9rIthsObs92cDitfKUe8j/fxf+NpWFWrZMpl0vwyJaJuCoTHzp97e6V8aFP2x4vLqY/+uhu+4+i+eLTznLoZlwXzUOjNEWCC1jgaHRnAvkT3oYJIBz3zv+qZTQWD92If8LWnY1d52s+0+PHT9Y9V8f8AHTejjJqJDLqVHbZc9gbDac4aTMuOichdoX7wLDyHdOraLO1Pq7cWK4fFbq7VrFYxD4O43FtxqTqX7ZERF6cBERAWVWmMavErVWVWmMavEqYGhRsDdUblaqqNgbqjcrVAIiICgqVBQcmykZOs3D+1iH+W1Zj4Qc+kNdeCACM2crXykb70N/6j/h+k1ZVIhOdGiQ2Y4kSGxui08iWbw8fsVSt2z7260J+ipn2I8WTT6XEFHbR2Piugtc0NYfxGMzltxE5ABxl8CZXXa1V0azGohb3rUVt1hr89gnuuMjnn4Zp5wv1uV9RwqLVXs4QubFYXGYb7R3iXfmdqtvuH5QV+Ro8QHqoEnEPZMWPaymGyJYDM4fBXdKs1r1yx3SG4pr6udOsViPj3y7U1elDVKKwiIgIiICyq0xjV4laqyq0xjV4lTA0KNgbqjcrVVRsDdUblaoBERAUFSoKDlWVr7NZl2iJf43GELpaVVk/J9aw5YTGtCfywnEfdesu7qxMvM0/yxyVeRd9ZQvq87IZ5ql6zHe2mMbDi/T/p+36QYc6vi5xKyZ3AAA5yTeBq97QuXw5ezg3d9sRgc0sc4EgymQ2TjM+UzkAu5RoAe0tcA5pEiCJg/ZZlEyVo0OJ7RkJtsGYJJdZOkBxICvxOIYi1cy1WG5elACleXsREQEREBZVaYxq8StVZVaYxq8SpgaFGwN1RuVqqo2BuqNytUAiIgKCpUFByfL9vvH62fCf6ehRkO33lD+AiHNLMwDMvfSGPeA1W/wCwpkCz3i34Mi+Ejhb4KlHnubZ2n6t/g6uiIrrGCIiAiIgIiICyq0xjV4laqyq0xjV4lTA0KNgbqjcrVVRsDdUblaoBERAUFSoKDlfSL/SDdRvjL8p8QpyAb7xEpS9lEIld5QvHSSf29uo3cV66PD7x/wAmJ/1VOPPc2xt91xP5HVURFcY4REQEREBERAWVWmMavErVWVWmMavEqYGhRsDdUblaqqNgbqjcrVAIiICgqVBQcl6THft7fg1m4lT0exJVkPjDiD0B4FWZQUIUquhBJIBiAOIz2WMvl6q6hVW2iV3DhsJLCZtLjMyiQzdPxvB2KpFZ8pxejLX21afIfIfi8nnk6giIrbICIiAiIgIiICyq0xjV4laqyq0xjV4lTA0KMe43VG5WrHhVm4NFzcI06PqvXartDfXmmBrIsntV2hvrzTtV2hvrzTA1lBWV2q7Q315oa1fob680wOdZWwI9FrTrEOTZvtQ3OwG0JOafDTcr8moMamVk2kPIcIbrb3M/dtk2yyG06b831X7qLTy4Sc2G4HwImNhKmFTi3utbDaBO4CQ2ArjGlic59L7Nuk86HBwRxcPDxdzZRZPartDfXmnartDfXmu2Hxmsiye1XaG+vNO1XaG+vNMDWRZPartDfXmnartDfXmmBrIsntV2hvrzTtV2hvrzTA1llVoO+NXiU7Udob6818VOp7i4XNw/HSfikQP/2Q==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5946743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82175</xdr:colOff>
      <xdr:row>206</xdr:row>
      <xdr:rowOff>35350</xdr:rowOff>
    </xdr:from>
    <xdr:ext cx="1486647" cy="1274925"/>
    <xdr:pic>
      <xdr:nvPicPr>
        <xdr:cNvPr id="346" name="791 Imagen" descr="http://t1.gstatic.com/images?q=tbn:ANd9GcRIHpRpKZzkVbLOXF83eu8Q2oET3xx8SPA5lczlx05CU3aThxj3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/>
        <a:srcRect/>
        <a:stretch>
          <a:fillRect/>
        </a:stretch>
      </xdr:blipFill>
      <xdr:spPr bwMode="auto">
        <a:xfrm>
          <a:off x="82175" y="40440400"/>
          <a:ext cx="1486647" cy="127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4531</xdr:row>
      <xdr:rowOff>0</xdr:rowOff>
    </xdr:from>
    <xdr:ext cx="317500" cy="303120"/>
    <xdr:sp macro="" textlink="">
      <xdr:nvSpPr>
        <xdr:cNvPr id="348" name="AutoShape 1024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SpPr>
          <a:spLocks noChangeAspect="1" noChangeArrowheads="1"/>
        </xdr:cNvSpPr>
      </xdr:nvSpPr>
      <xdr:spPr bwMode="auto">
        <a:xfrm>
          <a:off x="0" y="9008840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4531</xdr:row>
      <xdr:rowOff>0</xdr:rowOff>
    </xdr:from>
    <xdr:ext cx="317500" cy="303120"/>
    <xdr:sp macro="" textlink="">
      <xdr:nvSpPr>
        <xdr:cNvPr id="349" name="AutoShape 1025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SpPr>
          <a:spLocks noChangeAspect="1" noChangeArrowheads="1"/>
        </xdr:cNvSpPr>
      </xdr:nvSpPr>
      <xdr:spPr bwMode="auto">
        <a:xfrm>
          <a:off x="0" y="9008840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4532</xdr:row>
      <xdr:rowOff>152400</xdr:rowOff>
    </xdr:from>
    <xdr:ext cx="768350" cy="729876"/>
    <xdr:pic>
      <xdr:nvPicPr>
        <xdr:cNvPr id="350" name="1 Imagen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/>
        <a:srcRect/>
        <a:stretch>
          <a:fillRect/>
        </a:stretch>
      </xdr:blipFill>
      <xdr:spPr bwMode="auto">
        <a:xfrm>
          <a:off x="0" y="901245975"/>
          <a:ext cx="768350" cy="7298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4536</xdr:row>
      <xdr:rowOff>76200</xdr:rowOff>
    </xdr:from>
    <xdr:ext cx="730250" cy="698126"/>
    <xdr:pic>
      <xdr:nvPicPr>
        <xdr:cNvPr id="351" name="3 Imagen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/>
        <a:srcRect/>
        <a:stretch>
          <a:fillRect/>
        </a:stretch>
      </xdr:blipFill>
      <xdr:spPr bwMode="auto">
        <a:xfrm>
          <a:off x="0" y="902007975"/>
          <a:ext cx="730250" cy="6981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4541</xdr:row>
      <xdr:rowOff>156882</xdr:rowOff>
    </xdr:from>
    <xdr:ext cx="768350" cy="729877"/>
    <xdr:pic>
      <xdr:nvPicPr>
        <xdr:cNvPr id="352" name="4 Imagen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/>
        <a:srcRect/>
        <a:stretch>
          <a:fillRect/>
        </a:stretch>
      </xdr:blipFill>
      <xdr:spPr bwMode="auto">
        <a:xfrm>
          <a:off x="0" y="903136407"/>
          <a:ext cx="768350" cy="7298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4546</xdr:row>
      <xdr:rowOff>146050</xdr:rowOff>
    </xdr:from>
    <xdr:ext cx="704850" cy="666379"/>
    <xdr:pic>
      <xdr:nvPicPr>
        <xdr:cNvPr id="353" name="7 Imagen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/>
        <a:srcRect/>
        <a:stretch>
          <a:fillRect/>
        </a:stretch>
      </xdr:blipFill>
      <xdr:spPr bwMode="auto">
        <a:xfrm>
          <a:off x="0" y="904173325"/>
          <a:ext cx="704850" cy="6663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4543</xdr:row>
      <xdr:rowOff>107950</xdr:rowOff>
    </xdr:from>
    <xdr:ext cx="768537" cy="723525"/>
    <xdr:pic>
      <xdr:nvPicPr>
        <xdr:cNvPr id="354" name="9 Imagen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/>
        <a:srcRect/>
        <a:stretch>
          <a:fillRect/>
        </a:stretch>
      </xdr:blipFill>
      <xdr:spPr bwMode="auto">
        <a:xfrm>
          <a:off x="0" y="903506575"/>
          <a:ext cx="768537" cy="723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2084</xdr:row>
      <xdr:rowOff>133350</xdr:rowOff>
    </xdr:from>
    <xdr:ext cx="736600" cy="522008"/>
    <xdr:pic>
      <xdr:nvPicPr>
        <xdr:cNvPr id="360" name="25 Imagen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/>
        <a:srcRect/>
        <a:stretch>
          <a:fillRect/>
        </a:stretch>
      </xdr:blipFill>
      <xdr:spPr bwMode="auto">
        <a:xfrm>
          <a:off x="0" y="418042725"/>
          <a:ext cx="736600" cy="522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335429</xdr:colOff>
      <xdr:row>1353</xdr:row>
      <xdr:rowOff>94503</xdr:rowOff>
    </xdr:from>
    <xdr:ext cx="471394" cy="723526"/>
    <xdr:pic>
      <xdr:nvPicPr>
        <xdr:cNvPr id="361" name="26 Imagen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/>
        <a:srcRect/>
        <a:stretch>
          <a:fillRect/>
        </a:stretch>
      </xdr:blipFill>
      <xdr:spPr bwMode="auto">
        <a:xfrm>
          <a:off x="335429" y="277195803"/>
          <a:ext cx="471394" cy="723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1079498</xdr:colOff>
      <xdr:row>800</xdr:row>
      <xdr:rowOff>83561</xdr:rowOff>
    </xdr:from>
    <xdr:ext cx="582707" cy="527719"/>
    <xdr:pic>
      <xdr:nvPicPr>
        <xdr:cNvPr id="362" name="29 Imagen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/>
        <a:srcRect/>
        <a:stretch>
          <a:fillRect/>
        </a:stretch>
      </xdr:blipFill>
      <xdr:spPr bwMode="auto">
        <a:xfrm>
          <a:off x="1079498" y="169771436"/>
          <a:ext cx="582707" cy="5277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179294</xdr:colOff>
      <xdr:row>343</xdr:row>
      <xdr:rowOff>179294</xdr:rowOff>
    </xdr:from>
    <xdr:ext cx="1531471" cy="784412"/>
    <xdr:pic>
      <xdr:nvPicPr>
        <xdr:cNvPr id="363" name="Picture 138" descr="BARRAL EXTENSIBLE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79294" y="71264369"/>
          <a:ext cx="1531471" cy="7844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246525</xdr:colOff>
      <xdr:row>431</xdr:row>
      <xdr:rowOff>46318</xdr:rowOff>
    </xdr:from>
    <xdr:ext cx="1314823" cy="854518"/>
    <xdr:pic>
      <xdr:nvPicPr>
        <xdr:cNvPr id="364" name="2 Imagen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/>
        <a:srcRect/>
        <a:stretch>
          <a:fillRect/>
        </a:stretch>
      </xdr:blipFill>
      <xdr:spPr bwMode="auto">
        <a:xfrm>
          <a:off x="246525" y="91610143"/>
          <a:ext cx="1314823" cy="8545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1023471</xdr:colOff>
      <xdr:row>2262</xdr:row>
      <xdr:rowOff>36231</xdr:rowOff>
    </xdr:from>
    <xdr:ext cx="565150" cy="284069"/>
    <xdr:pic>
      <xdr:nvPicPr>
        <xdr:cNvPr id="365" name="8 Imagen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>
          <a:clrChange>
            <a:clrFrom>
              <a:srgbClr val="FFFFFD"/>
            </a:clrFrom>
            <a:clrTo>
              <a:srgbClr val="FFFFFD">
                <a:alpha val="0"/>
              </a:srgbClr>
            </a:clrTo>
          </a:clrChange>
        </a:blip>
        <a:srcRect l="8719" t="17014" r="-3168" b="32851"/>
        <a:stretch>
          <a:fillRect/>
        </a:stretch>
      </xdr:blipFill>
      <xdr:spPr bwMode="auto">
        <a:xfrm>
          <a:off x="1023471" y="449844831"/>
          <a:ext cx="565150" cy="2840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483659</xdr:colOff>
      <xdr:row>616</xdr:row>
      <xdr:rowOff>119528</xdr:rowOff>
    </xdr:from>
    <xdr:ext cx="883459" cy="1135530"/>
    <xdr:pic>
      <xdr:nvPicPr>
        <xdr:cNvPr id="366" name="Picture 3387" descr="llavin para gas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lum bright="24000" contrast="-6000"/>
        </a:blip>
        <a:srcRect/>
        <a:stretch>
          <a:fillRect/>
        </a:stretch>
      </xdr:blipFill>
      <xdr:spPr bwMode="auto">
        <a:xfrm>
          <a:off x="483659" y="127202078"/>
          <a:ext cx="883459" cy="11355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1264957</xdr:colOff>
      <xdr:row>567</xdr:row>
      <xdr:rowOff>24467</xdr:rowOff>
    </xdr:from>
    <xdr:ext cx="380999" cy="762000"/>
    <xdr:pic>
      <xdr:nvPicPr>
        <xdr:cNvPr id="367" name="11 Imagen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/>
        <a:srcRect/>
        <a:stretch>
          <a:fillRect/>
        </a:stretch>
      </xdr:blipFill>
      <xdr:spPr bwMode="auto">
        <a:xfrm>
          <a:off x="1264957" y="114657842"/>
          <a:ext cx="380999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470643</xdr:colOff>
      <xdr:row>572</xdr:row>
      <xdr:rowOff>134471</xdr:rowOff>
    </xdr:from>
    <xdr:ext cx="851647" cy="948764"/>
    <xdr:pic>
      <xdr:nvPicPr>
        <xdr:cNvPr id="368" name="12 Imagen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/>
        <a:srcRect/>
        <a:stretch>
          <a:fillRect/>
        </a:stretch>
      </xdr:blipFill>
      <xdr:spPr bwMode="auto">
        <a:xfrm>
          <a:off x="470643" y="117996821"/>
          <a:ext cx="851647" cy="9487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878167</xdr:colOff>
      <xdr:row>2675</xdr:row>
      <xdr:rowOff>16809</xdr:rowOff>
    </xdr:from>
    <xdr:ext cx="483720" cy="390337"/>
    <xdr:pic>
      <xdr:nvPicPr>
        <xdr:cNvPr id="369" name="1 Imagen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/>
        <a:srcRect/>
        <a:stretch>
          <a:fillRect/>
        </a:stretch>
      </xdr:blipFill>
      <xdr:spPr bwMode="auto">
        <a:xfrm>
          <a:off x="878167" y="541713084"/>
          <a:ext cx="483720" cy="3903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4878</xdr:row>
      <xdr:rowOff>92262</xdr:rowOff>
    </xdr:from>
    <xdr:ext cx="539750" cy="496610"/>
    <xdr:pic>
      <xdr:nvPicPr>
        <xdr:cNvPr id="372" name="10 Imagen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/>
        <a:srcRect/>
        <a:stretch>
          <a:fillRect/>
        </a:stretch>
      </xdr:blipFill>
      <xdr:spPr bwMode="auto">
        <a:xfrm>
          <a:off x="0" y="972423312"/>
          <a:ext cx="539750" cy="4966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2718</xdr:row>
      <xdr:rowOff>107950</xdr:rowOff>
    </xdr:from>
    <xdr:ext cx="857250" cy="817095"/>
    <xdr:pic>
      <xdr:nvPicPr>
        <xdr:cNvPr id="373" name="15 Imagen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/>
        <a:srcRect/>
        <a:stretch>
          <a:fillRect/>
        </a:stretch>
      </xdr:blipFill>
      <xdr:spPr bwMode="auto">
        <a:xfrm>
          <a:off x="0" y="543652075"/>
          <a:ext cx="857250" cy="8170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22411</xdr:colOff>
      <xdr:row>1391</xdr:row>
      <xdr:rowOff>36981</xdr:rowOff>
    </xdr:from>
    <xdr:ext cx="1658471" cy="794437"/>
    <xdr:pic>
      <xdr:nvPicPr>
        <xdr:cNvPr id="374" name="23 Imagen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/>
        <a:srcRect l="11060" t="22118" r="12537" b="23595"/>
        <a:stretch>
          <a:fillRect/>
        </a:stretch>
      </xdr:blipFill>
      <xdr:spPr bwMode="auto">
        <a:xfrm>
          <a:off x="22411" y="284196306"/>
          <a:ext cx="1658471" cy="7944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1394</xdr:row>
      <xdr:rowOff>31750</xdr:rowOff>
    </xdr:from>
    <xdr:ext cx="717550" cy="383989"/>
    <xdr:pic>
      <xdr:nvPicPr>
        <xdr:cNvPr id="375" name="24 Imagen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/>
        <a:srcRect/>
        <a:stretch>
          <a:fillRect/>
        </a:stretch>
      </xdr:blipFill>
      <xdr:spPr bwMode="auto">
        <a:xfrm>
          <a:off x="0" y="284819725"/>
          <a:ext cx="717550" cy="3839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76" name="Text Box 595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77" name="Text Box 595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78" name="Text Box 595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79" name="Text Box 595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80" name="Text Box 595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81" name="Text Box 595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82" name="Text Box 595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83" name="Text Box 595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84" name="Text Box 595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85" name="Text Box 595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86" name="Text Box 595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87" name="Text Box 595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88" name="Text Box 595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89" name="Text Box 595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90" name="Text Box 595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91" name="Text Box 595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241301</xdr:colOff>
      <xdr:row>3241</xdr:row>
      <xdr:rowOff>12700</xdr:rowOff>
    </xdr:from>
    <xdr:ext cx="787400" cy="572809"/>
    <xdr:pic>
      <xdr:nvPicPr>
        <xdr:cNvPr id="392" name="26 Imagen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/>
        <a:srcRect/>
        <a:stretch>
          <a:fillRect/>
        </a:stretch>
      </xdr:blipFill>
      <xdr:spPr bwMode="auto">
        <a:xfrm>
          <a:off x="241301" y="641207125"/>
          <a:ext cx="787400" cy="5728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26146</xdr:colOff>
      <xdr:row>3197</xdr:row>
      <xdr:rowOff>31376</xdr:rowOff>
    </xdr:from>
    <xdr:ext cx="857250" cy="636308"/>
    <xdr:pic>
      <xdr:nvPicPr>
        <xdr:cNvPr id="393" name="27 Imagen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/>
        <a:srcRect/>
        <a:stretch>
          <a:fillRect/>
        </a:stretch>
      </xdr:blipFill>
      <xdr:spPr bwMode="auto">
        <a:xfrm>
          <a:off x="26146" y="631586501"/>
          <a:ext cx="857250" cy="636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3245</xdr:row>
      <xdr:rowOff>0</xdr:rowOff>
    </xdr:from>
    <xdr:ext cx="317500" cy="315818"/>
    <xdr:sp macro="" textlink="">
      <xdr:nvSpPr>
        <xdr:cNvPr id="394" name="AutoShape 2" descr="data:image/jpeg;base64,/9j/4AAQSkZJRgABAQAAAQABAAD/2wCEAAkGBhQSEBUUExQVFBUWFRwXFhcYFRUWFxcYFBcVFhUXFBUXHCYeGBkjHBUVHy8gJScpLCwsFx4xNTAqNSYrLCkBCQoKDgwOGg8PGikcHCQpKSksLCkqKSkpKSkpLCkpKSwpLCkpKSksKSkpLCksLCwpKSkpLCwsKSkpKSkpKSwpLP/AABEIAOEA4QMBIgACEQEDEQH/xAAcAAEAAQUBAQAAAAAAAAAAAAAABQIDBAYHAQj/xABIEAACAQICBgcFBQUFBgcAAAABAgADEQQhBRIxQVFxBhMiYYGRsQcyQqHBFFJygtEjJGKy8BUWg6LhM0NTY5LCJURzdJOz4v/EABgBAQADAQAAAAAAAAAAAAAAAAABAgME/8QAIxEBAQACAwACAgIDAAAAAAAAAAECERIhMVFhAzIikUFCcf/aAAwDAQACEQMRAD8A7jERAREQEREBERAREQEREBERAREQEREBERAREQEREBERAREQEREBERAREQERPLwPYnl57AREQEREBERAREQEREBERAREQEREBERAREQEREBERAQYiBqenunK0MT9nACkWLO97WYX7KgjW785V/eRjmr634QlvqZzf2xp+/g9y/JBNRTGOqXDMPGa44xllldu4npNVG5j+UfRZVU6bGmAzqpF8wDquBxsSR5kTh1DTNbL9o3nLr4lipLMW5kmX4RTnX0nhMUtSmlRc1dQynuYAj5GW9J6Sp4ek9Wq2qiC7GxNhs2DM7RMXowP3HDf+3pf/Ws1n2xJVOjrUtaxqr1mqc9WzWuPiGtq5TndDIb2r4Ld1rck/Uie4b2m0aratKlWc2vb9kuXdrPnOAYfEsh4fynmPhMlcNjgdl1YZ2zvlvUjb4Zy2kV22t08ZRf7K9tmdaj6AmWH9oL7sMPGtf8AlQzn2iemIK2cF7fEo1W/NrDPwmeel6/cc/mH6S2sVd1t56dYgi4w9Mc3rHxypbPGK/SzGapKJhydy2r58ibC80w9Lhupnxf/APMtN0ubdSXxZjGsUbqYqe1bFo+q9GkpG1StRT56x88xNw6Oe0HD4qyk9VV+45Fif4H2NyyPdOV6Q0+ay6r06Z4Gzay/ha+XpIg05WxaV9JCeziXRj2hYvDEJV1a1EbFLMXH4XIy5G45TqWgOluHxYHVvZ7XNNsnHh8Q7xeVWTcReICIiAiIgIiICIiAiIgIiDA4r7ZcOwxasQbMq2O42FjnNENSymde9onSdC5wgNNtmsCNZg5zW18gB2cxnnOOu7OSLBTfZbLyM1wy2yzx08oLmB3iZmkKerTy3ndxIyA7zM3RfRlqiFjVCkGw7IF+R238N8m+geD6rStBap182A17MoYoSjpcZNcZHvml3JtnqeO16Io6mHpKcitJFtyUD6TXfaif/DX/ABp/OJtgmr+0ulraNrW+HUbwDrf1nM6XDsRRWpfWyY/GB/OPiEh8ThXpHMZbs8uaHcZLs1gTuGflnLOD0gtSmWWzITYg7uY3HvlkLWD0wbWa7Dj8Q/EN8lKdYMLggjukHWwga5pnYfd3j9RMbROKXWYmpVW/3AM7ZcRA2lT3fKVap4SENenvbEN4qP1lPW0vuVTzqj6LJQnCQNuXiJbOIQfEo/Mv6yGepT/4I8aj/SeDEgbKVLx1z6tAl2x9MfGvnf0lI0vTUgh7EZgjWuD3G0i/tZ3JRH+GD6kz37e+4oOVNB/2yB1LoH7Tnq4ilhqjdaHOqrnJ1sCRrHYwytxznVhPnLoTQq4nH4emGJUVA7AAABaZDkmwHCfRokVMexESEkREBERAREQEREBPJ7NY6e6a6jDaqmzVezfeF+Ijv2DxiDjfTFTiMbXrqSAanZsLnsmwt5CRWPNqocCyuA2e0X2gjje48JsYp03NjTvszJN/C2yRmnaRI1SSxALU2PvHV9+m3FgDrA7xfgZtOmN7SWg8UyspW1+8A7ect4/EMlVKyk64Ia+/WQ8eQEw9EVroJKY+nrhxYC1mXO18rMec3njGp2l09rgXFU+JB+ZvebHobppSx6PhK9keohQH4XuCDbg42237uE4jT0qcNXKPnSezDfq6223EXvlukv8AaurZaj1Fp0bgiqFLsDtFlFs7/wAQ2TKzGxrLZVjpLoypg+uSqCGVSO5r5Ky8Qdsi+jej/wBzLZq4diDbPIAarA+8pts8p3al7R9GVaas9VWsMi9Ise8iykAzkulelPXF6lW2uzGyotlCKxFMC1vhA75jI1tQGKLU73Uox8Qe9G3juOchdFttPeZKaS6So11Vb3Fhrjfx1frMXRSBnLbLgA2ttsbkcJMm0W6ZYZv6vPAD3TLXDIagS77Cb3AsBt3So4egNuva9rlyBnkNktxqOUYJHG3lAHf9JKYnBUaaFimQ4sxueHvSwtCmcO1VETXQi6FARqk2JubkkX2yLNEy2w7fxDzlKOp+Ncss2A2d15MUkXWBCrY7rKefpNbwuBqBybUwCSc9U7T4ybjpHJsvRPpT9ixWspQOUKqWI1TrWuA2wNlvsJvVT2l4o7yOIsBbuItOYYvA9YhUtSvbKybDlvCSro5pUh/s9UjWGVNicj/yyeB3HcZbGSXtW22bjqOD9qGKQ9oLUXgwt5MM5u+hPaHhq9gzdS/3X2eDbJyelo4shZd20bxz8iPCYr07TS/ilZz8mU9fRKsCMjeVTiXRXprVwjgEl6JPaQnZ3pwbu2GdnweLWqiuhDIwDKRvB2TmyxuLpxymS9ERKrEREBERATlfT/F9bj+r+GjTF+Gs2f1+U6pOMYqr1mJxdXbrV2UckyEvhO1M/EYuRY2vbvUW8SQJhY5utpXTabPTJFrMp7N+45g9zGSNbD61N1+8CPMWEjqhIAW+xQO7IAfSXUR+iagBIGQPaA4Bt3gbjwmf0jrmmKNTbqPdhn2lJUMuW42kei6tQ87+D9r115K9I8G9bAAobEG5yvcbDy3TSX+Kmu1WneidGudYFkG1QpUhQ2Y2glhvteYHRHGM+Eq4Z2JFKoylD7ued7HK2sDJTQWlV+x03dwgX9mxOy6mw2DhaQGitMUaelaxVtelVS5Kj4hY3sbbx85bqWVHdljDo6BajVJDDUa+sliMrmxXdcTJq4VLEHwykziML1hZ0tqFuzrMFNrnaCct5mNV0W33qfjUT9ZPGa0pyy3tqGl9D61yu31lPR5ScgDe/CbWNFHb1lEc6g+kjVwHVVKuqUsxB98W77cReZXHV3Gky3NV7QoN1zZW/ZZE7NuYlrSGjXraq5KoOdr5c+OUv4auqt/tKQuLXLHLfuEvtpSkNuIpeCVG+ok9HanTGCNSiyrtyIvxXPOaphaOILagDob2JFwLd52Wmy1dNUt1Zj+Gh+rSymlqYP8A5h+Son0MrlJatjbIzBamAt8wLXtx2nb3mYq6PB3ufygR/aat7uHqN3vVt+kf2g42Yel+Zy/1MtuKvTglHHxYD6SJ0vo8HtJe4NzY3NrjO4375LrpHEH3UoJypg/9sratimGdcKL2Oqlsjt4SL3Ezq+pnQulWakKgObKVfvK5N8gD4S3UrXMiejFZkatSY3KEvn/CdV/OS2No6pHA5g8bEg+nzmuGW4zzml7A01dirXzFweW2dI9mmkSmthma65vS4j768sw3/VOWYatqup4GbXovHmjXp1B8Dgn8Oxh/0kyM5uaPx3VdoiUobiVTjdhERAREtYrEBEZzsUEnwF4FxjYXnDKGOWlhXqufeqOe9iWNgO+bDp7p5jVYBDSVXDWuh7NtouxzyN777Gc20gGcBS6ELfVVbkAk3Pnzm2ONjLLKVnaM6R9YSlQWYklSNhH3T38DvlyvUzmt08Mb32H5zMOkzezCxBltKSsnEPZgfA/1y1pt/R/D9bgqq5C1wD3sPofWaRXq3W/AibN0a0wadNlva7A33C4H6ScStObDFqVVAbWYnlax9JF6KwvV4ojhccxabfiqYGIq/da+y3xJb1E180rYpT95Lnyz+d5FniN+ppACBcTywG4eUj8Rp6lSbUYtcAX7NxnntvPaGnKLkBXzOwEETXeLPjl6z7gbv0mJpvR9EU6dd8y7tTbM6o1QurkOZv4TI177L+RnulXptgmp1Qey2smdgCSL34i15XKTS2N77RqaIo2veiAcx209L3lXV4ddtaiPzX9BI6loJCAwNKx2Xceha/ynp0VRHvVqI5Ef9qkym78RbU+azGxuFH++XwRz9Jb/ALawq/FUblTt6tMT7JhBtqg8lc/QStXwg2dY3KmB6tHK/Rxn2vN0loDZTqtzKL9DKP70j4cOTzc/QCeDG0B7tCqeZUeiwdMqPdwy/mcn5COV+U8Z8H946re7Rprz12+skNH412t1jrmSCi09Ww1TZtcjbraosJGnTVX4aNIcwx9TLuB0jiC+ZRR/CijlnaN/dNfUXKNXU0grbqiEHmVN/wDMsna+KvTRT8N8/lb5CazjXIxVEnb1gB8Tv85ONs5E/SWw6Vz7eh5siVLgHcR6zVpOYSp2F5CXqmLufRnFdZg6DHMmmoPNRqn5iSc17oC19H0e7WH+dpsM4767J4RESEkjekJ/d377DzIklMDTqXw9T8N/IgyZ6i+OQY3GiqXD5imwqDuUMFqDlqtPcXRwgQ6tSmx2jtb9v9c5jVMORXrjjRq+mXztNVbCt3TfGsKusBc2zFzY8Rc2MjcYvb52khSoHVFzMPG07MOX6yUKqIup5TLpNbIbx/XrPMLQ7J5Shfh/CPQRPTLxkOd++RuJH7xT5MPleZ95iYlf2tLx+aH9JaqRrPSdf3g96r6W+kjsN71+GfkZJ9Kj+8W4Ivpf6yMw+/lOe/s6cf1dE1rzHxwBptfZaX6VA6ovlcA8riU4rCdg8j6TpvjmnrX6OiabLfXpgfxNY+V5WNHURtrU+Qv62+stJo6mRc1VXuJz+V5Q+Dww21yfwhj+kxbJKphMKgP7Qk/iU/IX9ZinF4Yf8VvIfUzGFXCL8VRvAD1Jj+1MMNlF25kD0EbRr/q8dKUBsoseb/oJSNPgEauHXb/Gf9PlKBptfgww8Sx9LSsaXrn3aCD8l/WTs19Mmr0hqOOxRA4XtYd+qFAMpwlXFM1yxA4KoF/ISgVsc2xdXkgHoJcoUcST26m8ZFwNhBt8o/s6nws6SU9fS1r36xdu33hNhGGYj830E1/FNfFUR/zATv8Aiv6TcqK9kf1wlsfVbOowF0aePyk9o7DBUG+YoWTGBw5KjLPcO87JdXWnUehlLVwNLvBPmxMm5jaOw3V0UT7qBfIATJnJfXVPCIiQklFWmGBB2EWPI5GVxA5F0norhxXLCzhNS5Isb5AgbbnIznVXSvAcp9M4nR1OoQXpo9tmsitblcTnfT7RtOjjcMwpoKdVHpMAqgaw7Smw35nymkyZ3HTm6jKVjReuQxOVrfOS2k9C6rdjNT5iVLS1VA4CaM2EMIALSMqUran4R8xJ5xl5+hkdWTMDgq/yiIXxirSlnFUv2lLmR/kaSSpMLEn9vTHe58lA+stVdNO6Wi2JP4V/lEi8OM+eXnJTpYf3t+S/yiY+gsG1SsgVSRrgk2yABvnML+zefq6QEtlwkfp11Wi2tfYbW42390kGRlUF9UHeA1yOYGya10m0n2Aq532i3iJrfGUiBQYW12NS/ALf53Eq+04UbKdRuZUfrKaWOXdhlJ49v0EyUr1z7mHQf4ZP815m0WhpOkPdw1+bE+gl1dJVT7mGQflZvUys/bOK0/8A40lqpTrH38Uo/wAX6LG6ai+KmMOxAg/9NR8yJRUTEn366r/iKPkDMJ8LT+PE35K7esp1MMPiqtyVV9TBpfqYUH38Up/Mzeku6Ow1IPdapZhnkh5bTbjMRa1D4aNRubj6LMujiNVbrQ1OB7Rsd23KIVe0WuvjRwQMfIFR8yJvaJkB3euf1ms9F9H9p3+8Qg5L2nPzXym4UsOSZpipVGHoaxA4zf8AonoPWqKxHZTPmR7o88/CYXRPoo1Q67DVQbDx46o+s6LhsMtNQqiwH9ZyueWuonHHfa4J7ETFsREQEREBNO9qWjDUwBdPfoOtVfDIgec3GWcZhRUpsjbHUqfEWkzpF7caq4oPTVhsZQfO0wi8jsZpBMNrUy4YK7KNU6wBucr8Lg2M9wuPDi4m8rHTKxR7DcreeQ9Ziut3by8pfZ76o77nkmfraYtF8iTxJkoXws17D4nrMWDuCsPMn/SSekdJBKZYbwbcxNf6MvrVz+E/SLRm4rQ9Fq7VKt3JtZNgFgB2jtOzZJGhXAFkAUcFFh8pE6Txi067dZrWyIGwEWGesdo7hNv9nvR4aUSo1OolFaThWUoWbtC4YZgWOYz4StsiZLUUFvt+U0nH0a1Srlkdx2DLv3TpWlehGkqNXUXD9apOT0u0NW5HavbVa1jbv2y3gPZxpAoo+zMDbPWemvq0i2VaSxoiYHGMP9sB+e38onv93Kre/iPm7es6fh/ZPjm2iin4ql/5VMkqHsarH38RSX8KO3qRK9J7cgXoinxVWPJQPUzITotQG3Xb8wHoJ2ej7GU+PEufw01HqTOXe0PR+I0fjKlNadT7ONXq6rJcNdFLXcDVybWG7ZG4arBp6CoD/dA82Y/WZKYKmuynTH5R9ZD0cXVqIpFQrmb2A2brTqvsXxiVjVw1ahSqNSXrFrMis7azZqxYG9iciN2W6TbpGttJZCEZ1Q6qjMqhIBtkLqNsidD6A0jizbqMQ6k7TSYJ5kAHzn1XSohRZQFHAAAeQldpS5L8XIdCey7FKAGCUwBbNwxA2n3QbknMzddFdA6dOxqN1h4Wsv6mbTEcqcYpSmAAALAbAJVESqxERAREQEREBLOMW9NwNpUgW25g7JeiB82dNMMNcnLWtnla3Zvn33AmBoZzmd2835XsNs750i9nmExmboUNyWakQha+3WNjfntmi6X9lFXDOWwi9dTOwFlFRO43sGHeM+I3yfx/xmkZ/wArtqxc2JORIso4L/qZE6QxWxQefhtmy4noZpFgSuEfIb2pg5cAXzmn0NHs1S9QFCjG4ORBFwVYHZ/pNuTGw07QZsNTtuUseZAsPWYnQwXYn+E+okxjNIoqFSmtkADfZa/d/VpgdFMPqlr71J82Ef7H+E5jMAlUAOoNjccRxsZu/srpU6GKIpgBa1MqR/FS7a377GpNRmRo3SL0Kq1adtZDcXFxsIzAIvkTL5Y7iMbp360ThWK9p+ktbOrTQAjIUlseG25t4zq/RHpQMZh6btqJUa4KBwc0JBKjbY2v3TnuNjaZSp+IiVWJS6XGe+VRA4ppL2K4o4msaLYdKL1WemCzgqrnWC6oQ7LkWvN39n/s9/s4u71esqVFCmy6qKASbC+ZNztPCbpaJO0aIiJCSIiAiIgIiICIiAiIgIiICIiB4RNd070CwuLqCpUVg3xFG1NcDZr228xYzY4gcJ9q3Qg4bELXo0wuGZVUhRlTqLcdobtYW7XG427dd0bTsTyn0nicMtRGR1DKwIZSLgg7QROU6Z9l9alWP2VespNmoLKGp/wsWI1hwPnxOmOXyzyx+GpRebdhvZfi2940U5uzHyVfrJLD+yVvjxAH4ad/mzfSa88VONc7rUQwzH9d08pUBTIZLqy5qwJBBGwgjZOs4f2V4Ye89Z/zKo/yrf5yTwvQHBJYiiGINwXZnzHcTaVv5InhU1g2JpoW2lQTzIF5fngnswbEREBERAREQEREBERAREQEREBERAREQEREBERARaIgIiICIiAiIgIiICIiAiIgIiICIiAiIgIiICIiAiIgIiICIiAiIgIiICIiAiIgIiICIiAiIgIiICIiAiIgIiICIiAiIgIiICIiAiIgIiICIiAiIgIiICIiAiIgIiICIiAiIgIiIH//2Q==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SpPr>
          <a:spLocks noChangeAspect="1" noChangeArrowheads="1"/>
        </xdr:cNvSpPr>
      </xdr:nvSpPr>
      <xdr:spPr bwMode="auto">
        <a:xfrm>
          <a:off x="0" y="642032625"/>
          <a:ext cx="317500" cy="3158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181910</xdr:colOff>
      <xdr:row>3212</xdr:row>
      <xdr:rowOff>11580</xdr:rowOff>
    </xdr:from>
    <xdr:ext cx="736600" cy="685426"/>
    <xdr:pic>
      <xdr:nvPicPr>
        <xdr:cNvPr id="395" name="28 Imagen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/>
        <a:srcRect/>
        <a:stretch>
          <a:fillRect/>
        </a:stretch>
      </xdr:blipFill>
      <xdr:spPr bwMode="auto">
        <a:xfrm>
          <a:off x="181910" y="634081305"/>
          <a:ext cx="736600" cy="6854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155761</xdr:colOff>
      <xdr:row>3289</xdr:row>
      <xdr:rowOff>0</xdr:rowOff>
    </xdr:from>
    <xdr:ext cx="800100" cy="661708"/>
    <xdr:pic>
      <xdr:nvPicPr>
        <xdr:cNvPr id="396" name="29 Imagen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/>
        <a:srcRect/>
        <a:stretch>
          <a:fillRect/>
        </a:stretch>
      </xdr:blipFill>
      <xdr:spPr bwMode="auto">
        <a:xfrm>
          <a:off x="155761" y="649366875"/>
          <a:ext cx="800100" cy="6617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254001</xdr:colOff>
      <xdr:row>3294</xdr:row>
      <xdr:rowOff>168649</xdr:rowOff>
    </xdr:from>
    <xdr:ext cx="781050" cy="745753"/>
    <xdr:pic>
      <xdr:nvPicPr>
        <xdr:cNvPr id="397" name="842 Imagen" descr="https://encrypted-tbn0.gstatic.com/images?q=tbn:ANd9GcSbf3g3_meQ7Ayfm04Uq6YjWOiIR9ZJM2_G_7IhjTes1lQle863Zw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/>
        <a:srcRect/>
        <a:stretch>
          <a:fillRect/>
        </a:stretch>
      </xdr:blipFill>
      <xdr:spPr bwMode="auto">
        <a:xfrm>
          <a:off x="254001" y="666099499"/>
          <a:ext cx="781050" cy="74575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3256</xdr:row>
      <xdr:rowOff>8965</xdr:rowOff>
    </xdr:from>
    <xdr:ext cx="1007969" cy="680757"/>
    <xdr:pic>
      <xdr:nvPicPr>
        <xdr:cNvPr id="399" name="1823 Imagen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/>
        <a:srcRect/>
        <a:stretch>
          <a:fillRect/>
        </a:stretch>
      </xdr:blipFill>
      <xdr:spPr bwMode="auto">
        <a:xfrm>
          <a:off x="0" y="643927540"/>
          <a:ext cx="1007969" cy="6807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45009</xdr:colOff>
      <xdr:row>3233</xdr:row>
      <xdr:rowOff>45944</xdr:rowOff>
    </xdr:from>
    <xdr:ext cx="900019" cy="728196"/>
    <xdr:pic>
      <xdr:nvPicPr>
        <xdr:cNvPr id="400" name="1824 Imagen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/>
        <a:srcRect/>
        <a:stretch>
          <a:fillRect/>
        </a:stretch>
      </xdr:blipFill>
      <xdr:spPr bwMode="auto">
        <a:xfrm>
          <a:off x="45009" y="639563969"/>
          <a:ext cx="900019" cy="7281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129988</xdr:colOff>
      <xdr:row>3248</xdr:row>
      <xdr:rowOff>51546</xdr:rowOff>
    </xdr:from>
    <xdr:ext cx="819150" cy="729876"/>
    <xdr:pic>
      <xdr:nvPicPr>
        <xdr:cNvPr id="401" name="1825 Imagen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/>
        <a:srcRect/>
        <a:stretch>
          <a:fillRect/>
        </a:stretch>
      </xdr:blipFill>
      <xdr:spPr bwMode="auto">
        <a:xfrm>
          <a:off x="129988" y="642712821"/>
          <a:ext cx="819150" cy="7298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993609</xdr:colOff>
      <xdr:row>274</xdr:row>
      <xdr:rowOff>24653</xdr:rowOff>
    </xdr:from>
    <xdr:ext cx="527050" cy="509308"/>
    <xdr:pic>
      <xdr:nvPicPr>
        <xdr:cNvPr id="403" name="19 Imagen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/>
        <a:srcRect/>
        <a:stretch>
          <a:fillRect/>
        </a:stretch>
      </xdr:blipFill>
      <xdr:spPr bwMode="auto">
        <a:xfrm>
          <a:off x="993609" y="54641003"/>
          <a:ext cx="527050" cy="509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194206</xdr:colOff>
      <xdr:row>270</xdr:row>
      <xdr:rowOff>110932</xdr:rowOff>
    </xdr:from>
    <xdr:ext cx="469900" cy="452158"/>
    <xdr:pic>
      <xdr:nvPicPr>
        <xdr:cNvPr id="404" name="1831 Imagen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print"/>
        <a:srcRect/>
        <a:stretch>
          <a:fillRect/>
        </a:stretch>
      </xdr:blipFill>
      <xdr:spPr bwMode="auto">
        <a:xfrm>
          <a:off x="194206" y="53889082"/>
          <a:ext cx="469900" cy="4521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911427</xdr:colOff>
      <xdr:row>266</xdr:row>
      <xdr:rowOff>117274</xdr:rowOff>
    </xdr:from>
    <xdr:ext cx="539750" cy="510988"/>
    <xdr:pic>
      <xdr:nvPicPr>
        <xdr:cNvPr id="405" name="1832 Imagen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11427" y="53057224"/>
          <a:ext cx="539750" cy="5109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97092</xdr:colOff>
      <xdr:row>262</xdr:row>
      <xdr:rowOff>87410</xdr:rowOff>
    </xdr:from>
    <xdr:ext cx="615950" cy="585508"/>
    <xdr:pic>
      <xdr:nvPicPr>
        <xdr:cNvPr id="406" name="1833 Imagen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7092" y="52189160"/>
          <a:ext cx="615950" cy="5855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903961</xdr:colOff>
      <xdr:row>253</xdr:row>
      <xdr:rowOff>21293</xdr:rowOff>
    </xdr:from>
    <xdr:ext cx="488950" cy="471206"/>
    <xdr:pic>
      <xdr:nvPicPr>
        <xdr:cNvPr id="407" name="1834 Imagen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/>
        <a:srcRect/>
        <a:stretch>
          <a:fillRect/>
        </a:stretch>
      </xdr:blipFill>
      <xdr:spPr bwMode="auto">
        <a:xfrm>
          <a:off x="903961" y="50237093"/>
          <a:ext cx="488950" cy="4712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956255</xdr:colOff>
      <xdr:row>259</xdr:row>
      <xdr:rowOff>6730</xdr:rowOff>
    </xdr:from>
    <xdr:ext cx="539750" cy="509306"/>
    <xdr:pic>
      <xdr:nvPicPr>
        <xdr:cNvPr id="408" name="1835 Imagen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print"/>
        <a:srcRect/>
        <a:stretch>
          <a:fillRect/>
        </a:stretch>
      </xdr:blipFill>
      <xdr:spPr bwMode="auto">
        <a:xfrm>
          <a:off x="956255" y="51479830"/>
          <a:ext cx="539750" cy="5093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156855</xdr:colOff>
      <xdr:row>256</xdr:row>
      <xdr:rowOff>28390</xdr:rowOff>
    </xdr:from>
    <xdr:ext cx="476250" cy="453839"/>
    <xdr:pic>
      <xdr:nvPicPr>
        <xdr:cNvPr id="409" name="1836 Imagen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/>
        <a:srcRect/>
        <a:stretch>
          <a:fillRect/>
        </a:stretch>
      </xdr:blipFill>
      <xdr:spPr bwMode="auto">
        <a:xfrm>
          <a:off x="156855" y="50872840"/>
          <a:ext cx="4762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119504</xdr:colOff>
      <xdr:row>249</xdr:row>
      <xdr:rowOff>182657</xdr:rowOff>
    </xdr:from>
    <xdr:ext cx="558800" cy="528357"/>
    <xdr:pic>
      <xdr:nvPicPr>
        <xdr:cNvPr id="410" name="1837 Imagen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19504" y="49560257"/>
          <a:ext cx="558800" cy="528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926372</xdr:colOff>
      <xdr:row>246</xdr:row>
      <xdr:rowOff>179295</xdr:rowOff>
    </xdr:from>
    <xdr:ext cx="546100" cy="523688"/>
    <xdr:pic>
      <xdr:nvPicPr>
        <xdr:cNvPr id="411" name="1838 Imagen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26372" y="48928245"/>
          <a:ext cx="546100" cy="5236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171803</xdr:colOff>
      <xdr:row>243</xdr:row>
      <xdr:rowOff>190873</xdr:rowOff>
    </xdr:from>
    <xdr:ext cx="539750" cy="509307"/>
    <xdr:pic>
      <xdr:nvPicPr>
        <xdr:cNvPr id="412" name="1839 Imagen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71803" y="48311173"/>
          <a:ext cx="539750" cy="5093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978666</xdr:colOff>
      <xdr:row>241</xdr:row>
      <xdr:rowOff>5606</xdr:rowOff>
    </xdr:from>
    <xdr:ext cx="469900" cy="445807"/>
    <xdr:pic>
      <xdr:nvPicPr>
        <xdr:cNvPr id="413" name="1841 Imagen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78666" y="47706806"/>
          <a:ext cx="469900" cy="4458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209529</xdr:colOff>
      <xdr:row>238</xdr:row>
      <xdr:rowOff>101231</xdr:rowOff>
    </xdr:from>
    <xdr:ext cx="438150" cy="409389"/>
    <xdr:pic>
      <xdr:nvPicPr>
        <xdr:cNvPr id="414" name="1842 Imagen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09529" y="47173781"/>
          <a:ext cx="438150" cy="4093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1056715</xdr:colOff>
      <xdr:row>3977</xdr:row>
      <xdr:rowOff>108697</xdr:rowOff>
    </xdr:from>
    <xdr:ext cx="406400" cy="528356"/>
    <xdr:pic>
      <xdr:nvPicPr>
        <xdr:cNvPr id="415" name="1843 Imagen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7116" r="23076" b="59393"/>
        <a:stretch>
          <a:fillRect/>
        </a:stretch>
      </xdr:blipFill>
      <xdr:spPr bwMode="auto">
        <a:xfrm rot="5227978">
          <a:off x="995737" y="790239850"/>
          <a:ext cx="528356" cy="40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584387</xdr:colOff>
      <xdr:row>2697</xdr:row>
      <xdr:rowOff>2615</xdr:rowOff>
    </xdr:from>
    <xdr:ext cx="996763" cy="829371"/>
    <xdr:pic>
      <xdr:nvPicPr>
        <xdr:cNvPr id="416" name="1845 Imagen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t="14458" b="15540"/>
        <a:stretch>
          <a:fillRect/>
        </a:stretch>
      </xdr:blipFill>
      <xdr:spPr bwMode="auto">
        <a:xfrm>
          <a:off x="584387" y="537812690"/>
          <a:ext cx="996763" cy="8293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821764</xdr:colOff>
      <xdr:row>50</xdr:row>
      <xdr:rowOff>87340</xdr:rowOff>
    </xdr:from>
    <xdr:ext cx="343647" cy="671486"/>
    <xdr:pic>
      <xdr:nvPicPr>
        <xdr:cNvPr id="417" name="1846 Imagen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print"/>
        <a:srcRect/>
        <a:stretch>
          <a:fillRect/>
        </a:stretch>
      </xdr:blipFill>
      <xdr:spPr bwMode="auto">
        <a:xfrm>
          <a:off x="821764" y="11088715"/>
          <a:ext cx="343647" cy="6714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1060</xdr:row>
      <xdr:rowOff>0</xdr:rowOff>
    </xdr:from>
    <xdr:ext cx="577850" cy="409389"/>
    <xdr:pic>
      <xdr:nvPicPr>
        <xdr:cNvPr id="418" name="ipfnShycSo_VHeQEM:" descr="http://t2.gstatic.com/images?q=tbn:nShycSo_VHeQEM:http://images04.olx.com.ar/ui/2/77/08/30516908_5.jpg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clrChange>
            <a:clrFrom>
              <a:srgbClr val="FDFDFD"/>
            </a:clrFrom>
            <a:clrTo>
              <a:srgbClr val="FDFD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20646625"/>
          <a:ext cx="577850" cy="4093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295492</xdr:colOff>
      <xdr:row>667</xdr:row>
      <xdr:rowOff>29137</xdr:rowOff>
    </xdr:from>
    <xdr:ext cx="1206500" cy="963148"/>
    <xdr:pic>
      <xdr:nvPicPr>
        <xdr:cNvPr id="419" name="702 Imagen" descr="CABO ESCOBILLON.jpg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22209" t="-5185" b="36166"/>
        <a:stretch>
          <a:fillRect/>
        </a:stretch>
      </xdr:blipFill>
      <xdr:spPr bwMode="auto">
        <a:xfrm rot="2929127">
          <a:off x="417168" y="137210336"/>
          <a:ext cx="963148" cy="1206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37353</xdr:colOff>
      <xdr:row>703</xdr:row>
      <xdr:rowOff>130365</xdr:rowOff>
    </xdr:from>
    <xdr:ext cx="1219200" cy="371289"/>
    <xdr:pic>
      <xdr:nvPicPr>
        <xdr:cNvPr id="420" name="709 Imagen" descr="CABO PALA PLAST.jpg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33000" b="41499"/>
        <a:stretch>
          <a:fillRect/>
        </a:stretch>
      </xdr:blipFill>
      <xdr:spPr bwMode="auto">
        <a:xfrm>
          <a:off x="37353" y="144977040"/>
          <a:ext cx="1219200" cy="3712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30173</xdr:colOff>
      <xdr:row>715</xdr:row>
      <xdr:rowOff>53754</xdr:rowOff>
    </xdr:from>
    <xdr:ext cx="1867613" cy="751982"/>
    <xdr:pic>
      <xdr:nvPicPr>
        <xdr:cNvPr id="421" name="713 Imagen" descr="CABO RASTRILLO.jpg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37436" b="37436"/>
        <a:stretch>
          <a:fillRect/>
        </a:stretch>
      </xdr:blipFill>
      <xdr:spPr bwMode="auto">
        <a:xfrm rot="996489">
          <a:off x="30173" y="147415029"/>
          <a:ext cx="1867613" cy="7519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197224</xdr:colOff>
      <xdr:row>3281</xdr:row>
      <xdr:rowOff>71717</xdr:rowOff>
    </xdr:from>
    <xdr:ext cx="660400" cy="485589"/>
    <xdr:pic>
      <xdr:nvPicPr>
        <xdr:cNvPr id="422" name="Picture 15" descr="Herramientas Eléctricas Portátiles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97224" y="647762192"/>
          <a:ext cx="660400" cy="4855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3286</xdr:row>
      <xdr:rowOff>0</xdr:rowOff>
    </xdr:from>
    <xdr:ext cx="1056714" cy="617255"/>
    <xdr:pic>
      <xdr:nvPicPr>
        <xdr:cNvPr id="423" name="Picture 1" descr="Herramientas Eléctricas Portátiles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48738225"/>
          <a:ext cx="1056714" cy="6172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873</xdr:row>
      <xdr:rowOff>0</xdr:rowOff>
    </xdr:from>
    <xdr:ext cx="317500" cy="303119"/>
    <xdr:sp macro="" textlink="">
      <xdr:nvSpPr>
        <xdr:cNvPr id="424" name="AutoShape 1" descr="data:image/jpeg;base64,/9j/4AAQSkZJRgABAQAAAQABAAD/2wCEAAkGBhISEBUQEBIVFBQUEhQUFBUVEBAUFBQQFRQVFBQQFBUXHCYeFxkjGRQVHy8gJCcpLCwsFR4xNTAqNSYrLCkBCQoKDgwOFw8PFykYFBwpKSkpKSkpKSkpKSkpKSkpKSkpKSkpKSkpKSkpKSksKSksKSkpKSkpKSkpKSkpLCkpKf/AABEIANEA8QMBIgACEQEDEQH/xAAbAAABBQEBAAAAAAAAAAAAAAAFAAECBAYDB//EAE8QAAEDAgIFBwYKBgcIAwAAAAEAAgMEERIhBQYxQVETIlNhcZGSB1KBobHRFBUWIzJCYpPB0jNjcoKisiY1Q3PCw+EXVIOks+Lw8SQ0o//EABkBAAMBAQEAAAAAAAAAAAAAAAABAgMEBf/EACIRAQEAAgICAgMBAQAAAAAAAAABAhEhMQMSMkEEE1EiFP/aAAwDAQACEQMRAD8AIjWWq/3iTxldWaxVX+8SeMoWwLs0K9QuxIawVXTyeMqY09U9PJ4yh7QugCNQxAadqenk8ZUxpyp6d/jKHtC6AI1AvDTdR00njKn8c1HTSeMqiGqQRqBeGmqjpn+Ip/jmfpn+JUwE4T0lc+OKjpn+JONLz9M/xFVbKVkagWxpafpX+Mp/jefpX+IqoAnCWiWxpefpX+JP8bz9K/xKsGp7KtBZGlp+lf4k/wAaz9K/xKhUVTIxikcGjrNkCq9fKVhs0ukP2W5d5ySuoGrOlp+lf4kvjebpX+JYSbyibxTvt1ub71xb5TGg8+B4G+xb70t4h6D8bzdK/wASiNMT9K/xLI0Wv1JIbF5YT54t60dhq2PF2uDhxBBRxRsR+OJ+lf4kvjefpX+IqliSxK9QLh0vP0r/ABlMNLz9K/xlVA5LElqBbOlp+lf4ym+N5+lf4yqoSIRqBa+N5+lf43JfG8/Sv8blUASRqGt/G8/TP8bvekqaSNQmfYFYaFzAXVoSWk0KYCYKYCAkFMJgFIBATaFIBMFIFASAUgEzQujG8M0J1swCcLo6BwzLXDtaVza4JixNO1qYKdkyIoWzSE1TIYKFgdh/STuyiiG04jvNtwuVWeX10zqaJ/JwRDFUzkgBrPNB2XI7sysfrrr+0x/ANHgw0jMsjZ0zrnnvPA8N+/cpuWlQV1j03Q0wcxrjXVWx00gHIRu2Hk2bCbbDZ3avPqvTbnb7DgBs2encq1HRyzZgWaNrnZDv3onS6vRjN139vNb68ysrbVTQbHpLPaT3rsdIZ2IIvxR1mjoujZ3E+tdfiyIj9G393E38UvWj/IFHTNe7BsPeCu8U1TRuxRucG3HEs7LHYibtEYTdlux35gtHqnNBO/4HWNwOc0hjzYXO4XOTuzajmFwWrmvbJ7Ml5kltn1Xdh4rVtkWB188nElFaeI4o75OaNh6xuKs6na1GUclIeeN/FvFaTJNmm4xqSqMmurDHrQnUJ1EFSBQCTEJ0kBHCkpJIAGGro0JgFNqlaQCmAmaugQDBdQFENU0A4Cm1qeKFzsmgnsF1eotFSPeGlrgDtJaQAN5v2Iuobto7ReIY5CWs3biescAitbO2CIujwi2VgBcbiSdpsSCq2lqZ+HAwZD6osMhsFzut33VSOQyRFoYS5zXA87AARldwz3j1bFz5W2tJHCPWaQX2HblYm5zy9ap1Wm6WVxYXthnP0QAbSHLmOa3YbkgHqQjWOoEFHiLyxz8Vi3byUWHln55jNzWgcSs/oLVJ73NqZYHmKSxZKHMc1rnZNe8OBDmE5HLK991kTZ2StjLWCNuOUtY3eS9hI6yAbhCNO6zxmC1NI2SSQhjAwhxxOyGQ2bQumsuhHyQsp4WsD5GuMYIpgHFoa5zB8w0h2F4IAcMl5I/Rr2SHGXRluZcGucGndctzF/UtPasrjHomv+kRQUjNEQHnvaJax42ve65Ed9tsr9llh9E0DHxudI035Qc69jYf2LBxJNyeAUKqvdU1JmlPOkdfO9r2sACdoA9QCJVEgZk36uQtvNuc78FO90nV8gbbIWH0WgDC30bz1ri2VzyqjSXntR/RmjctiqEhSUhKKwaOyRGj0eMskSZSLSQqCt0cuFZoYPbY+jqO4jrWmFKndR9SeiR1G1txl2i9I2fiGGJ79j2nIRuPHgeq3Bec6+6ryaMrTyZOA8+F9vq+Yey1rLS60aKIaJ2XD4iHgjaQCMvRa/oRzXlrdJaCZWj9JBZzrbdoZKPWHLOq+gjQOmBNCyTiMxweMnN70bglXm+pFWRyse4EPaOBOTh7O5bikqL2Vzohprl0aqkT1aYVRJpJJygGST4UkAGC6NamYF1aFG1nAUlZh0dK62GNxxZizTYjt3IhDqxNymBwsLAk4h9EncOKNwaCgu1PTOe4MaLkmw7Vpo9UohfE5zr7AMrdfarWjtX2QXcCXOsbOdu9A2JXI9KtFqy9mYnLDsJY1t7HaOeCPSAh2lIHQ1EEgdI+0jQcT5HktJwnLZsPBaeWWzcUjw0bziwgfvFcxUU7IzUY4wzDiMpcMOHe7Hst6Vhb7K6cNJsAIdY84Z7Rs3dRt7EEonYOUYA3muFm2BADgb7NhuLbzmexHJNIQ1MOOnlZI3FYOY5rxi3jtG2yD0tSROHBos4YDs3m4c4gZ+gDanJpUBNY9XY6qN0TwWyNZUCC+INPLMyEmROTg11wLXavPdW9U5aWflKhxPJm0LWSF0ZfueTlzQc8IGZtdes6Xp3OlDg47MP0cOEt3deRKHvoY2tMs7g1kYLnOdkAL7ezaeJ2BMw/TunY45KdrSDhjq3OB+qGQRBpI2g42Abtq85otAzT0lXXOwhsIYHtLnB2M2HNttIJ3oxRR/CJKquDHNhERiiuDzmHmueb7CTY23YupEdHDDq3XP8APqf8cSJ0jK6jzGkaQcTWOcG3LwCNm27d9xtRGvqxI/E3YQDste+82yvx4ptAtuJDwjee8WVdkYBsERGxbRFITmtno6ksED0DT3sthRwZbFriHaCnV1salFGuwatA5iNSMIXUBPhQnQfXUGJjmnYWkd4Q7yZjlKHSFE7MAOsD9uJzT/FGtC9qA+Szm6QrY+Md7fv/APcozOPK9VZLVOE/WaWntIt7VsdHVWdlitFc2tH95b+Ky0dJLaRw4OcO4lTKVbKner7EIoZbhFYVpCd1NRCmmCSSSQFHR9EZZGxj6xt7/Ut/LoSMw8jgBAaQ1xtcEi2K+2+9edsc4ZtcWnKxBsQRsIKsV2t+kcIZEYxxfyd3HrNzYdyy1at6PTwYQLnYAL7sghektb6KmvytRGCNwdjd3NuvL6qmq6g3qKmR/EBxDfQAo0+qsY+rfrOZU+qmp0h5ZIRcUsEsp3F1o2fiVm9Ia/6UqMmYKdp8xpxW/adf8EW0bqyJHYWNF7E9Vh17lpYNR2BoxPOLeGgEDvT1PsMhq55OTXgz6RqJpAHWa0vvc7Sedew3ZBaDWDyaxTQxUkM0kUERxOgaS4PN74i5xuDt2m2exa6CmEUYbcNY0G4vl2uJWK055VIYnfB9Hwuq57kYY2u5MG+ZLgOd6O9RxA0tHqyIY2iDDEWMDGtDeYWj6sm9569o3KjpPSwp+dUUsotnjiAkZlvyNxmRtCB6f01pKrEFDTwSUk0rRJUzX5kMW9rHtzuSNmR3byVomaGqKeANE/wgMacfwp3OI2uPKDdlscDlvU2nGa0h5ToTZlPTTzPJ5jRG2MY7G1ySTw3bkGq9AaS0k5rq4Cnpi7EyBp22JIL9pO3K/HIC66UvlUgc4llHzmuIu2VmHfzg7BkN/cqukNcKuqBBmioYjkS1xlqSOAIva4vmLbVU5WjrTphkDPi2kAdhANS5uYjjBADCQPpF5bfqDRtump2/0XqCPrVX+ZHkhlRpGmgpJKWjheRJblqiUAPcQ5rhYD6IuBbPL1oo1v8ARaTrqj6pG+5PWkZMJoD9HP8A3ZVSNvOA61b1fHzU/wDdn2hQpGc8dqSGw0BFYBaulYs7oVmQWmo2rWBcYF1aFFjV0AVgmhSsmAUkbIwCz/k0/rasHCI38bLe1aINWc8mv9b1h/Vn+eNTkI8lgNq3/in+cIvytqh/7Z9qDtNq1x/Wu/mROf8A+w/9s+1ZwabLRclwj1Os7oZ1wFoqZa48mtNCkAotKm1UksKSdJBBbQpgKIC700WJzW8XAdlztUrdqbR0riA1jji2G2VuN1qKLVVjDeQl+V8NrC++/FE42FtmNsABb0DIdmWaAaf19paTm4uVk2YGZ59bt3rWVztUPw07WZMAYNpsB6yszrL5SqaluyP5+W/0GHK/BzvddYrSenq/SF2k8hCfqNvcj7R3+nLqCJav+T/IODAQT9Mkfib+pKS90A9T8Z6WccbiyEWPJsIYwAmwxG/O9N1u9Q9UG0THZDG62IjOwtk3Hv3ngtLT0TQ3C0AMGRsLXtlsWU1y8oLaY/BaRokqCLWFsMXW7r32SG1/W/XOGgZbDjmf9CJu0nZiedwWGpdL6Tnhn5WUYZ2kYCwfNhwtZh3ZZLnobV1znmpqncpK83JcSbdQ3LTsjytZXjh/SrM6C1UZDEARc7z1q/8AEMZ+qO5GQxCp9N4a+Chwfptr7/RBDrWG/wCj608tY8ibobrVolrKGUgWyZ/O1V5MtVu2q/zF6BpPVOKeB8Mj3YXgAluEHIg5XvwVOu8nzXaNGjopnNYJA9r3Ma517lxBsQLZrl/6cLVetjxPQA+Zn/YP4JtG5v8ASt2PI5WQteyGenkDhY42yxmx7A4IZH5MdKRG4gjk4YKiP148KqebC/ZeorodmQWiphZZCV2kKVt5aItAyuZYg0ngDizVUeUeZuRpT4gfxWs8uJ+r0VgU7Lzb/awRtp/4re1yceV/9QPF/qq/ZC9a9KsnaV5q7yv/AKgeMp2+WIb6fucUfshar0yyy/kz/rer/uj342LMu8tHClB7ZSPY1BtW/Kc6kq5arkGvMrC0tMjgBcg7cP2UrnsgWTKtf1TP/nKITOvUPP2kBl0oDMZsOZe5xFxYXcXAA+ldjrAOUL8G03tiGSmZB6ToXYtDTLF6o6wNnLmhpaWNBJJBBubZWWxgetcbsLzVNpXFjl1BWkSkkmxJIIOCnhysmDV0ClarXGpdFyLKmRrOGI7PNvtt6VW0ZqwxrhYFzzvObj6UVa1FNAM+fZnbb32yCWoe1rQurouXTswtA2HIk32rTwsa1uQDWgZDZYcSlVVLImGSVwa1ouXONgF5Xp7W6fSTjBSYo6YEh0lrPlF93ALO7tGxLW3ygPlc6j0abnMSTj6LRvEZ49aF6E1dbBzjzpDm5x2klW9FaHjgYGsbb2nrRBXjCSYV0aubV2a1UEg1ZGVl9YaQcGX9AZKtkAsdIf6R03VEf5JVh57/AIq8Zy9XaEsVutJg/wDOtSIXgSN6g5xKdqi5ymxMq828sL7CnaAczI48BbC38V5dUOudu2y9D8sk/wD8iBnCFzrX85//AGrzl66MOl49BdaOcqgKtVoz271WXbh0yqGJRcpEKJCtKKYpJEqyMSoFO4pkBq9QagNfJfe1g/id/ovRqSpBXkWg6rA4njb8V6BoituAtcKmxsYJVZaULppFfjctoiu6SgkmSuAptCiAugClRJ3su0g7CnCdAD6zQ3KtDJJJHMBvgMji3ssSrtLSNjaGsFgBZdQpAI0CCkE1k4CYdGhdowuAXWNK9BZasTHnrLF9mIf9F5/FbcLE6PF9ZT1Q3/5cZfxFcnn+LTDt6xiTFyYKEhXi1vpNTCp1NW1jcTjvsBa5JOxrRtJPBcBTSzD5wuiYf7NjrPI+3I3Z+y3vSLJ5P5Sqoz6Qc2NpdyTWx81pcS4Zu2bgSslUUEjfptDNxDpIwR+7cn1LZ+Up4hqRTwfNxtiaSxnNaXOLiXOH1j1m+0rBO4Lqw6XJwHVYz2j0X9yrldqo5ntXBduPTGuZTPUy1QKpLkSnUlFyskE7U9k1kBZoza/7v4rY6vzmw7Vjabf6PxWo0A6xTl5K9PQaJ2SKU6DaPdkjEK6cWdWLpKCSokAFNM1OFKk1IBRUgUA6QSUrIB07SohSamEwusYXJq7MCVCy0ZLFaFGLWSX7MH+VE38VtGlY7VjPWOqPCA28MAXJ5/g18fyeoMaAMt+fpTPapLlU/RcBvBHeF4m24RHPiDqsjE1pIiFwLMvYygkbXH1dqIVOl2tpXVAFwIy4DzjsDB1k5KlIG/F9hs5Bo9QB/FcqiL5w031BL8I/4TbyYLcOUA9AKciLXlmvbnF7JpXNdJNicAwnA2NvMw5gG+MG23JZf4KTGZLjiBvw4+TLuzFYI5rS4vZSC2fwew/bdNJl6bjvCFPI5YMxDDbkBYHNpGAHxWd2rs8cmmkvAI2jLw95IaxlruOfOdfC0AZlxscupVwy7SfNw5cbm2Svyg8i5mwtnDjxsYy0G2+xBHVdURGbF25trngTsHauvHpjTspC5pfuAdbrLcJdbsDr+hV2wlwJGxoueoXA9pCuSz4HsaRkwYXZ3viuXnufb91cnjC2SO+x7T2gFw9haVRaVA3eN3sTysyDhvuD1EKxo9l3EnY1jnHswkd5NlztaEndyjQO3C6/qt3plpWKYBNdTBTJ2pt/o/FabQSzVONvo9p960ugdyc7K9N3o45IzAgejtiNQLoxZ1YxJ1BJVySYCkFFIbUlJp2hMpAIB07UycJg6cJk4QHRi7tVdpViNK9B2CyGpovp6udwjI9cQWvCyOoLb6a0g7qI/wD0b7lxfkfFr4+3p6YqRUSvGbhb4GsvFI28LnYm+a1xN+Td9knZu3Io6ma5pa4Agtwm4Bu07id4TPYCLEXG8HhwVP4K+MfMuFujkLi3sa4Zt7MwltNjxLW/SDhVyMjs1kMrmxhrWANsMFwAOGSzcspLsZPOGYOWRGwj1IzpqIvnle0g4pXmwOd8Rys4C6BzAi4IIPYV24dL+lCpmJdcnd6rbFzklcQG3NgbgbgeNknjNQIXZj0xvaEshJuc+1Rc8nanLVEjr/FMjwsJOFuV9u4W4uPAKVXODhYz6LL5+c4m7n+wDqAXPHuHuTA8f/XWFULaACeyQCdMnWm2nsHtWm0DuWZptp7B7VpdBHYqxK9Nzo85IxAUF0eckWiK6cWdWsaS5JJktJwEympUSkFEKSAQKcBNZK6YdE7VFSaEgmAu0QXFq7MReg7hZPyb56V0iftn/qO9y1o4LJ+S5t9IaRd+t/zZVw/lfBr4u3phKZSLU1l5Dc4aq1ZWMbGTjaCS5jbuGctjzB15HLqVlpWP0voWTkzM1ri74TM7Acg1rpJbzX3XZhF9wN08cd1FvLx2skxOcSb3JN9u3rVKbIXz2XGZ7wjVVGwMF2i4wgAFov8ANPOwOJw4g25JuTwQ+fAC29nW5PERa2BsTbtDjsN8WzqXZhGn0CTNcczcg8epcXE8T/5uRBz28kdmPC61xmCZGAEDjhuuFRK272tyBlBBvkGC4z7LjuXVGVD3NOy23152y9KgQiN2GwcQbBxBuc/ngNnZiPpUZ2x5gYchkQTmeVdmePNAVRIeokrvO0BrCNrgSfE8D1ALiQqSSSSSA6U+0+j2rS6EKzdNtPYPatFoUpwq2uj3ZIzCUE0fsRiFdOKFm6SikqLS6pqICkpMlIJgFJAJOUwTuQDhSaohTCYSYrDAq7V3YUg7LO+SSmPLV8m41LmDtBc7/EO9aK6D6iVLKOKcVGJjpKqWQDCXDASA03bxAuuP8jG3HUaYXtvnCy5oDN5QqMZF7/RE78VVl8ptC0ZmT7sfmXm/oz/i5k1jI0P1ocGUU5JyEEn8pQP/AGoUtrhkp9DB/iQ/TPlFgmgkhEcgL2lty1jhnxGIXV4+HKfRPHyOGxVKlmRR2upASX4mgfsOaP5ig9REzfI3wvI9i2xxyn019poIw5pi1XDSN6Rvhk9tkzaG+x7bccMn5VvJWdD3Bc3FFW6IvslZ6Q8X9S6nVd5+u3ucq1SA3gXy6t1s0yN/JSTbjZ/F7kx1Vl3PYfSR+CrlIInRh2q03Fnj/wBFydq5ONw+8b+KApQbCj+hRn6ULZouVg5zCB2g+wo1oanN9icnJWtdo/cjUIQvR0VrIzEF04xB7JKdk6ei2sh3BTCNfJCbzmd7vcn+SU3nM73e5TswdJGPknN5zO93uTjVSbzmd7vcjcAO0pIz8lJfOZ3n3JfJWXzmd59yNwA6ki3yVl85nefcpDVaXzmd7vcj2ASCuzCiPyYl85ne73KB0FMDbCD1hzc+9PYVS5D63NpRh2g5/NHjZ71yk1dnIsGDxs96QYCtowSclV+At4LbTam1J2Rj7yP3rg7Umq6MfeRfmUKlY74A3gl8AbwWu+RFV0Y+8i/MmOpFX0Y+8i/MgezIOom8FxdouI7WN7gtmdRqvoh97F+ZQ+QdZ0Q+9i/MgbYw6Lj8wdyXxezc0D0LZfIKs6IfexfmT/IOr6IfexfmQPZjPgLfNHcFP4IOA7lsPkHV9EPvYvzJDUKr6IfexfmQPZkW0Y4BS+BDgtaNRKvoh97F+ZT+Q1X0Q+8i/Mqg9mR+ADgmOjxwWxGpFX0Y+8i/Ml8iKrox95F+ZVwljHaOHBd6OgA3LWfIiq6MfeRfmU49S6of2Y+8i/MlwAmCAABXo2ImzVKp6MfeR+9dWar1I/sx42e9OWAMwpIr8mqnzB42e9Mn7QN6UySSyBJ0kkAySSSASdJJAMVApJJwGKdiSSAcp0kkgcJJJIBJJJIBJJJIBJBJJAJJJJAIpkkkAkkkkAydJJKgkkklJv/Z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SpPr>
          <a:spLocks noChangeAspect="1" noChangeArrowheads="1"/>
        </xdr:cNvSpPr>
      </xdr:nvSpPr>
      <xdr:spPr bwMode="auto">
        <a:xfrm>
          <a:off x="0" y="1832800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874</xdr:row>
      <xdr:rowOff>0</xdr:rowOff>
    </xdr:from>
    <xdr:ext cx="317500" cy="303120"/>
    <xdr:sp macro="" textlink="">
      <xdr:nvSpPr>
        <xdr:cNvPr id="425" name="AutoShape 2" descr="data:image/jpeg;base64,/9j/4AAQSkZJRgABAQAAAQABAAD/2wCEAAkGBhISEBUQEBIVFBQUEhQUFBUVEBAUFBQQFRQVFBQQFBUXHCYeFxkjGRQVHy8gJCcpLCwsFR4xNTAqNSYrLCkBCQoKDgwOFw8PFykYFBwpKSkpKSkpKSkpKSkpKSkpKSkpKSkpKSkpKSkpKSksKSksKSkpKSkpKSkpKSkpLCkpKf/AABEIANEA8QMBIgACEQEDEQH/xAAbAAABBQEBAAAAAAAAAAAAAAAFAAECBAYDB//EAE8QAAEDAgIFBwYKBgcIAwAAAAEAAgMEERIhBQYxQVETIlNhcZGSB1KBobHRFBUWIzJCYpPB0jNjcoKisiY1Q3PCw+EXVIOks+Lw8SQ0o//EABkBAAMBAQEAAAAAAAAAAAAAAAABAgMEBf/EACIRAQEAAgICAgMBAQAAAAAAAAABAhEhMQMSMkEEE1EiFP/aAAwDAQACEQMRAD8AIjWWq/3iTxldWaxVX+8SeMoWwLs0K9QuxIawVXTyeMqY09U9PJ4yh7QugCNQxAadqenk8ZUxpyp6d/jKHtC6AI1AvDTdR00njKn8c1HTSeMqiGqQRqBeGmqjpn+Ip/jmfpn+JUwE4T0lc+OKjpn+JONLz9M/xFVbKVkagWxpafpX+Mp/jefpX+IqoAnCWiWxpefpX+JP8bz9K/xKsGp7KtBZGlp+lf4k/wAaz9K/xKhUVTIxikcGjrNkCq9fKVhs0ukP2W5d5ySuoGrOlp+lf4kvjebpX+JYSbyibxTvt1ub71xb5TGg8+B4G+xb70t4h6D8bzdK/wASiNMT9K/xLI0Wv1JIbF5YT54t60dhq2PF2uDhxBBRxRsR+OJ+lf4kvjefpX+IqliSxK9QLh0vP0r/ABlMNLz9K/xlVA5LElqBbOlp+lf4ym+N5+lf4yqoSIRqBa+N5+lf43JfG8/Sv8blUASRqGt/G8/TP8bvekqaSNQmfYFYaFzAXVoSWk0KYCYKYCAkFMJgFIBATaFIBMFIFASAUgEzQujG8M0J1swCcLo6BwzLXDtaVza4JixNO1qYKdkyIoWzSE1TIYKFgdh/STuyiiG04jvNtwuVWeX10zqaJ/JwRDFUzkgBrPNB2XI7sysfrrr+0x/ANHgw0jMsjZ0zrnnvPA8N+/cpuWlQV1j03Q0wcxrjXVWx00gHIRu2Hk2bCbbDZ3avPqvTbnb7DgBs2encq1HRyzZgWaNrnZDv3onS6vRjN139vNb68ysrbVTQbHpLPaT3rsdIZ2IIvxR1mjoujZ3E+tdfiyIj9G393E38UvWj/IFHTNe7BsPeCu8U1TRuxRucG3HEs7LHYibtEYTdlux35gtHqnNBO/4HWNwOc0hjzYXO4XOTuzajmFwWrmvbJ7Ml5kltn1Xdh4rVtkWB188nElFaeI4o75OaNh6xuKs6na1GUclIeeN/FvFaTJNmm4xqSqMmurDHrQnUJ1EFSBQCTEJ0kBHCkpJIAGGro0JgFNqlaQCmAmaugQDBdQFENU0A4Cm1qeKFzsmgnsF1eotFSPeGlrgDtJaQAN5v2Iuobto7ReIY5CWs3biescAitbO2CIujwi2VgBcbiSdpsSCq2lqZ+HAwZD6osMhsFzut33VSOQyRFoYS5zXA87AARldwz3j1bFz5W2tJHCPWaQX2HblYm5zy9ap1Wm6WVxYXthnP0QAbSHLmOa3YbkgHqQjWOoEFHiLyxz8Vi3byUWHln55jNzWgcSs/oLVJ73NqZYHmKSxZKHMc1rnZNe8OBDmE5HLK991kTZ2StjLWCNuOUtY3eS9hI6yAbhCNO6zxmC1NI2SSQhjAwhxxOyGQ2bQumsuhHyQsp4WsD5GuMYIpgHFoa5zB8w0h2F4IAcMl5I/Rr2SHGXRluZcGucGndctzF/UtPasrjHomv+kRQUjNEQHnvaJax42ve65Ed9tsr9llh9E0DHxudI035Qc69jYf2LBxJNyeAUKqvdU1JmlPOkdfO9r2sACdoA9QCJVEgZk36uQtvNuc78FO90nV8gbbIWH0WgDC30bz1ri2VzyqjSXntR/RmjctiqEhSUhKKwaOyRGj0eMskSZSLSQqCt0cuFZoYPbY+jqO4jrWmFKndR9SeiR1G1txl2i9I2fiGGJ79j2nIRuPHgeq3Bec6+6ryaMrTyZOA8+F9vq+Yey1rLS60aKIaJ2XD4iHgjaQCMvRa/oRzXlrdJaCZWj9JBZzrbdoZKPWHLOq+gjQOmBNCyTiMxweMnN70bglXm+pFWRyse4EPaOBOTh7O5bikqL2Vzohprl0aqkT1aYVRJpJJygGST4UkAGC6NamYF1aFG1nAUlZh0dK62GNxxZizTYjt3IhDqxNymBwsLAk4h9EncOKNwaCgu1PTOe4MaLkmw7Vpo9UohfE5zr7AMrdfarWjtX2QXcCXOsbOdu9A2JXI9KtFqy9mYnLDsJY1t7HaOeCPSAh2lIHQ1EEgdI+0jQcT5HktJwnLZsPBaeWWzcUjw0bziwgfvFcxUU7IzUY4wzDiMpcMOHe7Hst6Vhb7K6cNJsAIdY84Z7Rs3dRt7EEonYOUYA3muFm2BADgb7NhuLbzmexHJNIQ1MOOnlZI3FYOY5rxi3jtG2yD0tSROHBos4YDs3m4c4gZ+gDanJpUBNY9XY6qN0TwWyNZUCC+INPLMyEmROTg11wLXavPdW9U5aWflKhxPJm0LWSF0ZfueTlzQc8IGZtdes6Xp3OlDg47MP0cOEt3deRKHvoY2tMs7g1kYLnOdkAL7ezaeJ2BMw/TunY45KdrSDhjq3OB+qGQRBpI2g42Abtq85otAzT0lXXOwhsIYHtLnB2M2HNttIJ3oxRR/CJKquDHNhERiiuDzmHmueb7CTY23YupEdHDDq3XP8APqf8cSJ0jK6jzGkaQcTWOcG3LwCNm27d9xtRGvqxI/E3YQDste+82yvx4ptAtuJDwjee8WVdkYBsERGxbRFITmtno6ksED0DT3sthRwZbFriHaCnV1salFGuwatA5iNSMIXUBPhQnQfXUGJjmnYWkd4Q7yZjlKHSFE7MAOsD9uJzT/FGtC9qA+Szm6QrY+Md7fv/APcozOPK9VZLVOE/WaWntIt7VsdHVWdlitFc2tH95b+Ky0dJLaRw4OcO4lTKVbKner7EIoZbhFYVpCd1NRCmmCSSSQFHR9EZZGxj6xt7/Ut/LoSMw8jgBAaQ1xtcEi2K+2+9edsc4ZtcWnKxBsQRsIKsV2t+kcIZEYxxfyd3HrNzYdyy1at6PTwYQLnYAL7sghektb6KmvytRGCNwdjd3NuvL6qmq6g3qKmR/EBxDfQAo0+qsY+rfrOZU+qmp0h5ZIRcUsEsp3F1o2fiVm9Ia/6UqMmYKdp8xpxW/adf8EW0bqyJHYWNF7E9Vh17lpYNR2BoxPOLeGgEDvT1PsMhq55OTXgz6RqJpAHWa0vvc7Sedew3ZBaDWDyaxTQxUkM0kUERxOgaS4PN74i5xuDt2m2exa6CmEUYbcNY0G4vl2uJWK055VIYnfB9Hwuq57kYY2u5MG+ZLgOd6O9RxA0tHqyIY2iDDEWMDGtDeYWj6sm9569o3KjpPSwp+dUUsotnjiAkZlvyNxmRtCB6f01pKrEFDTwSUk0rRJUzX5kMW9rHtzuSNmR3byVomaGqKeANE/wgMacfwp3OI2uPKDdlscDlvU2nGa0h5ToTZlPTTzPJ5jRG2MY7G1ySTw3bkGq9AaS0k5rq4Cnpi7EyBp22JIL9pO3K/HIC66UvlUgc4llHzmuIu2VmHfzg7BkN/cqukNcKuqBBmioYjkS1xlqSOAIva4vmLbVU5WjrTphkDPi2kAdhANS5uYjjBADCQPpF5bfqDRtump2/0XqCPrVX+ZHkhlRpGmgpJKWjheRJblqiUAPcQ5rhYD6IuBbPL1oo1v8ARaTrqj6pG+5PWkZMJoD9HP8A3ZVSNvOA61b1fHzU/wDdn2hQpGc8dqSGw0BFYBaulYs7oVmQWmo2rWBcYF1aFFjV0AVgmhSsmAUkbIwCz/k0/rasHCI38bLe1aINWc8mv9b1h/Vn+eNTkI8lgNq3/in+cIvytqh/7Z9qDtNq1x/Wu/mROf8A+w/9s+1ZwabLRclwj1Os7oZ1wFoqZa48mtNCkAotKm1UksKSdJBBbQpgKIC700WJzW8XAdlztUrdqbR0riA1jji2G2VuN1qKLVVjDeQl+V8NrC++/FE42FtmNsABb0DIdmWaAaf19paTm4uVk2YGZ59bt3rWVztUPw07WZMAYNpsB6yszrL5SqaluyP5+W/0GHK/BzvddYrSenq/SF2k8hCfqNvcj7R3+nLqCJav+T/IODAQT9Mkfib+pKS90A9T8Z6WccbiyEWPJsIYwAmwxG/O9N1u9Q9UG0THZDG62IjOwtk3Hv3ngtLT0TQ3C0AMGRsLXtlsWU1y8oLaY/BaRokqCLWFsMXW7r32SG1/W/XOGgZbDjmf9CJu0nZiedwWGpdL6Tnhn5WUYZ2kYCwfNhwtZh3ZZLnobV1znmpqncpK83JcSbdQ3LTsjytZXjh/SrM6C1UZDEARc7z1q/8AEMZ+qO5GQxCp9N4a+Chwfptr7/RBDrWG/wCj608tY8ibobrVolrKGUgWyZ/O1V5MtVu2q/zF6BpPVOKeB8Mj3YXgAluEHIg5XvwVOu8nzXaNGjopnNYJA9r3Ma517lxBsQLZrl/6cLVetjxPQA+Zn/YP4JtG5v8ASt2PI5WQteyGenkDhY42yxmx7A4IZH5MdKRG4gjk4YKiP148KqebC/ZeorodmQWiphZZCV2kKVt5aItAyuZYg0ngDizVUeUeZuRpT4gfxWs8uJ+r0VgU7Lzb/awRtp/4re1yceV/9QPF/qq/ZC9a9KsnaV5q7yv/AKgeMp2+WIb6fucUfshar0yyy/kz/rer/uj342LMu8tHClB7ZSPY1BtW/Kc6kq5arkGvMrC0tMjgBcg7cP2UrnsgWTKtf1TP/nKITOvUPP2kBl0oDMZsOZe5xFxYXcXAA+ldjrAOUL8G03tiGSmZB6ToXYtDTLF6o6wNnLmhpaWNBJJBBubZWWxgetcbsLzVNpXFjl1BWkSkkmxJIIOCnhysmDV0ClarXGpdFyLKmRrOGI7PNvtt6VW0ZqwxrhYFzzvObj6UVa1FNAM+fZnbb32yCWoe1rQurouXTswtA2HIk32rTwsa1uQDWgZDZYcSlVVLImGSVwa1ouXONgF5Xp7W6fSTjBSYo6YEh0lrPlF93ALO7tGxLW3ygPlc6j0abnMSTj6LRvEZ49aF6E1dbBzjzpDm5x2klW9FaHjgYGsbb2nrRBXjCSYV0aubV2a1UEg1ZGVl9YaQcGX9AZKtkAsdIf6R03VEf5JVh57/AIq8Zy9XaEsVutJg/wDOtSIXgSN6g5xKdqi5ymxMq828sL7CnaAczI48BbC38V5dUOudu2y9D8sk/wD8iBnCFzrX85//AGrzl66MOl49BdaOcqgKtVoz271WXbh0yqGJRcpEKJCtKKYpJEqyMSoFO4pkBq9QagNfJfe1g/id/ovRqSpBXkWg6rA4njb8V6BoituAtcKmxsYJVZaULppFfjctoiu6SgkmSuAptCiAugClRJ3su0g7CnCdAD6zQ3KtDJJJHMBvgMji3ssSrtLSNjaGsFgBZdQpAI0CCkE1k4CYdGhdowuAXWNK9BZasTHnrLF9mIf9F5/FbcLE6PF9ZT1Q3/5cZfxFcnn+LTDt6xiTFyYKEhXi1vpNTCp1NW1jcTjvsBa5JOxrRtJPBcBTSzD5wuiYf7NjrPI+3I3Z+y3vSLJ5P5Sqoz6Qc2NpdyTWx81pcS4Zu2bgSslUUEjfptDNxDpIwR+7cn1LZ+Up4hqRTwfNxtiaSxnNaXOLiXOH1j1m+0rBO4Lqw6XJwHVYz2j0X9yrldqo5ntXBduPTGuZTPUy1QKpLkSnUlFyskE7U9k1kBZoza/7v4rY6vzmw7Vjabf6PxWo0A6xTl5K9PQaJ2SKU6DaPdkjEK6cWdWLpKCSokAFNM1OFKk1IBRUgUA6QSUrIB07SohSamEwusYXJq7MCVCy0ZLFaFGLWSX7MH+VE38VtGlY7VjPWOqPCA28MAXJ5/g18fyeoMaAMt+fpTPapLlU/RcBvBHeF4m24RHPiDqsjE1pIiFwLMvYygkbXH1dqIVOl2tpXVAFwIy4DzjsDB1k5KlIG/F9hs5Bo9QB/FcqiL5w031BL8I/4TbyYLcOUA9AKciLXlmvbnF7JpXNdJNicAwnA2NvMw5gG+MG23JZf4KTGZLjiBvw4+TLuzFYI5rS4vZSC2fwew/bdNJl6bjvCFPI5YMxDDbkBYHNpGAHxWd2rs8cmmkvAI2jLw95IaxlruOfOdfC0AZlxscupVwy7SfNw5cbm2Svyg8i5mwtnDjxsYy0G2+xBHVdURGbF25trngTsHauvHpjTspC5pfuAdbrLcJdbsDr+hV2wlwJGxoueoXA9pCuSz4HsaRkwYXZ3viuXnufb91cnjC2SO+x7T2gFw9haVRaVA3eN3sTysyDhvuD1EKxo9l3EnY1jnHswkd5NlztaEndyjQO3C6/qt3plpWKYBNdTBTJ2pt/o/FabQSzVONvo9p960ugdyc7K9N3o45IzAgejtiNQLoxZ1YxJ1BJVySYCkFFIbUlJp2hMpAIB07UycJg6cJk4QHRi7tVdpViNK9B2CyGpovp6udwjI9cQWvCyOoLb6a0g7qI/wD0b7lxfkfFr4+3p6YqRUSvGbhb4GsvFI28LnYm+a1xN+Td9knZu3Io6ma5pa4Agtwm4Bu07id4TPYCLEXG8HhwVP4K+MfMuFujkLi3sa4Zt7MwltNjxLW/SDhVyMjs1kMrmxhrWANsMFwAOGSzcspLsZPOGYOWRGwj1IzpqIvnle0g4pXmwOd8Rys4C6BzAi4IIPYV24dL+lCpmJdcnd6rbFzklcQG3NgbgbgeNknjNQIXZj0xvaEshJuc+1Rc8nanLVEjr/FMjwsJOFuV9u4W4uPAKVXODhYz6LL5+c4m7n+wDqAXPHuHuTA8f/XWFULaACeyQCdMnWm2nsHtWm0DuWZptp7B7VpdBHYqxK9Nzo85IxAUF0eckWiK6cWdWsaS5JJktJwEympUSkFEKSAQKcBNZK6YdE7VFSaEgmAu0QXFq7MReg7hZPyb56V0iftn/qO9y1o4LJ+S5t9IaRd+t/zZVw/lfBr4u3phKZSLU1l5Dc4aq1ZWMbGTjaCS5jbuGctjzB15HLqVlpWP0voWTkzM1ri74TM7Acg1rpJbzX3XZhF9wN08cd1FvLx2skxOcSb3JN9u3rVKbIXz2XGZ7wjVVGwMF2i4wgAFov8ANPOwOJw4g25JuTwQ+fAC29nW5PERa2BsTbtDjsN8WzqXZhGn0CTNcczcg8epcXE8T/5uRBz28kdmPC61xmCZGAEDjhuuFRK272tyBlBBvkGC4z7LjuXVGVD3NOy23152y9KgQiN2GwcQbBxBuc/ngNnZiPpUZ2x5gYchkQTmeVdmePNAVRIeokrvO0BrCNrgSfE8D1ALiQqSSSSSA6U+0+j2rS6EKzdNtPYPatFoUpwq2uj3ZIzCUE0fsRiFdOKFm6SikqLS6pqICkpMlIJgFJAJOUwTuQDhSaohTCYSYrDAq7V3YUg7LO+SSmPLV8m41LmDtBc7/EO9aK6D6iVLKOKcVGJjpKqWQDCXDASA03bxAuuP8jG3HUaYXtvnCy5oDN5QqMZF7/RE78VVl8ptC0ZmT7sfmXm/oz/i5k1jI0P1ocGUU5JyEEn8pQP/AGoUtrhkp9DB/iQ/TPlFgmgkhEcgL2lty1jhnxGIXV4+HKfRPHyOGxVKlmRR2upASX4mgfsOaP5ig9REzfI3wvI9i2xxyn019poIw5pi1XDSN6Rvhk9tkzaG+x7bccMn5VvJWdD3Bc3FFW6IvslZ6Q8X9S6nVd5+u3ucq1SA3gXy6t1s0yN/JSTbjZ/F7kx1Vl3PYfSR+CrlIInRh2q03Fnj/wBFydq5ONw+8b+KApQbCj+hRn6ULZouVg5zCB2g+wo1oanN9icnJWtdo/cjUIQvR0VrIzEF04xB7JKdk6ei2sh3BTCNfJCbzmd7vcn+SU3nM73e5TswdJGPknN5zO93uTjVSbzmd7vcjcAO0pIz8lJfOZ3n3JfJWXzmd59yNwA6ki3yVl85nefcpDVaXzmd7vcj2ASCuzCiPyYl85ne73KB0FMDbCD1hzc+9PYVS5D63NpRh2g5/NHjZ71yk1dnIsGDxs96QYCtowSclV+At4LbTam1J2Rj7yP3rg7Umq6MfeRfmUKlY74A3gl8AbwWu+RFV0Y+8i/MmOpFX0Y+8i/MgezIOom8FxdouI7WN7gtmdRqvoh97F+ZQ+QdZ0Q+9i/MgbYw6Lj8wdyXxezc0D0LZfIKs6IfexfmT/IOr6IfexfmQPZjPgLfNHcFP4IOA7lsPkHV9EPvYvzJDUKr6IfexfmQPZkW0Y4BS+BDgtaNRKvoh97F+ZT+Q1X0Q+8i/Mqg9mR+ADgmOjxwWxGpFX0Y+8i/Ml8iKrox95F+ZVwljHaOHBd6OgA3LWfIiq6MfeRfmU49S6of2Y+8i/MlwAmCAABXo2ImzVKp6MfeR+9dWar1I/sx42e9OWAMwpIr8mqnzB42e9Mn7QN6UySSyBJ0kkAySSSASdJJAMVApJJwGKdiSSAcp0kkgcJJJIBJJJIBJJJIBJBJJAJJJJAIpkkkAkkkkAydJJKgkkklJv/Z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SpPr>
          <a:spLocks noChangeAspect="1" noChangeArrowheads="1"/>
        </xdr:cNvSpPr>
      </xdr:nvSpPr>
      <xdr:spPr bwMode="auto">
        <a:xfrm>
          <a:off x="0" y="183908700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97119</xdr:colOff>
      <xdr:row>886</xdr:row>
      <xdr:rowOff>22411</xdr:rowOff>
    </xdr:from>
    <xdr:ext cx="1522131" cy="1128058"/>
    <xdr:pic>
      <xdr:nvPicPr>
        <xdr:cNvPr id="427" name="Picture 4" descr="http://t2.gstatic.com/images?q=tbn:ANd9GcQwdmUQTEPZ2ZIxOFsA0nSicMqZboUM4fsht1XSOt2uQOtLK-hi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/>
        <a:srcRect/>
        <a:stretch>
          <a:fillRect/>
        </a:stretch>
      </xdr:blipFill>
      <xdr:spPr bwMode="auto">
        <a:xfrm>
          <a:off x="97119" y="179863936"/>
          <a:ext cx="1522131" cy="11280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246529</xdr:colOff>
      <xdr:row>1014</xdr:row>
      <xdr:rowOff>52295</xdr:rowOff>
    </xdr:from>
    <xdr:ext cx="1210236" cy="747058"/>
    <xdr:pic>
      <xdr:nvPicPr>
        <xdr:cNvPr id="428" name="Picture 5" descr="http://i00.i.aliimg.com/photo/v0/266414230/crimped_font_b_circular_b_font_steel.summ.jpg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/>
        <a:srcRect/>
        <a:stretch>
          <a:fillRect/>
        </a:stretch>
      </xdr:blipFill>
      <xdr:spPr bwMode="auto">
        <a:xfrm>
          <a:off x="246529" y="210859595"/>
          <a:ext cx="1210236" cy="7470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1083</xdr:row>
      <xdr:rowOff>0</xdr:rowOff>
    </xdr:from>
    <xdr:ext cx="317500" cy="303119"/>
    <xdr:sp macro="" textlink="">
      <xdr:nvSpPr>
        <xdr:cNvPr id="429" name="AutoShape 7" descr="data:image/jpeg;base64,/9j/4AAQSkZJRgABAQAAAQABAAD/2wCEAAkGBxITERUUExQVFhUVGBMXFhQVFRgUFRkYFxUXHRwUFxQbHiggGB0lHBUUITIhJSkrLi4uFx8zODMsNygtLisBCgoKDg0OFhAQGywkHBw3LDQtNyw3MSwsLTcsMiwsLDcsLCs3LCssLCsuLCwsLCs3LCw4Kzc4KywrLiwrKyssK//AABEIAGQAZAMBIgACEQEDEQH/xAAcAAACAgMBAQAAAAAAAAAAAAAABgMHAQQFAgj/xAA+EAABAwIDBAcGAggHAAAAAAABAAIRAwQSITEFBkFRByJhcYGRoRMUMkKxwdHhIzNikqLC0vAkQ1JUY3KD/8QAGgEAAwADAQAAAAAAAAAAAAAAAAECAwQFBv/EACARAQEAAwABBQEBAAAAAAAAAAABAgMRMRIUISJBBQT/2gAMAwEAAhEDEQA/ALuqPDQSSABmSTAA5k8EtX+/2z6Rj22M/wDEDUHmMkt9NF9UDbeg2cFQ1HVI44MGFp7Os4+AVb2tJnAgeM/RJl16/Wt1vSZaHSnX/db/AFLVuOk0B8NtXuZl1jUDXdvUgj+JI9kymYk/imNmyf0ePA4t5y0IbF0YTyZbfpEtSOuyqzvaHDzaUw7K2xQuGzSeHRqNHDvBVRVsGYK2d37s0qzXsd8zRGeeIxAHHJCdmiY49i41lQ17hrGF73BrWiS4mAB2lJO0+lSzpkhjalUji0BrfNxTah8Qqqq9MBmG2n71b8GKI9L1X/atH/oT/Knyl2LaQqztOl6kf1lu9vax4f8AUBOmwN5ba8aTRfJHxMOTx3t5dqRuwhCEAtdIWzW1rCtLQXMYXtPEEZmPAFUTs6lJjgvpevSDmua4SHAtI7CIIXz3tTZzravUou1a4gE8ROR8RCVbGi8rftgxpgTwzTnbbQb7uWECeB4pFtqkQmO0uGRz0SbeydaF7SzldTcihN5SkTm93kwifVa95TDgYOaYej62BrPqH5G+zb36u+w804w78/rx66WxWdb02U2uLC+XkaZDKezU+CpKq5oJku8B+K+mN4KeK2qt4uY8DvhfNN7QOI95WTFoZRPs14c4ADxd+SbNr7Meyi1xFuRHyE4kobO6rkwV7jq6yI05ITC5XuGg5tI7iF2dyb40rllSmXZOAM8QSBh7Vy74NITT0V2k3tMRIEu8gfySqovgFCyhSoJN6Qd1Rc0/a0x+lpg6fO0Zx3jgnJBQcvHzjb1Tp6LsWAcTpl/ea0tr0Ay+rtGgqvy8ZTDswtDeCl0ccu4RFRDnENaDicQ1o7TkD9/BWPsSybb02MHy6niXHUk96r3Ztb/E0s8hUb9Y+6swBU091+ySvVxKkt/9kGhcOgdR/Wae/OPAq7PZO5HyS9v1sf21nUJacVMF7THLUeIlOMNUNTdBlbhuJGq1alu8nQrL7IgTKpD05suEZq3eiTYhaHXDhwwM7f8AUfQDwVf7h7H95uG0zoTmeOECTH08V9C2ls2mxrGABrQAAOQU2qkTIQhIwhCEBQ+1SHXtySM/avjzhblCg5kjnxW1vTsirSvarg3qVHYmmDEOz+LQZyoqVGqSJGQ10SbmOU9Pl62dRio15HVa5p8jP2Vw4gBOgVa2Oyq9V4Y1uQwFz5hrQcz3mOXNWRUoSAJ0Ta+2y34RG8HJczeW+i0rmP8AKqcf2Sup7kOZXJ3ssh7lcZn9W/6IY1Ae9ydNctVPfiGN00URswCTKxfvOEKknHoiY73okDRr/wCVXYFT3QwYq1Dl8OpnidPRXCFKoyhCEAIQhAcfeejio6SA4E93NKJpNGid9tuIougTIjunKUnstjGqQdTdhz3VjGTKbAHGdXO0y7APVMd2DEifBKewrrBXLWgy9uJx4ANMDzn0TWy7HGQmELXnmfNQXhLqbmwTLSIPGRot4uYc14qFgBPISpvisk/FZDYNu74qZB4wS1R3G6tsYkHL9pMEguJGhJOfaVBeMlpAGZBgeC8d7vbM7jM7zrp5aseS2J+j7Y1JorVKWhcGDORDQND3kp5pNgAFcbdgBlCkxoAGFuQ5xn6rtr2OE5jI5N8soWEKiZQhCA1Nqsmi/wD6k+Wf2Sg8O4J3qslpHMEeaS6hqMcW+xrOjKWskHuMpB72RQebnXIUycPEy4ZnyXeXP2BZ1sdSq+n7PE1rGMc4F0AklxjIE4tOxdmlan5kw1w4qC9qEU35n4Tprotmq0B0BS1bMYDOeSnKdlhy8pHtpOWZUxMO9FN7lWpOMUnPbwcyDl2tOY9VBWp3FQxToVQ92WJ7Q1rZ+Y5zkvH3+b/pm3np+O+fx1PcYXHvTRurRAtaRw4Th0Jk58zzXYWrsy0FGiymMwxobPcNVtL2MnJxyqEIQmGUIQgMLKEIDCCsoQHgUxMxmvRQhAYCyUISAWUIRAwhCEw//9k=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SpPr>
          <a:spLocks noChangeAspect="1" noChangeArrowheads="1"/>
        </xdr:cNvSpPr>
      </xdr:nvSpPr>
      <xdr:spPr bwMode="auto">
        <a:xfrm>
          <a:off x="0" y="2256472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1083</xdr:row>
      <xdr:rowOff>0</xdr:rowOff>
    </xdr:from>
    <xdr:ext cx="488950" cy="466537"/>
    <xdr:pic>
      <xdr:nvPicPr>
        <xdr:cNvPr id="430" name="Picture 8" descr="http://www.enriquesimon.com.ar/uploads/productos_/ch-p5000-chupete-de-12_thumb.jpg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/>
        <a:srcRect/>
        <a:stretch>
          <a:fillRect/>
        </a:stretch>
      </xdr:blipFill>
      <xdr:spPr bwMode="auto">
        <a:xfrm>
          <a:off x="0" y="225647250"/>
          <a:ext cx="488950" cy="4665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</xdr:colOff>
      <xdr:row>1324</xdr:row>
      <xdr:rowOff>127000</xdr:rowOff>
    </xdr:from>
    <xdr:ext cx="806450" cy="1082113"/>
    <xdr:pic>
      <xdr:nvPicPr>
        <xdr:cNvPr id="431" name="851 Imagen" descr="CONECTOR.jpg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/>
        <a:srcRect/>
        <a:stretch>
          <a:fillRect/>
        </a:stretch>
      </xdr:blipFill>
      <xdr:spPr bwMode="auto">
        <a:xfrm>
          <a:off x="19050" y="271808575"/>
          <a:ext cx="806450" cy="10821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1332</xdr:row>
      <xdr:rowOff>69850</xdr:rowOff>
    </xdr:from>
    <xdr:ext cx="857250" cy="383988"/>
    <xdr:pic>
      <xdr:nvPicPr>
        <xdr:cNvPr id="432" name="852 Imagen" descr="CONECTOR2.jpg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/>
        <a:srcRect/>
        <a:stretch>
          <a:fillRect/>
        </a:stretch>
      </xdr:blipFill>
      <xdr:spPr bwMode="auto">
        <a:xfrm>
          <a:off x="0" y="273427825"/>
          <a:ext cx="857250" cy="3839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69850</xdr:colOff>
      <xdr:row>1724</xdr:row>
      <xdr:rowOff>0</xdr:rowOff>
    </xdr:from>
    <xdr:ext cx="768350" cy="547406"/>
    <xdr:pic>
      <xdr:nvPicPr>
        <xdr:cNvPr id="433" name="820 Imagen" descr="lustre.jpg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print"/>
        <a:srcRect/>
        <a:stretch>
          <a:fillRect/>
        </a:stretch>
      </xdr:blipFill>
      <xdr:spPr bwMode="auto">
        <a:xfrm>
          <a:off x="69850" y="347481525"/>
          <a:ext cx="768350" cy="5474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69850</xdr:colOff>
      <xdr:row>1743</xdr:row>
      <xdr:rowOff>88900</xdr:rowOff>
    </xdr:from>
    <xdr:ext cx="857250" cy="666376"/>
    <xdr:pic>
      <xdr:nvPicPr>
        <xdr:cNvPr id="434" name="Picture 1" descr="http://us.123rf.com/400wm/400/400/konstik/konstik1211/konstik121100157/16614592-los-discos-de-diamante-para-el-corte-de-hormigon-y-baldosa.jpg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/>
        <a:srcRect/>
        <a:stretch>
          <a:fillRect/>
        </a:stretch>
      </xdr:blipFill>
      <xdr:spPr bwMode="auto">
        <a:xfrm>
          <a:off x="69850" y="349656400"/>
          <a:ext cx="857250" cy="666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1750</xdr:row>
      <xdr:rowOff>0</xdr:rowOff>
    </xdr:from>
    <xdr:ext cx="317500" cy="303119"/>
    <xdr:sp macro="" textlink="">
      <xdr:nvSpPr>
        <xdr:cNvPr id="435" name="AutoShape 3" descr="data:image/jpeg;base64,/9j/4AAQSkZJRgABAQAAAQABAAD/2wCEAAkGBxQODxQUDxQUDw8QDw8QEA8PEA8VFRQPFBQWFxUVFBUYHCggGBolHBQUITEhJSkrLi4uFx8zODMsNygtLisBCgoKDg0OGhAQGywkICQvLDAuLywsLCwsLCwsLCwsLC00LC0tLCwsLCwsLCwsLCwsLCwsLCwsLCwsLCwsLDc4LP/AABEIAMgAyAMBIgACEQEDEQH/xAAcAAACAQUBAAAAAAAAAAAAAAAAAQQCAwUGBwj/xAA/EAABAwIEAwUEBwgBBQEAAAABAAIDBBEFEiExBkFREyJhgZEHMnGxFEJSYnKhwSMzU4KSotHwQzRjdLLCJP/EABoBAQADAQEBAAAAAAAAAAAAAAACAwQFAQb/xAAmEQACAgEEAgEEAwAAAAAAAAAAAQIRAwQSITFBURMUIpGxgcHh/9oADAMBAAIRAxEAPwDuCEJoAQkmgEmkmgBJCEA0IQgEhNJANCSEA0kIQDQkhANCSEAIQhACEJoBIQhANCSEA0ISQDQhCAEISQDQkhANCSEA0ISQDQkhANCSEA0JIQDQkhANCSEA0IQgEhNCASE0IBITQgEhNWK2sjgYXzPbGxu7nGwQF5F1znHfae1t20cef/vS3A/lZufMjzWi4pxFUVh/bSucPsA2Z/SNFFySPTtVXxNSwkh87Ljk05j/AGq3hPFFPVyGOJxz2uMzS3N1tdcKbMr0OJPpyJY9HxHO0+IVXzxurIPJBeTtGP8AFTaKUR9mZCWhxIeGgXO2yVHxYyQfu3N/maVznjCtkfVdoWd2aGCVl7+45g09bqLR47JFtHfxu5RnqEnR58sE6Z16PH4juS34gfopMGJxSe7I0+dvmuQs4rJ/eMPrcW8wpzMehfaxynmHBI50/JJTg+mdbQub0mPyQ27J4Lf4Z7zfLp5LauGOJ2V5kYBkmgydqy9wA69iD5HTwV8ZJkmjPpKmKVrxdpDh1aQR6hVqR4JCaEAkJoQCTQhAJNCSAaEk0AIQtO9oHGIw9nZw2dVSNJHMRt+04degQGzYpM+OCR8LBLKxjnMjJIDnAbaLz/jWNzVsmeoeXkXyt2azqGt5J4VxHVUkhfDM4Fzi6QOOZr3E6lzTufHdZ2pwl2JtNVSRtMu1XSsNiJP4kYO4drp1Cpnk8Lv0RlPbx5NVYwnxV4RW39FW8FpILSwg2LXghwPQg7JAhcvJlk3TME8spPkra3oLfFU1MHaMcwkgOBacum6vBCqUmuURSMpjuNurWwhzGRinj7NuTNq3u7k/h/MqFR1RiJsGkHk4XVgKoBTeSTdsk227ZPGIj6zfRxsPJ1x+StyOifuB8LZT/U3Q+YCi28Vbc4dFLe/J42Kvl+jlvYuc+aQ2igAu97ujbaO3F1Mw2tmpGSwSu7OWaTPUub9Z9rZC77LRp6q3hWJOo5TLCGCVzOz7RzA5wbe/dvsh9S2Ud8d7/dir45lGNR7LY5tq4Mrg2PS0T80LtDbNGfdcPEfquqcOcRRV7CWd2RoGeInUeI6jxXCpAYzY6t6q9SYm+nkbJE4se03BHyPULVizKRrhkUz0Omtf4P4nZiMV9GTsA7WO/wDc37pWwLSSEhNJANCSaAEIQgBCEIDDcWY83DqV0pGZ/uRMJtmkOw+G5PgF5+rK19RK6SVxfJI4uc48z/hbT7UMcNXWmNp/ZU2aNtjoX/8AIfUAeS1KnYqMuTarIzlsjZfijsslhmKS0jy6neY3kZSW21HQgqHsFSuS5vdu8nMc3e7yXKiodK8vkcXvcbuc43JPUq0krcjunqvcWN5JbURbrkvtny7q82QnYKIxnMqpne12HILZGOGCdc123/S8nm5ktoPM9U+8Lc9r7K3GzoFfLQNtOqi88PS/H+kkWHz666eP+VRnuEVDxz5lWBIBYAFJYVkhuhFr9EXLkuEpXVsS3PyKrJWXJjlB1I8uyTFLmFna9FElZbT0VSpnqmDRzmtI17xAXuOUr4LccmnaJWA4w+hqGSx7sOrb+8w+80r0Jh9ayoiZLGbskaHNPgV5jjqe3eG07TO8mwEdrX8XHQeq7f7L6KalpnRVUsLnufnighkDzG0jvAm+uuugXXxttWdNO1ZuyEIVh6CEk0AkJoQCWO4jrjTUc0o96OJ5b+K1h+ZCySwnF+KwUlI51U10kUn7IxsAJdmB01IHIoDz043PU8yVMhYjFPo73/8A5G1EEd9WyTRONvC7Db1K2DB8LwyRn7eprIpBuHFgHkWNsVi1EVKo2kZ863UrowDjcpONt9Ar9WxglcIS58QdaN0gAcW9XW5qHUyNY05yA06a7LnV91GBrmij6Yzk4HfbXldUMxCNwBBJBNhYHcLEfTWtHcyNN/qsvpZVfTnkDV5sDfKwNB6brXHSN9Jl3xGfjOYdPAhVwskmlENNGZ53C4jZsG/aefqha5BjLmdzKSb7vdc/Jeh/Zpw6yiomP0dUVLWzTSW1JcLhoPQA2spY9G9339E8Wm5uXRpuH+zGueM01RBTk/8AG2J8pHxdmA/JXa32b1kbbsliqtyRkdE74DUg/kutpLZ8GOqo1fFCqo834lTuhkLZwYnN0LX2BBUE1kX2wfO66h7c8DjfRfSvdmhfGy/JzHuAsfEXXBIx3hZR+BuluaSM70sVbNmkxKNp569AVTHijXODQDqbXuNFhKm+liDrY+B/0q5JfuHYgg2tyBCnPQwptttlfxRo2e6nYTVMpxJaCCWWUg9tNHnc0AWs0HQBQAVXHuuNGTi+CiMnF8FutcXXzfHYAeQGgSwTEDSVMczTbs3tJI0uwHvD0VVR+ixsx7jvwn5Fb9K3TOhpncXZ6na64BGxAI+BTULBJM1LCTuYIj/aFOW4vEhNCASaSEA1pftYizYff7M8ZPncfqt0WA45pe2w+Yc2sDx/IQf0XjBwJunqVLYrRZ/kK5GVzdWuUzLq10xLHY+zNAfAgrJyNsVbljDmkHYggrLCWyaZjT2ys1JtSZSBYNsb38tVXVuMZFnGxHJo5aKLUQuheWnQg77XHIq2LlfQrNcTeoK010BcSb3ueq9Q+zbiOKvoYgxwE0MbI5Yr95paLA26G268ywwX6l2+nRT8Lmlge2SFzon3s17HFp9RyUVFss3JHrdJxsLnQDUk9F53h9pOJsFhMyQAA5nxtJt49Vi8f4krMQaG1NRI6F28TQI2fzAb/A3UlikReWJsntn44ZWObSUjhJDE/PNK3UOlGjWt6gam/W3Rcwp25nb25qRDTtDjmtl1tdw2HgFQ9rctm2LgdMlybeKKFcs8c74K52jTNsTqNBc9VfjYJHsF7nMCRfkNVaionOyktcetwf1WTwvD+zc5xFr6NHQc1XqM8YwbtFEpJLsyirj3VKVLUseSGuDi33gCLhcKMW2Zoq2KpO/wWNmHdP4T8lPqnepWPqAcjrb5SAPEiw/MrfplxZv06+2z01w9/wBHT/8Ajw/+gWRUXDIezgiZ9iKNvo0BSVuLxoSTQAhJCAaomjD2lrtWuaWuHUEWKqQgPPeL4c6lqJI3fUeW36jkfSxUBosdV1P2l4DmtURi+mSUAf0u/T0XNKySKEHtpGsPxF7rNnx7lRDLDfGhWuPh8lRZSOGqKCrf2uIvdFRsH7KBpd2lQ4/WcBqGD87qTiwgMpNIwxU+gaxxJPx8PgufPDtjbfPo58sdLl8mv4rhgnbpo9o0PXwKw0OCyn6tviQttDFeY1SxaicFtR7DLKKo1uHh+XMHXY3wu4/JVvwTstHSnU5rNZsR0JK2uCO+98oFyQo0NQYpC8RF1xlb2lwC3ny5j5roaTJPJL7nSX8CeaRgmYOXatbK/UC+wv5BSW8PHcxtHi+QHlfr0WVfiM7hdrA07F4uddfIe8VGdNPmJzEE5r2b9q1+XgPRbZZMC7a/LZXvft/osVGAOhjLyI2tbpoATfYDbnr6FWom2CqlY4++5x52N/8AeqYC5+sz4pQ2w/RG22JCaYF1ygIBZ+kxiljpG076CN+Rtu2jl7OS/wBrNkJv5rCHu/FRZ38uZV+FyTqPkvxbrqJsOEcKxYjpR1vZzNuTTVsLS4j7r2OGYeSyOG+zOsFXD24iNM2VkkkjJCbtYcwAYRzIC0R8vZDPctyd7MCQQRrcEbFeiOCpp5KCB9ZpO6MOcOeU+7m+9a111IJJHRSpUZtNJCsA0IQgEhCEA0IQgKJog9pa8BzXAtc07EHcLmfFPDVJhcY+iUrO1mLr1EgzuZbWzc3M38rLpyjYlQMqYnRyC7XdNweRHivGDg74A/bdWdWmx0W045w++kks7YnuSW7r/Dwd4eig/Qs+jh6rFmw7ufJXlwKfK7MS1vT0VbWqXU4PJH7vfbyHNQu0to4WPRwWRwrsxSxuPaJcPPlod0TPLgL2FhYWso8EM1RPFBSlrZJ3lvaPuWsaASSQN9lOxrDpKKXspZWSyNaC58Yc0a8i0k2PmrNj2bvB7te2yE+bUcwBbITYD/KtGRv2b633t10+Gyodfr+aoJP2j6qrkhTLokZrcXBNyL25/oPmVHqXMDLmzMvO41JtueSZdbmfVSMNqIRUROqmGaBj8zo976EC4O9r3t4L2KTdSYSTfJBYy4vcWOxHNBeBsty9oOGU7YqeooWsZBLna7shZubQt05H3vRaG9xVv07UqXXstWB7qXXsckvTdRXO59FVLIGgkkNaNydltPA3AcmKkS1IdDQAghpBD6jw+6z5rZixKPRshjjBcF72a8GnEpBU1DbUMTg6JhH7+QH3j9wW813JUU8DY2NYwBjGANa1osABsAri0EhIQhANCSEA0JJoAQhJACaSaAtVNO2VhZI0PY4Wc1wuCFpWL8JSRXdTXmj/AIJIEjfwuOjx4Gx8VvKF41YOY0jw5xYbh7R3o3AtcB4sOtvHUK+KJkujw17dfeA/Lot5xTCIasATxtky6tcRZzT1a4ag/Ba9W8IzNafolVl0Ia2rj7YDpZ4Id6kqqWKyW72aZhzY48XjZSNJfBDNNMdSyO7MrM3iSfyVdXwpLKXP7bO8kucXttdx3W98OcKMw6kkjYe2nmDnzzuHellIOp6DoOS1qoxktBD6arj5d2mkNreLQVDJhTSRD44S4aNJqMKkZuQfgFEdTkblZrEK7MT3KjwzUlQP/lY0VBee5DUPP3aWf/Cr+mj6IfT4yE+MDmqHNWSiwirld+zo6h9+bo2xgfHOVk6b2e4lP7zYKVvWSV0ht+FoHzVkcCXgmscF0jI+zUMq2VFFUd6J7Wyxi+rXgkOLeh1afJYHiDhGrp6kU8MLqgyXMcrRZhYOb3bN3FwugcF+z04dOJ5al08oYW5GRtjjF99Lkn1W9K/bwSs5rwj7K2QubNiLhVTCxZCG2hjPwPvnxK6U0WFhoBoAOiEKR4CaSEAIQhANCSaASE0IBITQgEhNCASE0IBITQgEmhCASaEIASTSQAhCaASE0kA0k0IBIQmgEmhCASEJoASTQgEhNCASE0kAITQgEhCaASE0kAITSQAhCEAIQhACEJoBITSQAhCaASEIQDSQhACaEIASTQgBCEIBJoQgBJNCAEk0IBITQgBJNCAEIQgEhNCASaEID//Z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SpPr>
          <a:spLocks noChangeAspect="1" noChangeArrowheads="1"/>
        </xdr:cNvSpPr>
      </xdr:nvSpPr>
      <xdr:spPr bwMode="auto">
        <a:xfrm>
          <a:off x="0" y="3510343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50800</xdr:colOff>
      <xdr:row>1749</xdr:row>
      <xdr:rowOff>50800</xdr:rowOff>
    </xdr:from>
    <xdr:ext cx="793750" cy="755276"/>
    <xdr:pic>
      <xdr:nvPicPr>
        <xdr:cNvPr id="436" name="838 Imagen" descr="ddc45n.jpg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print"/>
        <a:srcRect/>
        <a:stretch>
          <a:fillRect/>
        </a:stretch>
      </xdr:blipFill>
      <xdr:spPr bwMode="auto">
        <a:xfrm>
          <a:off x="50800" y="350875600"/>
          <a:ext cx="793750" cy="755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</xdr:colOff>
      <xdr:row>1814</xdr:row>
      <xdr:rowOff>0</xdr:rowOff>
    </xdr:from>
    <xdr:ext cx="831850" cy="2756085"/>
    <xdr:pic>
      <xdr:nvPicPr>
        <xdr:cNvPr id="437" name="Picture 5" descr="http://www.elinca.com.ar/img/logo.png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 cstate="print"/>
        <a:srcRect/>
        <a:stretch>
          <a:fillRect/>
        </a:stretch>
      </xdr:blipFill>
      <xdr:spPr bwMode="auto">
        <a:xfrm>
          <a:off x="31750" y="363540675"/>
          <a:ext cx="831850" cy="27560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1911</xdr:row>
      <xdr:rowOff>0</xdr:rowOff>
    </xdr:from>
    <xdr:ext cx="317500" cy="303119"/>
    <xdr:sp macro="" textlink="">
      <xdr:nvSpPr>
        <xdr:cNvPr id="438" name="AutoShape 6" descr="data:image/jpeg;base64,/9j/4AAQSkZJRgABAQAAAQABAAD/2wCEAAkGBhQSEBUUEhQWFRQVFxQWFBcVGBgXFRQYFhcXFBUUHBQXHCYeGBkjHRcVHy8gJCcpLCwtFR8xNTAqNSYrLCkBCQoKDgwOGg8PGiolHyQsLCovKS8pKS01LCosLS8uLC0tKSwsLDUvLC0pLCksLC0sLCwsLCwyLC0sKiwsLC8pKf/AABEIAKcBLgMBIgACEQEDEQH/xAAcAAABBQEBAQAAAAAAAAAAAAAAAgMEBQYHAQj/xABCEAACAQIDBAcFBgUCBgMBAAABAhEAAwQSIQUxQVEGEyJhcYGRBzJCodEUUrHB4fAVI2JykqLxFyQzU4KyJTTCFv/EABsBAAIDAQEBAAAAAAAAAAAAAAABAgMEBQYH/8QAMBEAAgEDAwIEBQQCAwAAAAAAAAECAxESBCExBUFRcZHwE2GBoeEiMrHBFvEUI9H/2gAMAwEAAhEDEQA/AO40UUUAFFM38Wqe8Y9T+FRhthJ3NHOPy307MV0T6KiDaacSR4g/lTqYxDuYesfI0WYXQ9RSRcHMetHWDmPWkMVRRRQAUUUUAFFeEV7QAV4e7fXtFABRRRQAUUUUAFFFFABRRRQAUUUUAFFFFABRRRQAUUUUAFFFFABRRRQAUUUUAFFFFAGf2sD1zGdwUQfXf5n1qswmNYrOhmT+zVnjh/Nbx/KqbZ7dkVfHgolyWKY9ZGZTp8+VO/xJTEacIjSohryBTshXZPvYxDBBjw0+QpIYMwaZ/GoPV16LYosguy2bIdzkH0j1pOvBnPeG+lVoXvNOC6w3H5ClYdyytu//AHD5gn86cN64PjB8v96qxin5z40pcaw5UrDyLL+IMPun1+gp1ce0TlmeVVP25uJPrShju71Ez86WI8i3XHE/AaUMb/S3kKqRtA849RXp2lpru46mliPIthjl5H0o+3pzqqt44RpAB7/zmacTFKJI156ifnrRiGRZjFpz/GldevMVWjGJGoE8jTd3Eg8SByjSliPIthfXmK9F0cx61S9kcTPDhSFWeNPAMi/zjnXs1UDBDTtfga8XD5W90x3z+VRxHkXFFUbllO8+ROlAxL/ePrP408QyLyiqYY9/vfIfSnF2m/8ASfL9aWLDJFrRVaNqn7o9f0pa7WHFT5GfpSxY7on0VC/iq8m9B9adTHofiHnp+NFmFyRRXgad1E0hntFeKwOoMjur2gAooooAKKKKAM5tU5Xb1k7901T4A9kVaY95Fw9z/geFU+zm0FaFwZ5cllFeAUoVX7S2oLaM0gKs5nbRARvE8+HEzoAxBATdiUYuTsibduKoJYhQN5JAA8zUK/0gw6Zc11BmEqMwlhzAJlh3ia5V0i6c3r5ZbTFEMjMNGYTpB3qCN4nXkN1ZfKOOp4zxrHPVJftO1R6RKSvN2O7HphhQ0NdCzuLdkH11MceU1ZYfH27ihrbq6n4lOZfNhoPOvnaBypVi8yNmRmRuaEqfUVWtY+6L59Gjb9Mtz6PAnUUZa5r0c9pyW8M32nO99TplAHXBiSDoAoK7iTrHPdVPtH2p4y5m6vJaUkZcqhmUDhmbQzzjwitD1MErmCPS9RKTjbjuddxVzKpOYKdwLCQCd0gESPMeVNLduOOyoTeAbncYzZBrBGupBrM7K6Z4Y2k/mh7iW8xLghgQIc9vKqMzE/HqWiYqsxXtetgkJbd+RBCqf8lJ+VSdaCV2ylaKs3jGL/j+ToZFcl6b+0U3rVzC27YXtFLlzNIYI2uQDg0DU8CRHGkba9ol7G2WsW7fVZ1YuS4YsiqXZBFsQTHnu41neiXR/wC2YtLWgX33ndkXeIBBM6DQzrPCqalfK0YdzoabQfCTqV+29v7J2w+meMFoYVYuWyUtDNKtbViECC6pGQHdJmOFbbox7RziMT9nu2SrlrgzJLKoBOVSAs6bi2g46cNimxrIVVFq3lUIFBUGOr9zUjXLwpzC7OtW5Nu2iFiScihZJ1JMDWrYU5x7mGtqKNS/6PfiOUm9fRFLOyqBEkkACTlGp79KxXtB2ziMJctvavEB/dtBRk/lkFizEyZzDQRp5TzZ7r3Gdi0s2pEmXzODAHHUzHdNV1dTg8bbm7RdGeogqrnaL+T+vh/Z36xfW4CUcMASpKkEAjeNOIpwEjjXIegvSRsNdyXGdbBYkhVBBuZcqqxIkAxw4qOE1sLXtEt21IxUC7J7Frt5RpCkzGYag68J7hOnqIyjd7FOq6TWpVHCCyXa3vt3+hqzSlvsCCCdN3dVRsLpXh8WSLTHOBJRhDRz5Hy51cZavjJSV0cupSnSljNNM8e8WJJOp1NAc99Bt0BKlcrFZ2r0XjTbqTQLdAx0XvCveu7qZy99AIO4z50tg3HhfHfXouCmcteFaewXH1uLO8UoFTyqE1nlSbejqKVguXmyLnaK8xu4SND+I9KtapsG0XR36eoP5xVzVUuS2PAUUUVEkFFFN4h4RjyBoAzGM1S4RxV/wNZTZF24bixunWeVa+4qhDJ7qpcIozabh+5rSuDMydjbxVDl94lVXjDOwQGOQJnyrlPtK2tnuWrKMclsE5eHJWJ4sRm9e+unbWci2GHB0+Zyj5kelcS6WW8uOvgbg5jwgR8qx6qVo2O30mmnUyfYrFavZpApdcxnq0e17SaKRKx6a8mikzQRJdvDrcVQoIuSRqVyPxmTGQgEcwe7i9gdgXsQwGGRr2gzFVhUY/CXbs+c61vehfQSzbsfasaFIguAzK1lbeWesJGh0njArU4bphs5FCW8VhUUaBVuIqjykRW6nprq8jhanqsacnGmr29PfoZDYfsoue9iHW2QAU6rttm3y2cFdIHu99a/o/0Jw2DdntrmdjIZ8pNsajKkAZV1PfzJq8sX1dQyMrKdQykFT4EaGlVrjShHhHDra2tVvk9n2CigmirTIU3S7Zr3sK62wC4ykAhDmAPaXt9kEiYJ3GuU43oyy+6rqw961d98QJJVwMt4b/d17q7hSLthWEMAR3j5+NUVaEam7OpoepVNJtFXR8/PZkNnJDDWDucqYaST7w15zu370YjCshh1KnfqIkcCOYPA8a7FtLoDYvszPmBPxoQHbuYEFTwg76tdp9HbOIthLqBsqFEaBnSQBKmNDoD5Vjejk77nf/yCknF4vfn5eXj78jh2ytpPh7y3bZhkMidx4EEciKlYrpNirjEtfuSdeyxUeixWv2V7MHF+4t4/yVnI65c7kgFSAwYACTO7Uca0N32b4Rt4uRMx1hI+dQhp6rjbg0V+raGM02snblJPbwM30Z9pJt2bi4mbjIAbZ0DPJAyE90zPIHlVphvahYuNlKvaBywzQRMw4PKBqD+yvF+y+wRFtmXxK/PsSfUVkOkHQa7hhm95PvAGB4iTHjJ36xVrdemvFIxU6fS9XN22k+3HouDrWDxAuoHRgVaCpXXTvPPnypF/aaWwxuGApgkBiNwPAab64Raxdy0SEd055WKz6HWpNjbt4dlrrlNZBJI1md/OT61F61pcbh/jv6v33j5b289zf9MNvlwgs3AbbSxKHWVjsnlvB/2rL4bEujZkYqe4/uah29oIY7QB7wRUkODurh1606k85bHodNpKenpfCirr+fM22wumgaEv9k8G+E92u4/LwrVhgRI1B3Vx5hW/6EbSa5ZKMSTbgSd5B+mgrrdP1spv4c/ozzPWOlwpQ+PS2Xdf2jRU0vvj98qcc0xbftjxrtHli2Ru0DyKn0Iq9qguDs+Rq+UyKqkWRPaKKKgTCmMb/wBJ/wC1vwp+oW17pFvTiQNZ8Tu8Ka5E+ClujOpWIkaVRbP3kcj/ALVo7iEIW0I9d4ms2hy3dNzfv61oXBQy0uWgylW3MCD4HTfXG+nuxms3szyWMAtBi4oAVLsgQG0KsvMAjQ12ZTTG0dnJeTK48JAI5EFToyniD8iARRVp5qxt0eqennfsfOwNLmuibU9lQYsbDdUw+F5ay24Ard95f7WBPiNTiNtbAuYW4bdw2ywBJyOrRHA8QTOgOprmzoyjyepo62nV/a/oQpr0VqvZz0asYu6/XknKp/lgMszEP1gI7+z3V0rC9BcDbUqMOjAmSXl2/wAmkgdwqcNNKauUajqlOjLFptnFX2VeFsXerc2mEhwMyd8ssgHuOtXewegGIxSFhNohlEXkdFZGBOdWjtEEAQBxGortViwqKFRQqgABVEAAaAQKcrRHSRXLOZU6xUatFW+Zl+k+E+z7DvWs2bq8KbeaImFyTHCuKbGw2BOFxH2q7cTED/6wQMQ3Z3EBSsZtDJGldw9o1t22XiVRWZmVQAoJJl1B0Gu6TWR9nXsot4jCtdx9h1Y3D1ZdrlqbYVYOQEGM2bhwrU1Y4+V22zP+yvpQMCmKe8W6gLbIRdS14kgKi7sxUGd2iid1aFfbtazw2FcJzFxC/wDgQB/qq86Y9Fdn4XBqwwt29bskk27DFASwCm67au0CBOpisre9s9pMF1WFwaWbq6ITlu2019/M+rNHNd5o4Dke9qGK/iOFwdzBq99Ge6SLaMzAhQIKqCQQZHnW96PpesbNwobD33uCxaDIqhWBCgEE3WVVI5EzXJtsdNdp/YLVy7ibqC9ccpkiyTbVIBi2FhS0keFVu3cZcGLw321rlyybeEdwWYlrRVS+/wB4+9PE0XCx35dpWwga86YeRJW9dsqy+OW4R6GmdtdJMJhApv4i2ucSgksWHMKokjXfXAvaDjMBdvq2z0Cp1cXMqFELTpCMAQY3nwp7Fql3bGTGOUs50tuxaMqJbARcx91SQBPDMT30sgxO54bpfgntC6MVZ6stkzFwozROXtRDRrFK27txVw9w4W5auX+qZ7Kl17ZglSBm1GhPlXJPaBs3CYfCImBcMjYpmeH6wI6WQpUNv3MDBJ31HX2epb2T/EGunrDZZ8mUZIuqUUTvmHmedO4rHSfZv0hxWKw9xsYmVluZUYobecZQT2TyOkj8jWtNfNHV/wDxAH3sb/6YcH/91M2v0ev4fB4PFnEuxvD+WkuDZGXMuV826I3ARNLIdj6Lmk3LYZSp1BBBHcdKp+ieOe7gMNcunM72bbMfvEqNfE7/ADq26ypkeDknTbYAs3SE4dqOQMkRzBh/Aow4isnXSvalAOGYHtS4O7VZRvkY9a5y9ggkciR6GK4uphabsfRelah1dNGU/dnYaIq62fclNx7+WnfVbh8CzzEac6scFhurBBMknhurnV2rW7nTTTexLrofQi1a+zg2zLSesnfm008IAiud99a32eZs90/DlUd2YGfUA/6hVnTpY10rcnH63Tz0kne1rPz7WNhinioy7x41NvJIplbY3j/avUHz4tnTQaz3cvyq2wRm2n9o+QiqVTpVvs0/yx3Fh/qNVy4LIkqiiiqyYVX7bP8ALAB1JHnGv0qwqq2y+qjuJ9dKlHkjLgrXf+WQZBjcd3kazu0rZWDyM/SrzaDQFXmZPgKg461mWKvRQx/C3cyg8xT9QtgIWBXdlOpO4CtFb2SrDsvJ8Ki3Yklc5l7S8FeuGyqB2tnMCFBIzyMsxvMTA7qg7P8AYpiry5rrpZzAGGl33zqBoPWuk3ukFjC5TeRus7UEBW4gGDOm8Uh/aNYEQj/L61lnTi5ts71DVahaeNKlHbfe3Jguj/Qq/hsf1dqzYuG1DPfIeQG3gOXChgDEBdx866cNmniyjxNcj270om9cIbILjEkhAzxpA7TIGE8J4VO2b7UkVAt2zcbKAodTbLNAgFk7IUnkCRU4yjHYy16FWraVrs6gMGnG4PLWlfZbf/c+Vc6/4rYWYC3iSQAMqak+L6a6a1cbC6Q/aGZSuQgBgDlBI0kgB2JiQCd2oqamm7JmR6epGLk48F5tjbi4fILSZ2diskExCM85VBPw8uNVF3pQTe6t17RNsKSTDFgGdRIkFQwMRqDw1qbi8El0AXEVwDIDqGAO6deNIGzrcghFEEMIEQQuQHxywPAVFxnfZkoVKCjaUW3Z+t9u/wBGRE222ga12mdraqrAhmUMX1IEKAp1O+qhF2eboY4W0LpGeTat5gwuG0Vn74ZW8cpIJq/vbJtsuUrAzFwVLKwZpLMGUggmTuPE0w+wLJjsburjU6dWzOh8ZdpPHMZpNVezXv6E4z0r/dFry/L9+O+0Xa9rCYjrFxFoXfs4BOZCQMw+D7x0gxx0qJt7ZOAxVtFv2yeqJRAi3Bdt5VErltjNlClTy1XmKtP/AOftaxmUkMGYHVs7B2JmQTmE+ZpR2Ishld1udvNcGUs2cKGkFcvwJEARkHfI/i+CBLS+L9r67N+hmP8Ahzspsii2dQIIe728wzLLzBJG7uqZ0o6BYTGvmdjaujKha2VBbSVVlYEExu41dYbo/bturISMhXKDqAq2haCa+Gad8k8CRSrmyCbpcXIVmDlcuucWupHan3YgxEyN/ChOdt0ufsQlGg5fpk7W7+PgZB/ZZg2w1uymIuBVZ7wYNbOc3lVQ26Ii3Ajka0O1ei63dm/YVuFFFu1bVyAxi3lgkAiZy91PYTo31bCGlAU7JG5US4uQHlnuM3dMVHfoy3VoCVuMraljEqttrVte0jgwGJMjezGo5zS3iT+DQcrRqbeRlMV7I3OEtWExKzbuXbjMbZAY3AqjQMYgLHnUvpf0BxGIwmDsWHtf8smVuszLmIRUDDKDybTvrTHYbi6bixrmhQcsRZFtBnAnLIPZiASDwgtNs/Ei2UTTtFwS5BIVVyKYkAlwSQIBA1gsafxGr3iwWng7WqLtzt59+33KXbextoW0wdnBOQlq1btuwZVGdAq5nDe8kCYAPHTdW5UVFwLPnuZ1cAtmSYyhciDKCDprm08a82ttdMOhZtT8KgiT67h3/wC1WJpJyZVKMpONNJN/Lvf/AMMb7ScQDesJ9xXuPxKrKkeuRh6VgmJ3kanXxnl41d7Uvtfdnub3ILxyHu2wOCCB3k68Kl7I6ONinhAIWJc+6nId57q4tXUKpUtBXPcaSj/xNMviOyS3v6/yyttdhAOQ1/E1bHo1iA0dUxncRqpnWc3KtRsjoRaR5unrYmAQAhg5WlTroY4wa1bXANJA/fKnR6c5pyquxg1fXI05KOnWXi3f6W/sp9idHVtYfqrqq5JzMCJEkcJHDdPdVph8MltcqKFXkBApXW8gT5R+NGY8vU/SuzCnCCSiuDytavVqycpvl3+vkKNR7xymR51Ipq+s1aZyXhXBQc5+n78qt9lN2WHJvxAP1qlwKFVJGnDd+dW2x297/wAfz/SoTJxLKiiiqiwKp9ombsj4Qo8zJFXFUV2/Kl+eo/8APd6KB5mpwIyKHF3punkIApQaaj2tSTzJNSkWrigXZEbuO/vqXauHnUZaYxuMNsLkQu7HKoGgmCczNByqANTr3AmBUW7E4xbdkVXS/Yed1vKFACnrWmDAOYGOMAudNaxGLxkEgGCOBkEeRrqK4bMpF2HzAqwjs5TvUKeHjv8AQChxnREYpbzXQEvM7C0y/AiHLbkAw2YLJkaZu6qKkG/2ne0GvhTWFXhd/wAev0OaYwF98H0Pz51AbDHmfl9K0/RroucTiLlp3yizIuFRqSGK5VJ3ag6xwrZ2fZ9YW1dtEZg8FLjQbyNEaMFHZEKe+WmskIVJq6OxqtXpKMsZ7vbj5/jc5Cq5TPHvAPyq1wnSW5aQ9WxS4TvRbaDLwkqoZzM6EwPHcvDdEcVcaEt5hndM8qEJQwYYkT+dU1xCpIIgiQQeY0NZXKa33OrGGnmsI2du233NV/xAxaW464XLhytORMqiJySACW11ndlgc6Ys+0nHZpLoRyKLHyE/Os3U/D7LuhBeNl3sg6mGCnxYaga76arVHw39ymWg0sd5Rj6R3NpsX2kX2ZVu2Os6w5bZt9gk7o7Ug+oitZY6WYV80XlGQgMToskM0BtzaI24nd4VxuziFku4zERkSOwd+/XRRp2eNM4m9nYtzJOpk6knfxOtWx1UorxMVbodCrK8Vj5fn5eFjte1Okli1Ya6Llt4DZArg53A0QRPH0p/YO1lxOHS6sdodoD4XGjL5H5RXCASDIq86OdKLmEc5PdbVlO4kcfH96wKthq7y34MVboCjSapu8r9/DwO00TWEHtRBAHU9rmWhfWJ+VZzb/Ti9fGUHIszK6eh389dDruFaJamCWxy6XRtTOVpKy8f9HX5r2qLolt4YvDK/wAa9i5/cAJPgdD51d1fGSkro5VWnKlNwlyhVZDG9OHR2VbakB3CySOysANPGTm9KtukO2xZQgHtNppvWeMcTyHmdK51duS3LkOQGg14+NcnX6x02oU3v3PQdH6dGsnUrRuuxosT00usujBDrAVcx3aSzQAPCaz20doveuZnJMbuMTv1POPCmmuU3Ncieoq1FaTPU0NFRou8IpF1srBW7lntqxbOTIkDshdM2g1zRG/jwEbTZ12zaTKG6pJ0BQ2xrHxXB2teM8aa2Ds58PZtqRmEl3I3rmUyuXeYMbvSrZcOp1XszxQx6jcT4iu9ptO4RT2vbwPI9Q1qrTlFtuN3bfb0a2F2bCESDmGp35hqZPGN9OAAbtKg3MAJnIjHmBkuf5LvPpTQtgQBdu2+5yGB7szhp8mram129+/mcpxUuJe/5+xZTRUKby/9t/8AK2Y/1An0r37eR79t17wA4PhkJPqBUsl3K/hvtZ/X+ufsTKRc3UoNXjVIrLCzHVjxmpWx31PeB8jFVWGvdgj7v4GrDYNyZ8CPnJpS4HHkuaKKKpLRvE3MqMeSk+gmsrj8VFnkAIEczpPj9K0e1WixdP8AQ/8A6msZtG5K215mT4DX6VZArmV2K2sLJjq3bs5uyP7jA5nskeLIPi0Vhekqtaa41q8gVQxUoTcPaKFRbWWJBB1GkEGYM03iujyXL63i7yBGSZtnSASnMSde/WYESMJswW1dQ5Idcon4R2td+p7UcNFUcJq0rEHpQoS0/VXclxLLs8KEti8QqKSWGZpOoTNHmJk7N2+l5yiq69nOhbLlupOUukMTExvAOoMQaqW2I/WWCLym3YS2i23tlllRDXRFxR1hEAEhsvDeZRhejty3lyXwvVWzZsEW9VtkzDEuc57NrURPV/1aIZrM4mJ15UoNVNgMCUbPcuG64zBSQBCtHZ0Gu6rHrKAHMPhUQsUVVLnM5AALHmeZp4moT4iKbXFGdaVhuTe7JVnBotpbSrCKoVRroBu13z3751qNb2dau53uW1ZnLoSygtkBKBZOoUhQY7yeNPrepYuUrImqkldpu/mZra/Q7AJbBNoglkVBbZs9xhqLYBMEsJkmNJMiJFlgLfXLds4nUp/LyzH8t17DyN7FSVLCBKMBGs2ZuCqnGYN/tdq/acKADbvqZi4mpX/yViY8d/A1/DSd0jUtVOpHGpJ3V2m23Z/Lwvx52M/tXoL9pW/eVTavG4/VJuVktxbEgjRnKMwMx2xWW6J9EGxly4C/VragOYzGTMKBu4Gda7AL9R9nbPtWc/VIF6xi7x8THvPDu3CaplpYykn6/M3UutVqdKUL77Y/L1+X3MXtj2eLbwLFBN6yXbPMddb97VZIBCmPFO+sP/BL4sm8bTC2uUliIEPAQidSDI1Gld0xeGW6hR9VaAw5iQSPA7j3GvMWBlJG8Ahe6dBpxEwfKo1NLGT22LdN1yrTjaf6m3ffw9+nh2OB2X1qVhcG164tu2Jd2CjzO89w3k8AK7BiehuDdQpsIAsxklDqIMlSCdw38qNi9GLWEuO1iQtz3lYloAHZyk6782/fm7hVS0kk93sb59eouDcYvLtfj1/Bim2didmhYfRviT3SxEspU7yNYJGoE6ailt0yxJ3v/iFWfExPpFbXpJsb7TZKAwwOa2SYGYAgTHCCR51gbvRvEqxXqmaGKgr7rRxBO4d5iseqpVqUv+pvF/Nlug1Ol1cMtQoZrm6S+u5EvYhnOZjJ5nf68fE0yW1qW+zLyjtWnHaye6Sc2pgRv3HUaaU2uzbpIi1c1BjsNrG/hXLdOd90zvRqUktmreaI5q26L7H+0XwCJtr2rnKOC+Z+U15g+imJuOAbZtjiz6AeW8nurd9H9lDDWAmmY9q4RMFyADE8NAPKt+j0cpzTmrJfc5HU+qU6NJxpSTk9tnxfuWwpt0G8aHmPz4HzoL02Wr0djwidjw3yPeGn3hu8xvHzFKzgjmD6Gkk00LWsjTnG4+X50DumLGHA90le4e7/AInQeUU4k/FB8BHyJNeA16DRZA5N8iwa9mkUBqZE8sf9QDnIPmKmbBv5buRtDJInvEflUW0ozyakPhRIadRuI3/v6UPiw1yaiim7FzMoPMD9acrOXDOMQG24O4qwPmDXPsRcl+5QB57z+XpXRL6yrDmD+FYJdklgCX366L+tW0yqoQnxVI62asBsEffPp+tersGPj/0/rVt0VWZV60tLlXFrYc/F8h9ak3eisLOY+lGSBRZQC6ae62rQ9Hh98kxwA+teLsA/Exj+0D5kn8KLoeLKgEse6njaNXtnZVsDcToN59d0Ur+G2+TDwP1pZIMWUCsRXrXjwq6OxlO4t8vpSV2Ms+8T4QPrRdBiylTEtxpb3DVwdhodzEeMH6V4Ngf1z5UXQYsqUvmlHFEVYPsLSc3yoOwzvzD8PxougsyLaxRNO9bS/wCDvwinF2Y3L8fpRsG4zbvGli7rXpwRpS4fmRS2HuJ6yks1TLOEU+HM/wC4p58NbHCfOfwNK6HZlX1sU4t6pj4e3Pu6fvnTbYMbwI8D9aLoLMim5SOtqXdwax2SZ4g/kRUK7h25VJWFuK6yjNTS0rLRYLimaoO0MCb2XLde3lJMoYmVKgHmBMxUw26aCQaLBcrxsm8pH/MsQCDBB1EKCJzTGhO86s3CAPbeHxCsIvBlBEh11IndI3SOOvhxqydZqPcQiiwXIw+1ge/ac8NCo047jE6mNeGtDYrFAHs2juiZk8CDDQI3yJ0NSSx4Ukqe+iwXHcBirrKTcQIQdAGDSI5jvnyjwFngMRJ14GD4VTW8QQdan4O5r40WBM1ey37JH3T8uf41Mql2Vfi5BPvrPmP0Hzq6qiXJeuAqksdHyBBYRJyxynQbuUVd0Uk7A1cqf4Ifvfv0o/gp5/P9KtqKeTFiitXZcRoun9Ta+gpYwTcAo8zPqRU+ijJjsV52eTviecmfwikfwpuYFWdFGTCyK4bKP3vl+tK/hf8AV8v1qfRSyYWRXtsz+r5Un+Fn7wqyop5MMUVZ2W3Mep+lergnHf5/UVZ0UZMWKK77O/L5imjhWBkA/vwq2ooyDEqMj/dPkKRcVyIyt6H6VdUUZBiZ44Zvut6GvPs5HA+hrRUU8gxKDqCd4P8Aix/KK96j+/8AwP1q+opZBiUHUj+v/D9aS9rlJ8QRWhooyDEzhsnkY8DSCK01FPIMTNAaTxpLWwdSJNaXIOQpDYZDvVfQUZCxM39nX7o9K8+zL90VoW2dbPw+hNNnZKd48/qKeQYlF9nXkK8OFXl+NXh2OvBj8qQdjf1fL9aeSFiUn2NeR9T9a8OEXv8AU1cnYx+8PT9aQdjNzX5/SjIMSlfZqnn5H6ivbOzgpkEnuMRu8Ktzsd/6fU/SkjZdyd3zFPIWJhumntBOzbuHBtZs5DZpyqEBHWaBSSQCp781dSsXg6qymVYBlPMESDXOPaT7Ob+0bFpbPVpdt3CQ1xiFyEGdUDGfd4fDW72Fg7lrDWrd51uXEUKzquVWjdCyY0geVQmTiT6KKKgSCiiigAooooAKKKKACiiigAooooAKKKKACiiigAooooAKKKKACiiigAooooAKKKKACiiigAooooAKKKKACiiigAooooAKKKKAP//Z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SpPr>
          <a:spLocks noChangeAspect="1" noChangeArrowheads="1"/>
        </xdr:cNvSpPr>
      </xdr:nvSpPr>
      <xdr:spPr bwMode="auto">
        <a:xfrm>
          <a:off x="0" y="3834098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1917</xdr:row>
      <xdr:rowOff>50800</xdr:rowOff>
    </xdr:from>
    <xdr:ext cx="844550" cy="1177365"/>
    <xdr:pic>
      <xdr:nvPicPr>
        <xdr:cNvPr id="439" name="Picture 8" descr="http://img2.mlstatic.com/codo-epoxi-12-hh_MLA-O-120816133_9682.jpg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/>
        <a:srcRect/>
        <a:stretch>
          <a:fillRect/>
        </a:stretch>
      </xdr:blipFill>
      <xdr:spPr bwMode="auto">
        <a:xfrm>
          <a:off x="0" y="384708400"/>
          <a:ext cx="844550" cy="11773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1951</xdr:row>
      <xdr:rowOff>19050</xdr:rowOff>
    </xdr:from>
    <xdr:ext cx="838200" cy="1171015"/>
    <xdr:pic>
      <xdr:nvPicPr>
        <xdr:cNvPr id="440" name="Picture 8" descr="http://img2.mlstatic.com/codo-epoxi-12-hh_MLA-O-120816133_9682.jpg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/>
        <a:srcRect/>
        <a:stretch>
          <a:fillRect/>
        </a:stretch>
      </xdr:blipFill>
      <xdr:spPr bwMode="auto">
        <a:xfrm>
          <a:off x="0" y="391801350"/>
          <a:ext cx="838200" cy="1171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1973</xdr:row>
      <xdr:rowOff>0</xdr:rowOff>
    </xdr:from>
    <xdr:ext cx="838200" cy="1171015"/>
    <xdr:pic>
      <xdr:nvPicPr>
        <xdr:cNvPr id="441" name="Picture 8" descr="http://img2.mlstatic.com/codo-epoxi-12-hh_MLA-O-120816133_9682.jpg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/>
        <a:srcRect/>
        <a:stretch>
          <a:fillRect/>
        </a:stretch>
      </xdr:blipFill>
      <xdr:spPr bwMode="auto">
        <a:xfrm>
          <a:off x="0" y="396392400"/>
          <a:ext cx="838200" cy="1171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2508</xdr:row>
      <xdr:rowOff>0</xdr:rowOff>
    </xdr:from>
    <xdr:ext cx="317500" cy="303119"/>
    <xdr:sp macro="" textlink="">
      <xdr:nvSpPr>
        <xdr:cNvPr id="442" name="AutoShape 9" descr="http://www.alamaula.com/uploads/1/326/Classified/4210943/grampas-plasticas-para-cables--638_list.jpg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SpPr>
          <a:spLocks noChangeAspect="1" noChangeArrowheads="1"/>
        </xdr:cNvSpPr>
      </xdr:nvSpPr>
      <xdr:spPr bwMode="auto">
        <a:xfrm>
          <a:off x="0" y="5007387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107950</xdr:colOff>
      <xdr:row>2508</xdr:row>
      <xdr:rowOff>12700</xdr:rowOff>
    </xdr:from>
    <xdr:ext cx="577850" cy="453837"/>
    <xdr:pic>
      <xdr:nvPicPr>
        <xdr:cNvPr id="443" name="Picture 10" descr="http://www.alamaula.com/uploads/1/326/Classified/4210943/grampas-plasticas-para-cables--638_list.jpg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/>
        <a:srcRect/>
        <a:stretch>
          <a:fillRect/>
        </a:stretch>
      </xdr:blipFill>
      <xdr:spPr bwMode="auto">
        <a:xfrm>
          <a:off x="107950" y="500751475"/>
          <a:ext cx="577850" cy="4538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2516</xdr:row>
      <xdr:rowOff>0</xdr:rowOff>
    </xdr:from>
    <xdr:ext cx="317500" cy="303118"/>
    <xdr:sp macro="" textlink="">
      <xdr:nvSpPr>
        <xdr:cNvPr id="444" name="AutoShape 11" descr="data:image/jpeg;base64,/9j/4AAQSkZJRgABAQAAAQABAAD/2wCEAAkGBxQQDxQUDxQQFRUQEBQPFRYVFBQUFhUQFBQWFhUUFBcYHCggGB0lHRQVITEiJSksLi4uFx8zODMsNyg5LisBCgoKDg0OFhAQGywdHCQwLS41NCwuKy0rNyssLzcsLCwrLC81LCssLDcsLSs3Nyw1LDcsLDcsLCwsLDgsMissLP/AABEIAHgAgwMBIgACEQEDEQH/xAAbAAEAAQUBAAAAAAAAAAAAAAAABQECAwQGB//EADwQAAEDAgMFBQYEAwkAAAAAAAEAAgMEERIhMQUGMkFxEyJRgbEHQmGRodEUFSNSYuHwFjNDRFNyo8Hx/8QAGQEBAQEBAQEAAAAAAAAAAAAAAAEEAgUD/8QAIBEBAQADAAIDAQEBAAAAAAAAAAECAxESMQRBUSHhFP/aAAwDAQACEQMRAD8A9wREQEREBERAREQFRVRBRVREBERAREQURVRAREQERcfvbvN2TxFE9oNu84EEg/t+BQdZLM1g77mt6kBaE+36dmsg8s15u+pLjckknmTdYDO33jhPi7L66Kddcegyb3040xnoFrv33iGjJD5hcU2NrtHA+au/A3TpyOvO/Uf+nJ8wrm78RHVkg+S438uPin4K2pCdOR3Ue+VOdcY6hb8O36d+kgHW4XmEz44+ORg6uHosUNQ1zv0w63N1i1v11Tpx7JDM14uxzXD4EFZF5E3aPYnEH4SOYNiu/wB09uirhzI7RnEOZbezXedj8k6lieREVQREQEREBeCe0C7KyZotZ9W++XIxsK97XkftK2FJNKZYO8MWO1veAsUWPNzXSRcL3AX8VtxbfmHvA9Qo2tje24kYWn+tLrAJeo8kEvNvI5uscTj/ALbLUO9/jTt8nuC0JHi+ZFliIZ/D80OpT+1oP+X/AORyzN3oLgMMMfmSVCtw8rWusjCPdt5IdT7dvuHCGNOuTR6qybbch1efLJQQ1PRVPqodS0FYXi5vc563Xq/sYu6GR7jc4WM8g6Q/ZeZbF3cqZg0MjeBa1yLD6r2v2f7D/Awdm43e7M+AHh8UHVoiKoIiICIiCyXhPQ+ig3supyXhPQ+ihigj6jZMcnE0Z/BRU+5VO/3G/ILpAqhVHGS+zqndyt0v91ru9mNOf3fMrvbqyWdrLYiBiIaLm13HQBJOneOGZ7L6bni+ZW5B7N6Ue6T1JXZAq8OUHMwbi0jf8Jh6i/qpSk2HDF/dxsb0aB6KSxIiqMjA0CzU/GFjWSm4woJBERUERUQVREQWS8J6H0ULdTUvCeh9FBoKSyhjS5xAa0EknkBqVycW/sREz8JwRFjWZ96R7sWg5DurPv0HvhjjZpJKMfeAJjbmWi+tzZcI7ZtRPHPN2RY6GSKQMDSBhDXjujnbJej8XRryw8s2H5G7PHLmLu6jeqSCESVFMWmRwbEwPuXX/dl3eSi9760yxROqYJoi2YBoDwc8jiFueVlz28e9T6ykjD48AbLZ5BvdwaCLXHd5pXVsUlLEYDUWFWxp7Z+Oxw6NPgtev48xsy5ysuzdll2d7HaQ763lEX4afEACbkXDLgYiPDmtk76w9v2eGTBj7Ltrfp9p+26g3tLttTtbxGkeB1wCy5hm23Oom0AiPaGa1/iXXta2t1858bXn6n59/v26/wCjZj7ruX74yh8xbTB0NNIWSPEneAB4g2yt2zvTM5zjQhjo6eJtRM53Nrs8A8DYFcM2uqGvqKOBuI1EpY4gEuy7pHwHxW9XbArKR7oYQTHVRMY92WH+IEnhtn5Lu/G1Y36/xJv2We69I2BWPnBkdiDXtDgCMhfQDyv9FN03GFpbMgEcEbGkEMja240NhqFu03GF4+2y5Xj1NcsxnUiiIuHYiIgIiILJeE9D6KDup2QXB+IIUCgx1UDZGkOa12RsHAEX81zv5aAW4Y3NFziIxM5s0wuGWbuXJdDNUtjtjIGLIXVlUS8DszexuQ11iRbLPqvvqzuL5bMZk5uSkYWZ9qAZLEOeOH3X2c03JB/mn5dGGSYXyWikabYITiJOEPHd5G/yU5NHPc4db6mxaBcYbDpe6pLLL2bSWEHvXAaHG4d3W9NTdaJtv6z3XEZDDd7pWzS4gCMeCG7mtc0ZG2hxBXjZnfZI2R5dK4tLrRNcLX8GG+hW4O1uf0m5A9mMLcn3AHT+SzQMl7xDGstGDYBovN3g46Z6D5pdlnqk1y+0OKRli4GXGRiP6hFwWh2I4QOZt5La2fstjntLogcrnG0uFrcV3E2N+S35qaW7rF5BfkA4NIbhFrHwxXV8+1Wxd193Oa1tzoCbajz9Vxlsys5P66xwkvalWgAADIDIAeCy0vGFpUdWJW3bfLXr1W7Ri7+ix2WX+tcqRREQURVRAREQFG7QozfEzPxH/YUkiDmiQciAfgViNJGfdGt8ss10c9Ix/EBfx0K0pNjj3XkdRf7Ky2JxGGkB0c8ZW4j4WVwpjykf81tO2ZINCw+ZCsNFKPd+oV86njCCMgEFxdfmbXCsbTZ3L3n4XyV4pZf2fULI2jlPIDzU8qvjGu2iaMyXEg4syTY/0FcYWYsRa0nxIv8A+LbZs551c0dLn7LYj2a0cRLvoE8qeMakQLjZo+wUlTQYB4k6lZGMAFgAFcooiIgIiogqiIgIiICIiAiIgIiICIiAiIgIiICoiIP/2Q==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SpPr>
          <a:spLocks noChangeAspect="1" noChangeArrowheads="1"/>
        </xdr:cNvSpPr>
      </xdr:nvSpPr>
      <xdr:spPr bwMode="auto">
        <a:xfrm>
          <a:off x="0" y="50240565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2516</xdr:row>
      <xdr:rowOff>0</xdr:rowOff>
    </xdr:from>
    <xdr:ext cx="317500" cy="303118"/>
    <xdr:sp macro="" textlink="">
      <xdr:nvSpPr>
        <xdr:cNvPr id="445" name="AutoShape 12" descr="data:image/jpeg;base64,/9j/4AAQSkZJRgABAQAAAQABAAD/2wCEAAkGBxQQDxQUDxQQFRUQEBQPFRYVFBQUFhUQFBQWFhUUFBcYHCggGB0lHRQVITEiJSksLi4uFx8zODMsNyg5LisBCgoKDg0OFhAQGywdHCQwLS41NCwuKy0rNyssLzcsLCwrLC81LCssLDcsLSs3Nyw1LDcsLDcsLCwsLDgsMissLP/AABEIAHgAgwMBIgACEQEDEQH/xAAbAAEAAQUBAAAAAAAAAAAAAAAABQECAwQGB//EADwQAAEDAgMFBQYEAwkAAAAAAAEAAgMEERIhMQUGMkFxEyJRgbEHQmGRodEUFSNSYuHwFjNDRFNyo8Hx/8QAGQEBAQEBAQEAAAAAAAAAAAAAAAEEAgUD/8QAIBEBAQADAAIDAQEBAAAAAAAAAAECAxESMQRBUSHhFP/aAAwDAQACEQMRAD8A9wREQEREBERAREQFRVRBRVREBERAREQURVRAREQERcfvbvN2TxFE9oNu84EEg/t+BQdZLM1g77mt6kBaE+36dmsg8s15u+pLjckknmTdYDO33jhPi7L66Kddcegyb3040xnoFrv33iGjJD5hcU2NrtHA+au/A3TpyOvO/Uf+nJ8wrm78RHVkg+S438uPin4K2pCdOR3Ue+VOdcY6hb8O36d+kgHW4XmEz44+ORg6uHosUNQ1zv0w63N1i1v11Tpx7JDM14uxzXD4EFZF5E3aPYnEH4SOYNiu/wB09uirhzI7RnEOZbezXedj8k6lieREVQREQEREBeCe0C7KyZotZ9W++XIxsK97XkftK2FJNKZYO8MWO1veAsUWPNzXSRcL3AX8VtxbfmHvA9Qo2tje24kYWn+tLrAJeo8kEvNvI5uscTj/ALbLUO9/jTt8nuC0JHi+ZFliIZ/D80OpT+1oP+X/AORyzN3oLgMMMfmSVCtw8rWusjCPdt5IdT7dvuHCGNOuTR6qybbch1efLJQQ1PRVPqodS0FYXi5vc563Xq/sYu6GR7jc4WM8g6Q/ZeZbF3cqZg0MjeBa1yLD6r2v2f7D/Awdm43e7M+AHh8UHVoiKoIiICIiCyXhPQ+ig3supyXhPQ+ihigj6jZMcnE0Z/BRU+5VO/3G/ILpAqhVHGS+zqndyt0v91ru9mNOf3fMrvbqyWdrLYiBiIaLm13HQBJOneOGZ7L6bni+ZW5B7N6Ue6T1JXZAq8OUHMwbi0jf8Jh6i/qpSk2HDF/dxsb0aB6KSxIiqMjA0CzU/GFjWSm4woJBERUERUQVREQWS8J6H0ULdTUvCeh9FBoKSyhjS5xAa0EknkBqVycW/sREz8JwRFjWZ96R7sWg5DurPv0HvhjjZpJKMfeAJjbmWi+tzZcI7ZtRPHPN2RY6GSKQMDSBhDXjujnbJej8XRryw8s2H5G7PHLmLu6jeqSCESVFMWmRwbEwPuXX/dl3eSi9760yxROqYJoi2YBoDwc8jiFueVlz28e9T6ykjD48AbLZ5BvdwaCLXHd5pXVsUlLEYDUWFWxp7Z+Oxw6NPgtev48xsy5ysuzdll2d7HaQ763lEX4afEACbkXDLgYiPDmtk76w9v2eGTBj7Ltrfp9p+26g3tLttTtbxGkeB1wCy5hm23Oom0AiPaGa1/iXXta2t1858bXn6n59/v26/wCjZj7ruX74yh8xbTB0NNIWSPEneAB4g2yt2zvTM5zjQhjo6eJtRM53Nrs8A8DYFcM2uqGvqKOBuI1EpY4gEuy7pHwHxW9XbArKR7oYQTHVRMY92WH+IEnhtn5Lu/G1Y36/xJv2We69I2BWPnBkdiDXtDgCMhfQDyv9FN03GFpbMgEcEbGkEMja240NhqFu03GF4+2y5Xj1NcsxnUiiIuHYiIgIiILJeE9D6KDup2QXB+IIUCgx1UDZGkOa12RsHAEX81zv5aAW4Y3NFziIxM5s0wuGWbuXJdDNUtjtjIGLIXVlUS8DszexuQ11iRbLPqvvqzuL5bMZk5uSkYWZ9qAZLEOeOH3X2c03JB/mn5dGGSYXyWikabYITiJOEPHd5G/yU5NHPc4db6mxaBcYbDpe6pLLL2bSWEHvXAaHG4d3W9NTdaJtv6z3XEZDDd7pWzS4gCMeCG7mtc0ZG2hxBXjZnfZI2R5dK4tLrRNcLX8GG+hW4O1uf0m5A9mMLcn3AHT+SzQMl7xDGstGDYBovN3g46Z6D5pdlnqk1y+0OKRli4GXGRiP6hFwWh2I4QOZt5La2fstjntLogcrnG0uFrcV3E2N+S35qaW7rF5BfkA4NIbhFrHwxXV8+1Wxd193Oa1tzoCbajz9Vxlsys5P66xwkvalWgAADIDIAeCy0vGFpUdWJW3bfLXr1W7Ri7+ix2WX+tcqRREQURVRAREQFG7QozfEzPxH/YUkiDmiQciAfgViNJGfdGt8ss10c9Ix/EBfx0K0pNjj3XkdRf7Ky2JxGGkB0c8ZW4j4WVwpjykf81tO2ZINCw+ZCsNFKPd+oV86njCCMgEFxdfmbXCsbTZ3L3n4XyV4pZf2fULI2jlPIDzU8qvjGu2iaMyXEg4syTY/0FcYWYsRa0nxIv8A+LbZs551c0dLn7LYj2a0cRLvoE8qeMakQLjZo+wUlTQYB4k6lZGMAFgAFcooiIgIiogqiIgIiICIiAiIgIiICIiAiIgIiICoiIP/2Q==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SpPr>
          <a:spLocks noChangeAspect="1" noChangeArrowheads="1"/>
        </xdr:cNvSpPr>
      </xdr:nvSpPr>
      <xdr:spPr bwMode="auto">
        <a:xfrm>
          <a:off x="0" y="50240565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2516</xdr:row>
      <xdr:rowOff>0</xdr:rowOff>
    </xdr:from>
    <xdr:ext cx="863600" cy="755275"/>
    <xdr:pic>
      <xdr:nvPicPr>
        <xdr:cNvPr id="446" name="Picture 13" descr="http://www.armerialascolonias.com.ar/images/productos/aceitodo_lubricantes_y_grasas_2358_sm.jpg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/>
        <a:srcRect/>
        <a:stretch>
          <a:fillRect/>
        </a:stretch>
      </xdr:blipFill>
      <xdr:spPr bwMode="auto">
        <a:xfrm>
          <a:off x="0" y="502405650"/>
          <a:ext cx="863600" cy="75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</xdr:colOff>
      <xdr:row>2667</xdr:row>
      <xdr:rowOff>88900</xdr:rowOff>
    </xdr:from>
    <xdr:ext cx="812800" cy="585510"/>
    <xdr:pic>
      <xdr:nvPicPr>
        <xdr:cNvPr id="447" name="Picture 14" descr="http://e-paimun.com.ar/catalogo/images/Hormigonera.jpg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/>
        <a:srcRect/>
        <a:stretch>
          <a:fillRect/>
        </a:stretch>
      </xdr:blipFill>
      <xdr:spPr bwMode="auto">
        <a:xfrm>
          <a:off x="31750" y="532784050"/>
          <a:ext cx="812800" cy="5855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171450</xdr:colOff>
      <xdr:row>2954</xdr:row>
      <xdr:rowOff>12700</xdr:rowOff>
    </xdr:from>
    <xdr:ext cx="838200" cy="491937"/>
    <xdr:pic>
      <xdr:nvPicPr>
        <xdr:cNvPr id="448" name="Picture 15" descr="http://www.mcpin.com.ar/accesorios-obra/llanas-plasticas_2.jpg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/>
        <a:srcRect/>
        <a:stretch>
          <a:fillRect/>
        </a:stretch>
      </xdr:blipFill>
      <xdr:spPr bwMode="auto">
        <a:xfrm>
          <a:off x="171450" y="584685775"/>
          <a:ext cx="838200" cy="4919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215900</xdr:colOff>
      <xdr:row>3024</xdr:row>
      <xdr:rowOff>0</xdr:rowOff>
    </xdr:from>
    <xdr:ext cx="355600" cy="453840"/>
    <xdr:pic>
      <xdr:nvPicPr>
        <xdr:cNvPr id="449" name="Picture 16" descr="http://www.cerradurasprive.com.ar/imgdb/a14-llave2.jpg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/>
        <a:srcRect/>
        <a:stretch>
          <a:fillRect/>
        </a:stretch>
      </xdr:blipFill>
      <xdr:spPr bwMode="auto">
        <a:xfrm>
          <a:off x="215900" y="598636725"/>
          <a:ext cx="355600" cy="453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177800</xdr:colOff>
      <xdr:row>3081</xdr:row>
      <xdr:rowOff>19050</xdr:rowOff>
    </xdr:from>
    <xdr:ext cx="311150" cy="296767"/>
    <xdr:pic>
      <xdr:nvPicPr>
        <xdr:cNvPr id="450" name="Picture 17" descr="http://img2.mlstatic.com/mandril-con-llave-de-13mm-rosca-12x24-modelo-dw21e-dewalt_MLA-O-99526865_2127.jpg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/>
        <a:srcRect/>
        <a:stretch>
          <a:fillRect/>
        </a:stretch>
      </xdr:blipFill>
      <xdr:spPr bwMode="auto">
        <a:xfrm>
          <a:off x="177800" y="609904800"/>
          <a:ext cx="311150" cy="2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</xdr:colOff>
      <xdr:row>3690</xdr:row>
      <xdr:rowOff>50800</xdr:rowOff>
    </xdr:from>
    <xdr:ext cx="793750" cy="755275"/>
    <xdr:pic>
      <xdr:nvPicPr>
        <xdr:cNvPr id="451" name="Picture 19" descr="http://www.easy.com.ar/wcsstore/easyar_CAT_AS/imagen/1020382_C.jpg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/>
        <a:srcRect/>
        <a:stretch>
          <a:fillRect/>
        </a:stretch>
      </xdr:blipFill>
      <xdr:spPr bwMode="auto">
        <a:xfrm>
          <a:off x="31750" y="725189050"/>
          <a:ext cx="793750" cy="75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85</xdr:row>
      <xdr:rowOff>95250</xdr:rowOff>
    </xdr:from>
    <xdr:ext cx="12700" cy="415739"/>
    <xdr:pic>
      <xdr:nvPicPr>
        <xdr:cNvPr id="452" name="Picture 15" descr="abrazadera a cremallera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79736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4378</xdr:row>
      <xdr:rowOff>95250</xdr:rowOff>
    </xdr:from>
    <xdr:ext cx="12700" cy="415739"/>
    <xdr:pic>
      <xdr:nvPicPr>
        <xdr:cNvPr id="459" name="Picture 15" descr="abrazadera a cremallera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46223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4452</xdr:row>
      <xdr:rowOff>95250</xdr:rowOff>
    </xdr:from>
    <xdr:ext cx="12700" cy="415737"/>
    <xdr:pic>
      <xdr:nvPicPr>
        <xdr:cNvPr id="460" name="Picture 15" descr="abrazadera a cremallera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4472450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5059</xdr:row>
      <xdr:rowOff>95250</xdr:rowOff>
    </xdr:from>
    <xdr:ext cx="12700" cy="415741"/>
    <xdr:pic>
      <xdr:nvPicPr>
        <xdr:cNvPr id="463" name="Picture 15" descr="abrazadera a cremallera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0402475"/>
          <a:ext cx="12700" cy="4157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5347</xdr:row>
      <xdr:rowOff>95250</xdr:rowOff>
    </xdr:from>
    <xdr:ext cx="12700" cy="415739"/>
    <xdr:pic>
      <xdr:nvPicPr>
        <xdr:cNvPr id="465" name="Picture 15" descr="abrazadera a cremallera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2191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3075</xdr:row>
      <xdr:rowOff>0</xdr:rowOff>
    </xdr:from>
    <xdr:ext cx="317500" cy="303121"/>
    <xdr:sp macro="" textlink="">
      <xdr:nvSpPr>
        <xdr:cNvPr id="466" name="AutoShape 4" descr="data:image/jpeg;base64,/9j/4AAQSkZJRgABAQAAAQABAAD/2wCEAAkGBxMQEhQUEBQWFhQVFRgVFRcVFBUWFxoUFRIXGBQYFRcbHCggGBolHBUUITEhJSkrLi4uFx8zODMsNygtLisBCgoKDg0OGhAQGiwcHCUsLCwsLCwsLCwsLCwsNS0sLCwsLCwsLCwsLCw0NywsLCwsLCwsLCwsLCwsLCw3LCwsLP/AABEIAFUBaAMBIgACEQEDEQH/xAAcAAEAAQUBAQAAAAAAAAAAAAAABQIDBAYHAQj/xAA6EAACAQICBggFAgUFAQAAAAAAAQIDEQQFBhIhMUGREyJRUmFxgaEHFEKS0TLBRFNicoIVQ6Kx4SP/xAAYAQEBAQEBAAAAAAAAAAAAAAAAAQIDBP/EACERAQEBAAICAgIDAAAAAAAAAAARAQIDEiEEQROBBTFR/9oADAMBAAIRAxEAPwDuIAAAAAAAAAAAAAAAAAAAAAAAAAAAAAAAAAAAAAAAAAAAAAAAAAAAAAAAAAAAAAY+PxSo05Tauo8EZBjZlh+lpTh2xfPgBCR0uhxpvmi5HSun3ZexpTTjsZ7rGa1G8x0no/1L0LsNIqD4tejNDiyvWFI31Z7Q7/sy5HOKD/3EcpzLMKvSRo0NXXlxluX48y2qmYK9owdm19O+Kva9zlvfmbI9vD+P58uOcrmX+rrr6zCk9048ypYym/rjzOSU8dj9zoxb7F/5LwMnA5rXm0nTgm5OO3WVmopq/nf2Lnfm/Wpy+B2cctzf26qq8e8uaKozT3Nczi2eabywctWdFSalZ6s/DhdGDS+K0PqoVF5STN8efllx5uzp5de+PJ3kHEqXxWw/1QrJ+Sf7mz6OaW0sbrdBUlrRS1ovqySfG3FeJqucdGBqscZU7z5suRxk+8+Yq+LZga8sdU7zK1jqneFxJqeBCLHVO97Fccwn2rkKTUwCJ+fn2rkVLGz7VyFJqUBGfOT7VyKnjZeBSakQRfzk/DkUSzCfhyFIlwQ7zGfhyKHmlTw5CkTYIJ5rU8ORRLNanauRKTWwA1uWaVHx9ih5lV779hSNnBqssxqcZstvMKnfYpG3A0+WOqd+XMxcRjKmq+vLt3sVfFvLZS6se8uaPnHGZ/iFiJxlWqWbaV5PZ2Gdl+IlW11UxTg4xvDWk7Se26vwe7mN2ZUjvzxMO/H7kefN0+/D7l+T5u+dm98pc2ZVOUJUpSdVqrFq0He0o+D7b3G7CPob52n/ADIfdH8nnz1L+ZD7kfNvTvtfMycTUj0cHCpJzd9eLvsa3WfYxuwj6K+cp9+H3R/Jei77j5nw+Jm9sn1t29nYPhxmFRa+GxDetGKnC+28Hvs+PAUjeQAVAAAaRpVlnRz14rqy9nxRAnT8Vho1YuM1dM0POMolh5bdsXuf57GZ1rNR0EVlKZ7citV0jyXMKtfXw1ODhKKULzgpNrY7JyT3sioZXnEL2w8nffaUHdNO26fmdCzDC0qsaOvGWvFOMZJzj+qX06qd93t4GLUyqlshq1VTVnC05X2KUUttPbskt7e4fj477jtny+7M8c5bGmyecL+Em7u/VjK/tLyLEswzCk7ywlSLlJSbcJptx2pJvs3nScvpwo141IxlaCaTaktZOEVtWpstqL7iM+J+M+bp4W9Gtqwrt1IQjJycOj4OO67svcn4uP8Ai58zuz7cyx9TFVJwm8PUcoS1+tTnNN8NZW2lONzXE1Fq1cOtXWTsqMobVLW4ep0H4YwdOWNcademlhotOrrrr9a+opbrdt+wZdn2JdS0q0tVU0+tba7K+9G+PHOOTHLt7eXZy8uXvXPqmfu954WldSTv0dtiv1dq3bVyRL/DzFqpmUXCEaS6KScY3s/Fm64XOq0qlJSmmpVLNOFOTa1Yvu7N5s2DqKpLEa0ILo5wUGqcYuzjd7Ui65r6LkUWkVxXiYbXEypMpR6MHusVRkUs8KL57FlEStRILsJXKiiMSso8Zaki8yiaAtFqZdZQx9i2ylorZQyaLTIiMMbxlR+2X5JhyR4VEJVw+KcevNSbdv8A53hve1tvgiRwcZxpxVV600rSfazLVGT3Rb8kV/I1XuhLkT2ViMtVbPYSccnrNfpS82itZBVfGK9fETS44hptgXSrqS4swr3Z2XSL4fPGQUXOMWndOzfmWtHPhnHD1o1K9RVFHao6uxvhe5pN1xxt3PVc+jK+iuCqfrw1J/42/wCjEeguXv8Ah4+/5ESuAK4lc+g6ehWAjuw1P1Tf7mTHRnBpWWHpW/sQhXzjGrbjY23QXNZUsZRbexvUd39L4bSY00+GVTpdfAR1qc3thdLUfhfge6NfDrExrU5VurGElJu6vs27BCuvgAqAAAFFakppqSunsKwBqOaaKyW2g7ruvevJ8SBxGGnTdqkXF+X7nTCirSjJWkk14okWuTZni8aor5SVOyTThVhdPbfY16kX/qmcbG6eGk15rd4a1uw6vidGqE9ycf7X+xGV9E5L9E0/ND2vpouDzfM+t0uHoPYrarbbfG95pLYkSuG0szKKtLD03tVtzduO3pCXqaPYiP0p+TLcsqrrfTl7EunpGV9LMfNNSwUJJWa67Sf/AC8TEo5xWvf/AE2MH/TUfBbFsW7YTnylVb6cvtZVHDVP5cvtYukxrEdKMRbblNTWUr36WMne1nZtE9kObzqwnr4OWHvbbOpGUpOLe9Lze0kaeXV3upy9jIhk9d/TbzaHs9LSkVXMmnkVbi48y/DIKnGovREmrcYSmVpkhDR/vVJeiSL0cihxlN+pfFPJFI9Ukt9uaJhZLR7H9zLscror6EWHkg/mYLiiuOKjwu/JMn1hYL6I/ai6opbkIeTX+mfCEn/iytdI91OXrZE8BEqC6Cs90LeckVrAVnv1F6tk0BC6hlk83+qovSP5K1ki41JeyJYFKjVklLjrP/JlyOU0V9CfnczgEWIYKmt0I8kXY00tyS9CoAeJHoAAAAAAAAAAAAAAAAAAAAAAAAAAAAAAAAAAAAAAAAAAAAAAAAAAAAAAAAAAAAAAAAAAAAAAAAAAAAAAAAAAAAAAAAAAAAAAAAAAAAAAAAAAAAAAAAAAAAAAAAAAAAAAAAAAAAAAAAAAAAf/2Q==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SpPr>
          <a:spLocks noChangeAspect="1" noChangeArrowheads="1"/>
        </xdr:cNvSpPr>
      </xdr:nvSpPr>
      <xdr:spPr bwMode="auto">
        <a:xfrm>
          <a:off x="0" y="608637975"/>
          <a:ext cx="317500" cy="3031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3074</xdr:row>
      <xdr:rowOff>0</xdr:rowOff>
    </xdr:from>
    <xdr:ext cx="317500" cy="303118"/>
    <xdr:sp macro="" textlink="">
      <xdr:nvSpPr>
        <xdr:cNvPr id="467" name="AutoShape 5" descr="data:image/jpeg;base64,/9j/4AAQSkZJRgABAQAAAQABAAD/2wCEAAkGBxMQEhQUEBQWFhQVFRgVFRcVFBUWFxoUFRIXGBQYFRcbHCggGBolHBUUITEhJSkrLi4uFx8zODMsNygtLisBCgoKDg0OGhAQGiwcHCUsLCwsLCwsLCwsLCwsNS0sLCwsLCwsLCwsLCw0NywsLCwsLCwsLCwsLCwsLCw3LCwsLP/AABEIAFUBaAMBIgACEQEDEQH/xAAcAAEAAQUBAQAAAAAAAAAAAAAABQIDBAYHAQj/xAA6EAACAQICBggFAgUFAQAAAAAAAQIDEQQFBhIhMUGREyJRUmFxgaEHFEKS0TLBRFNicoIVQ6Kx4SP/xAAYAQEBAQEBAAAAAAAAAAAAAAAAAQIDBP/EACERAQEBAAICAgIDAAAAAAAAAAARAQIDEiEEQROBBTFR/9oADAMBAAIRAxEAPwDuIAAAAAAAAAAAAAAAAAAAAAAAAAAAAAAAAAAAAAAAAAAAAAAAAAAAAAAAAAAAAAY+PxSo05Tauo8EZBjZlh+lpTh2xfPgBCR0uhxpvmi5HSun3ZexpTTjsZ7rGa1G8x0no/1L0LsNIqD4tejNDiyvWFI31Z7Q7/sy5HOKD/3EcpzLMKvSRo0NXXlxluX48y2qmYK9owdm19O+Kva9zlvfmbI9vD+P58uOcrmX+rrr6zCk9048ypYym/rjzOSU8dj9zoxb7F/5LwMnA5rXm0nTgm5OO3WVmopq/nf2Lnfm/Wpy+B2cctzf26qq8e8uaKozT3Nczi2eabywctWdFSalZ6s/DhdGDS+K0PqoVF5STN8efllx5uzp5de+PJ3kHEqXxWw/1QrJ+Sf7mz6OaW0sbrdBUlrRS1ovqySfG3FeJqucdGBqscZU7z5suRxk+8+Yq+LZga8sdU7zK1jqneFxJqeBCLHVO97Fccwn2rkKTUwCJ+fn2rkVLGz7VyFJqUBGfOT7VyKnjZeBSakQRfzk/DkUSzCfhyFIlwQ7zGfhyKHmlTw5CkTYIJ5rU8ORRLNanauRKTWwA1uWaVHx9ih5lV779hSNnBqssxqcZstvMKnfYpG3A0+WOqd+XMxcRjKmq+vLt3sVfFvLZS6se8uaPnHGZ/iFiJxlWqWbaV5PZ2Gdl+IlW11UxTg4xvDWk7Se26vwe7mN2ZUjvzxMO/H7kefN0+/D7l+T5u+dm98pc2ZVOUJUpSdVqrFq0He0o+D7b3G7CPob52n/ADIfdH8nnz1L+ZD7kfNvTvtfMycTUj0cHCpJzd9eLvsa3WfYxuwj6K+cp9+H3R/Jei77j5nw+Jm9sn1t29nYPhxmFRa+GxDetGKnC+28Hvs+PAUjeQAVAAAaRpVlnRz14rqy9nxRAnT8Vho1YuM1dM0POMolh5bdsXuf57GZ1rNR0EVlKZ7citV0jyXMKtfXw1ODhKKULzgpNrY7JyT3sioZXnEL2w8nffaUHdNO26fmdCzDC0qsaOvGWvFOMZJzj+qX06qd93t4GLUyqlshq1VTVnC05X2KUUttPbskt7e4fj477jtny+7M8c5bGmyecL+Em7u/VjK/tLyLEswzCk7ywlSLlJSbcJptx2pJvs3nScvpwo141IxlaCaTaktZOEVtWpstqL7iM+J+M+bp4W9Gtqwrt1IQjJycOj4OO67svcn4uP8Ai58zuz7cyx9TFVJwm8PUcoS1+tTnNN8NZW2lONzXE1Fq1cOtXWTsqMobVLW4ep0H4YwdOWNcademlhotOrrrr9a+opbrdt+wZdn2JdS0q0tVU0+tba7K+9G+PHOOTHLt7eXZy8uXvXPqmfu954WldSTv0dtiv1dq3bVyRL/DzFqpmUXCEaS6KScY3s/Fm64XOq0qlJSmmpVLNOFOTa1Yvu7N5s2DqKpLEa0ILo5wUGqcYuzjd7Ui65r6LkUWkVxXiYbXEypMpR6MHusVRkUs8KL57FlEStRILsJXKiiMSso8Zaki8yiaAtFqZdZQx9i2ylorZQyaLTIiMMbxlR+2X5JhyR4VEJVw+KcevNSbdv8A53hve1tvgiRwcZxpxVV600rSfazLVGT3Rb8kV/I1XuhLkT2ViMtVbPYSccnrNfpS82itZBVfGK9fETS44hptgXSrqS4swr3Z2XSL4fPGQUXOMWndOzfmWtHPhnHD1o1K9RVFHao6uxvhe5pN1xxt3PVc+jK+iuCqfrw1J/42/wCjEeguXv8Ah4+/5ESuAK4lc+g6ehWAjuw1P1Tf7mTHRnBpWWHpW/sQhXzjGrbjY23QXNZUsZRbexvUd39L4bSY00+GVTpdfAR1qc3thdLUfhfge6NfDrExrU5VurGElJu6vs27BCuvgAqAAAFFakppqSunsKwBqOaaKyW2g7ruvevJ8SBxGGnTdqkXF+X7nTCirSjJWkk14okWuTZni8aor5SVOyTThVhdPbfY16kX/qmcbG6eGk15rd4a1uw6vidGqE9ycf7X+xGV9E5L9E0/ND2vpouDzfM+t0uHoPYrarbbfG95pLYkSuG0szKKtLD03tVtzduO3pCXqaPYiP0p+TLcsqrrfTl7EunpGV9LMfNNSwUJJWa67Sf/AC8TEo5xWvf/AE2MH/TUfBbFsW7YTnylVb6cvtZVHDVP5cvtYukxrEdKMRbblNTWUr36WMne1nZtE9kObzqwnr4OWHvbbOpGUpOLe9Lze0kaeXV3upy9jIhk9d/TbzaHs9LSkVXMmnkVbi48y/DIKnGovREmrcYSmVpkhDR/vVJeiSL0cihxlN+pfFPJFI9Ukt9uaJhZLR7H9zLscror6EWHkg/mYLiiuOKjwu/JMn1hYL6I/ai6opbkIeTX+mfCEn/iytdI91OXrZE8BEqC6Cs90LeckVrAVnv1F6tk0BC6hlk83+qovSP5K1ki41JeyJYFKjVklLjrP/JlyOU0V9CfnczgEWIYKmt0I8kXY00tyS9CoAeJHoAAAAAAAAAAAAAAAAAAAAAAAAAAAAAAAAAAAAAAAAAAAAAAAAAAAAAAAAAAAAAAAAAAAAAAAAAAAAAAAAAAAAAAAAAAAAAAAAAAAAAAAAAAAAAAAAAAAAAAAAAAAAAAAAAAAAAAAAAAAAf/2Q==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SpPr>
          <a:spLocks noChangeAspect="1" noChangeArrowheads="1"/>
        </xdr:cNvSpPr>
      </xdr:nvSpPr>
      <xdr:spPr bwMode="auto">
        <a:xfrm>
          <a:off x="0" y="608428425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1611</xdr:row>
      <xdr:rowOff>57150</xdr:rowOff>
    </xdr:from>
    <xdr:ext cx="863600" cy="207869"/>
    <xdr:pic>
      <xdr:nvPicPr>
        <xdr:cNvPr id="468" name="Picture 1" descr="maderin_negro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/>
        <a:srcRect/>
        <a:stretch>
          <a:fillRect/>
        </a:stretch>
      </xdr:blipFill>
      <xdr:spPr bwMode="auto">
        <a:xfrm>
          <a:off x="0" y="325012050"/>
          <a:ext cx="863600" cy="2078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1466</xdr:row>
      <xdr:rowOff>107950</xdr:rowOff>
    </xdr:from>
    <xdr:ext cx="12700" cy="848844"/>
    <xdr:pic>
      <xdr:nvPicPr>
        <xdr:cNvPr id="469" name="704 Imagen" descr="CABO HACHITA.jpg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3" y="296410622"/>
          <a:ext cx="848844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1473</xdr:row>
      <xdr:rowOff>0</xdr:rowOff>
    </xdr:from>
    <xdr:ext cx="0" cy="428438"/>
    <xdr:pic>
      <xdr:nvPicPr>
        <xdr:cNvPr id="470" name="705 Imagen" descr="CABO LIMA.jpg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297351450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1477</xdr:row>
      <xdr:rowOff>0</xdr:rowOff>
    </xdr:from>
    <xdr:ext cx="12700" cy="674405"/>
    <xdr:pic>
      <xdr:nvPicPr>
        <xdr:cNvPr id="471" name="706 Imagen" descr="descarga.JPG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298189650"/>
          <a:ext cx="12700" cy="674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1513</xdr:row>
      <xdr:rowOff>0</xdr:rowOff>
    </xdr:from>
    <xdr:ext cx="0" cy="415739"/>
    <xdr:pic>
      <xdr:nvPicPr>
        <xdr:cNvPr id="472" name="714 Imagen" descr="CABO SERRUCHO.jpg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305733450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2392</xdr:row>
      <xdr:rowOff>107950</xdr:rowOff>
    </xdr:from>
    <xdr:ext cx="12700" cy="848843"/>
    <xdr:pic>
      <xdr:nvPicPr>
        <xdr:cNvPr id="473" name="704 Imagen" descr="CABO HACHITA.jpg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3" y="477271322"/>
          <a:ext cx="848843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2399</xdr:row>
      <xdr:rowOff>0</xdr:rowOff>
    </xdr:from>
    <xdr:ext cx="0" cy="428438"/>
    <xdr:pic>
      <xdr:nvPicPr>
        <xdr:cNvPr id="474" name="705 Imagen" descr="CABO LIMA.jpg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478212150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2403</xdr:row>
      <xdr:rowOff>0</xdr:rowOff>
    </xdr:from>
    <xdr:ext cx="12700" cy="674405"/>
    <xdr:pic>
      <xdr:nvPicPr>
        <xdr:cNvPr id="475" name="706 Imagen" descr="descarga.JPG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479050350"/>
          <a:ext cx="12700" cy="674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2434</xdr:row>
      <xdr:rowOff>0</xdr:rowOff>
    </xdr:from>
    <xdr:ext cx="0" cy="415737"/>
    <xdr:pic>
      <xdr:nvPicPr>
        <xdr:cNvPr id="476" name="714 Imagen" descr="CABO SERRUCHO.jpg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485546400"/>
          <a:ext cx="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3389</xdr:row>
      <xdr:rowOff>107950</xdr:rowOff>
    </xdr:from>
    <xdr:ext cx="12700" cy="848845"/>
    <xdr:pic>
      <xdr:nvPicPr>
        <xdr:cNvPr id="478" name="704 Imagen" descr="CABO HACHITA.jpg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668247573"/>
          <a:ext cx="848845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3396</xdr:row>
      <xdr:rowOff>0</xdr:rowOff>
    </xdr:from>
    <xdr:ext cx="0" cy="428438"/>
    <xdr:pic>
      <xdr:nvPicPr>
        <xdr:cNvPr id="479" name="705 Imagen" descr="CABO LIMA.jpg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669188400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3400</xdr:row>
      <xdr:rowOff>0</xdr:rowOff>
    </xdr:from>
    <xdr:ext cx="12700" cy="674409"/>
    <xdr:pic>
      <xdr:nvPicPr>
        <xdr:cNvPr id="480" name="706 Imagen" descr="descarga.JPG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670026600"/>
          <a:ext cx="12700" cy="674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3428</xdr:row>
      <xdr:rowOff>0</xdr:rowOff>
    </xdr:from>
    <xdr:ext cx="0" cy="415738"/>
    <xdr:pic>
      <xdr:nvPicPr>
        <xdr:cNvPr id="481" name="714 Imagen" descr="CABO SERRUCHO.jpg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675894000"/>
          <a:ext cx="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4300</xdr:row>
      <xdr:rowOff>107950</xdr:rowOff>
    </xdr:from>
    <xdr:ext cx="12700" cy="848847"/>
    <xdr:pic>
      <xdr:nvPicPr>
        <xdr:cNvPr id="482" name="704 Imagen" descr="CABO HACHITA.jpg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1" y="848717749"/>
          <a:ext cx="848847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4307</xdr:row>
      <xdr:rowOff>0</xdr:rowOff>
    </xdr:from>
    <xdr:ext cx="0" cy="428436"/>
    <xdr:pic>
      <xdr:nvPicPr>
        <xdr:cNvPr id="483" name="705 Imagen" descr="CABO LIMA.jpg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849658575"/>
          <a:ext cx="0" cy="4284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4311</xdr:row>
      <xdr:rowOff>0</xdr:rowOff>
    </xdr:from>
    <xdr:ext cx="12700" cy="674409"/>
    <xdr:pic>
      <xdr:nvPicPr>
        <xdr:cNvPr id="484" name="706 Imagen" descr="descarga.JPG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850496775"/>
          <a:ext cx="12700" cy="674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4349</xdr:row>
      <xdr:rowOff>0</xdr:rowOff>
    </xdr:from>
    <xdr:ext cx="0" cy="415739"/>
    <xdr:pic>
      <xdr:nvPicPr>
        <xdr:cNvPr id="485" name="714 Imagen" descr="CABO SERRUCHO.jpg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858459675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4164</xdr:row>
      <xdr:rowOff>95250</xdr:rowOff>
    </xdr:from>
    <xdr:ext cx="12700" cy="415737"/>
    <xdr:pic>
      <xdr:nvPicPr>
        <xdr:cNvPr id="490" name="Picture 15" descr="abrazadera a cremallera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702575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5087</xdr:row>
      <xdr:rowOff>107950</xdr:rowOff>
    </xdr:from>
    <xdr:ext cx="12700" cy="848846"/>
    <xdr:pic>
      <xdr:nvPicPr>
        <xdr:cNvPr id="492" name="704 Imagen" descr="CABO HACHITA.jpg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1016700648"/>
          <a:ext cx="848846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5100</xdr:row>
      <xdr:rowOff>0</xdr:rowOff>
    </xdr:from>
    <xdr:ext cx="0" cy="428439"/>
    <xdr:pic>
      <xdr:nvPicPr>
        <xdr:cNvPr id="493" name="705 Imagen" descr="CABO LIMA.jpg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889877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5104</xdr:row>
      <xdr:rowOff>0</xdr:rowOff>
    </xdr:from>
    <xdr:ext cx="12700" cy="674408"/>
    <xdr:pic>
      <xdr:nvPicPr>
        <xdr:cNvPr id="494" name="706 Imagen" descr="descarga.JPG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1019736975"/>
          <a:ext cx="12700" cy="674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5151</xdr:row>
      <xdr:rowOff>0</xdr:rowOff>
    </xdr:from>
    <xdr:ext cx="0" cy="415736"/>
    <xdr:pic>
      <xdr:nvPicPr>
        <xdr:cNvPr id="495" name="714 Imagen" descr="CABO SERRUCHO.jpg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1028719050"/>
          <a:ext cx="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4446</xdr:row>
      <xdr:rowOff>0</xdr:rowOff>
    </xdr:from>
    <xdr:ext cx="12700" cy="415735"/>
    <xdr:pic>
      <xdr:nvPicPr>
        <xdr:cNvPr id="496" name="Picture 15" descr="abrazadera a cremallera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3129425"/>
          <a:ext cx="12700" cy="415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4494</xdr:row>
      <xdr:rowOff>95250</xdr:rowOff>
    </xdr:from>
    <xdr:ext cx="12700" cy="415739"/>
    <xdr:pic>
      <xdr:nvPicPr>
        <xdr:cNvPr id="497" name="Picture 15" descr="abrazadera a cremallera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3235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317500</xdr:colOff>
      <xdr:row>1372</xdr:row>
      <xdr:rowOff>0</xdr:rowOff>
    </xdr:from>
    <xdr:ext cx="444687" cy="315820"/>
    <xdr:pic>
      <xdr:nvPicPr>
        <xdr:cNvPr id="498" name="Picture 1306" descr="http://mla-s2-p.mlstatic.com/correas-para-lavarropas-semi-automaticos-4167-MLA2537457878_032012-F.jpg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 cstate="print"/>
        <a:srcRect/>
        <a:stretch>
          <a:fillRect/>
        </a:stretch>
      </xdr:blipFill>
      <xdr:spPr bwMode="auto">
        <a:xfrm>
          <a:off x="317500" y="281054175"/>
          <a:ext cx="444687" cy="315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152400</xdr:colOff>
      <xdr:row>1378</xdr:row>
      <xdr:rowOff>111724</xdr:rowOff>
    </xdr:from>
    <xdr:ext cx="1210235" cy="491455"/>
    <xdr:pic>
      <xdr:nvPicPr>
        <xdr:cNvPr id="499" name="Picture 1307" descr="http://www.lylasociados.com.ar/imagenes_art/GHE0014_tmb.jpg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" cstate="print"/>
        <a:srcRect/>
        <a:stretch>
          <a:fillRect/>
        </a:stretch>
      </xdr:blipFill>
      <xdr:spPr bwMode="auto">
        <a:xfrm>
          <a:off x="152400" y="285795049"/>
          <a:ext cx="1210235" cy="4914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702652</xdr:colOff>
      <xdr:row>1738</xdr:row>
      <xdr:rowOff>82794</xdr:rowOff>
    </xdr:from>
    <xdr:ext cx="774700" cy="736225"/>
    <xdr:pic>
      <xdr:nvPicPr>
        <xdr:cNvPr id="500" name="Picture 2273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print"/>
        <a:srcRect/>
        <a:stretch>
          <a:fillRect/>
        </a:stretch>
      </xdr:blipFill>
      <xdr:spPr bwMode="auto">
        <a:xfrm>
          <a:off x="702652" y="356803569"/>
          <a:ext cx="774700" cy="73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2765</xdr:row>
      <xdr:rowOff>0</xdr:rowOff>
    </xdr:from>
    <xdr:ext cx="927100" cy="674410"/>
    <xdr:pic>
      <xdr:nvPicPr>
        <xdr:cNvPr id="501" name="Picture 1309" descr="http://www.pinas.com.ar/images/laminas_masillar.jpg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 cstate="print"/>
        <a:srcRect/>
        <a:stretch>
          <a:fillRect/>
        </a:stretch>
      </xdr:blipFill>
      <xdr:spPr bwMode="auto">
        <a:xfrm>
          <a:off x="0" y="551268900"/>
          <a:ext cx="927100" cy="6744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3284</xdr:row>
      <xdr:rowOff>0</xdr:rowOff>
    </xdr:from>
    <xdr:ext cx="317500" cy="303120"/>
    <xdr:sp macro="" textlink="">
      <xdr:nvSpPr>
        <xdr:cNvPr id="502" name="AutoShape 5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SpPr>
          <a:spLocks noChangeAspect="1" noChangeArrowheads="1"/>
        </xdr:cNvSpPr>
      </xdr:nvSpPr>
      <xdr:spPr bwMode="auto">
        <a:xfrm>
          <a:off x="0" y="6483191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3284</xdr:row>
      <xdr:rowOff>0</xdr:rowOff>
    </xdr:from>
    <xdr:ext cx="317500" cy="303120"/>
    <xdr:sp macro="" textlink="">
      <xdr:nvSpPr>
        <xdr:cNvPr id="503" name="AutoShape 6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SpPr>
          <a:spLocks noChangeAspect="1" noChangeArrowheads="1"/>
        </xdr:cNvSpPr>
      </xdr:nvSpPr>
      <xdr:spPr bwMode="auto">
        <a:xfrm>
          <a:off x="0" y="6483191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163070</xdr:colOff>
      <xdr:row>3276</xdr:row>
      <xdr:rowOff>77500</xdr:rowOff>
    </xdr:from>
    <xdr:ext cx="1450405" cy="1319533"/>
    <xdr:pic>
      <xdr:nvPicPr>
        <xdr:cNvPr id="504" name="Picture 1311" descr="http://www.gammaherramientas.com.ar/files/articulos/1371589577_9030_motosierra-elite-16-_gde.png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 cstate="print"/>
        <a:srcRect/>
        <a:stretch>
          <a:fillRect/>
        </a:stretch>
      </xdr:blipFill>
      <xdr:spPr bwMode="auto">
        <a:xfrm rot="5630987">
          <a:off x="228506" y="663428314"/>
          <a:ext cx="1319533" cy="1450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3361</xdr:row>
      <xdr:rowOff>0</xdr:rowOff>
    </xdr:from>
    <xdr:ext cx="317500" cy="303119"/>
    <xdr:sp macro="" textlink="">
      <xdr:nvSpPr>
        <xdr:cNvPr id="505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SpPr>
          <a:spLocks noChangeAspect="1" noChangeArrowheads="1"/>
        </xdr:cNvSpPr>
      </xdr:nvSpPr>
      <xdr:spPr bwMode="auto">
        <a:xfrm>
          <a:off x="0" y="6618922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196850</xdr:colOff>
      <xdr:row>3361</xdr:row>
      <xdr:rowOff>12700</xdr:rowOff>
    </xdr:from>
    <xdr:ext cx="904875" cy="441139"/>
    <xdr:pic>
      <xdr:nvPicPr>
        <xdr:cNvPr id="506" name="Picture 1312" descr="http://www.ad-plast.com.ar/images/logo%20ad%20confondo.jpg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 cstate="print"/>
        <a:srcRect/>
        <a:stretch>
          <a:fillRect/>
        </a:stretch>
      </xdr:blipFill>
      <xdr:spPr bwMode="auto">
        <a:xfrm>
          <a:off x="196850" y="661904950"/>
          <a:ext cx="904875" cy="4411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3372</xdr:row>
      <xdr:rowOff>0</xdr:rowOff>
    </xdr:from>
    <xdr:ext cx="317500" cy="303119"/>
    <xdr:sp macro="" textlink="">
      <xdr:nvSpPr>
        <xdr:cNvPr id="507" name="AutoShape 12" descr="data:image/jpeg;base64,/9j/4AAQSkZJRgABAQAAAQABAAD/2wCEAAkGBxQTEhQUExQVFBUXFxQXFRcUFRUVFBUVFxQXGBUUFBQYHCggGBolHBQUITEhJSksLi4uFx8zODMsNygtLisBCgoKDg0OGxAQGywkHyQsLCwsLCwsLCwsLCwsLCwsLCwsLCwsLCwsLCwsLCwsLCwsLCwsLCwsLCwsLCwsLCwsLP/AABEIANoA5wMBEQACEQEDEQH/xAAcAAACAwEBAQEAAAAAAAAAAAAAAgEDBAcFBgj/xABFEAABAwEDBgoGCQMEAwEAAAABAAIRAwQhMQUSQVFxsQYHEyIyUmGBkaEUQpLB0fAVIzNTYnKiwtKCsuEkQ4PxFzSTFv/EABoBAQADAQEBAAAAAAAAAAAAAAABAgMEBQb/xAA5EQACAQIEAwcBBwIGAwAAAAAAAQIDEQQSITETQVEFFFJhcZGhMhUjM0KBsfAiYiQ0U8HR4UNykv/aAAwDAQACEQMRAD8A7igBACAEAIAQAgBACAEAIAQAgBACAEAIAQAgBACAEAIAQAgBACAEAIAQAgBACAEB59vy3Z6P2lVgOqZd7IvWc60Ibs3p4arU+mLPBtPD+zjote7tuaN8rneNhyOyHZNZ72RhqcYjeoG+Lj4XKO+R6Gy7Hn1MdfjBd6pI2Mb73FVeMXJP4NY9kdWefV4d2hxhrz7LJ/tWTxVST/pOmPZdBayXy/8Akyu4X2o41XjwG4LPvFV8zf7Pw6/KhKnCOsRfXqTqzipdRtfUyI4WknpBGJ/CKt99U9t3xWDnN837nSsLR8C9kVnLtb72p7bviozTfNlu70vCvZDsy3V+8f7bvipUp9SHh6XhXsjZQy9Vi+s8R+N1/mto1HzkYSw1O+kF7I00eE9Yf7tT2yrqu0ZywNJ/lXsejQ4WPGNSof6h7wuiOJRyT7Pi9kjczhg4etU7xTP7Qr95XT5MX2avL5NFLhrrP6AdzwixUCkuy5cv3/6LmcNx1WnvLfineolX2VPqa6HDSiek1ze0Q4KVio8zKXZlZbWZ6tly7Z6nRqtnU45p8CtFWg+ZzTwtaG8WegDOC1OclACAEAIAQAgBAJWqtY0ucQ1ovJJgDaUbsSk27I+Gy9xispktoMz/AMbrmz2NxPkuSeKs7RR6uH7Lctajt5HxuVOFFsrCX1HBh9VkMb5XnvJXLOpOX1M9alhcPT+mOvnqeEbTKycUdSYprKCblbqplCUyWvUWFyyzV4cpu1sQ1fRnpNthzKguvGkX92pTCbSa6lZ003HyPPe5VZdFMqpoSEFxw5F0IHYrIhscOUMDsr5pBif+lZO2pVxvoejStXMLc0X6dOxRGbUbIrKF5XbM7HJcMg1FDLJDMqpcNFvLKdiDXYsr1af2dRzdhu8MFMZyi9HYxq4elU+uKZ9Pk7h5UbAqsFQaxzXeGB8l1xxcl9SPNq9kwf0O3yfW5K4QULRcx0O6rrnd2vuXVTrwnseTXwlWj9S06nqrY5gQAgBACA+I4yraAymwG+XFwB7BEjvKxrP+k7sDH+u5yi2OXn2PoIMmvUOaQqW1N42sUUsEZDLM1VJuI5l6klMZoCAKQGcnIXPRuzXE9imDEr6IWrWZmQG361aVRONrGUITU730MUhYHUSEFx2kKSrZpoVWiblpGVjOcWxc4Kt0W1EquEjajegjc20IzVCasJXuIxQiGyHAKHYsmS1qWFxypZCEJuUJFjc+0lzGggXBbSk2kmYKCi20U0KxBBBIINxBvCpAVEmrM6vwQywbRR55l7bnHrDQ5erQm5R1Pl8ZRVOpZbM95bHKCAEAIDhlrrF77SSZ+ufvK4t4N+bPeso5EvCjw7WFhc7oMLQeadqxvqdC2KqbrlLIJLlBJWXIWJlQAoO5yl7Epam9xOY5UV7Eu10Yi5SyUAcqkkhykWJzkA7XIQPnILFdR142pd2JSPQszrlUSFD1czsJnKjL2HDlFwWSpKiudcVKBfRfzRsV1IrJEAIikmfYcArbmWhrDg9pHfiNxXZhZWlbqeP2jTUqfE5p/B0pd54oIAQAgOC58iuddV581w/+N+p78vqgvJHj2l14WB3QWgWjDvWXM6VsV0xcpbKkuYqkpleapLFmhCCKA5yPYlHoOPMdsVFLkS1qjGVLZKICgklCRgoRA7SrJkNDSouLFbzeECPRsvRKhPQie5W1wVrlWtRCQqXLokQgLoUlS51ACmTt23RMDvW0YLLcxdSXESEoiGjYs3oay1IYVnd3KSWh7nBl/wDqaG0f3LtoP71fqeZjV/h5eqOwL0z58EAIBXm47CgOB2cSyr+dy4V+Ez6CbtOHojzbQLwsrHVF7j1aLnCACZKxUXc6sySBljfGCNeZW9x/Q3dniFS6LDUsmgnnVGt8TuWkcj+p/BEpTW0bjmwsH+4D3EKG6d9GwuI+Vin0ZoMh6rmT0Lq6NDGNIILoGxVWjJbZNWjTOmNkneUlUvyEItc7lYszOufBUzPoaWJ9EZ1z4KbsgkWWn1z4JcjUZtmZ1/IpmsNRhZGdfyU5hqTVsLDEPAI1zG5XvFoonJa2LqVAARntJ04/BTljbchzbezNLcmUiB9e0GNLX4+C1UaFtZP2Od1Kyf0fKKK2So6NRjtkjeqSp0+Uvg1jWk94tFYsJAxEqijG25Zzd9g5Bw0FRlZOZEuLswtzSe751LWKnskZNRzZriUjze5ZWd9TaVrC03XrK+pSWx7XB13+po7W/wBy7aH4qPOxv+Wl6o7KvUPnQQAgKrUYY8/hduQHBqz+RBbIMkuJOGxcErxWVHvxcajUnyVjxLVltrZl7Rs/ws3Ccjo4lGCuzA7hLTb6zjsBTu0mQ+0aMeYh4VsNwD3HUMfBWWDkZvtWlyuVO4TzhSefnYrLBSKvtaPJMG5brHo2d58fgrrAso+1/wC0k5WtWiznvzvip7kubKPtaXKJWcpWv7kDuP8AJT3SPUq+1KvhD6Stn3bPL+Sd1h1I+0q3RB9I2zqU/L+Sd0h1J+06/RB9IWzqU/EfyULC0+o+06/REjKds+7Z8/1Ke6w6j7Sr9ET9KWv7qn8/1KHhIdSftOv0QDKtr+5b5/yTucOpP2pV6IYZatX3DT3O9z1Pc4j7Uq9CxmX7SMbMD3PG5ydzRP2pPoW0uEtUTnWUn/6CN6LB21t/PcPtNssPDKBzrM4doc8f3NR4V22/f/kfaOvP2I//AGdI4se3vadmpZSwdzWHasVuW0uF9H8Y13D4rF4OSN12nTZrbwuoYZ7vZPuTus0tie/0m9zTR4S0jhVHfI3rPgVEarE0pczXTymx56bT3hQ1Nbml48i0Zs6lk2k9US02tGelkJsWilF943rpoO9SLRw43TDSTO0L1j5sEAIDyuEOXbPZaedaHQHSA0AlzrrwGhAfn/hDlalUc8U2uDCTml0B4b2xIlUsjoVSSPm3spn1AdHOJKsQ3clmaMGMGxoUXIsXNtBGF2y5QWJ9LdrKkhjNt7xg9w2OIU3K5UyHWx5xcT3lBZFfLHWhNiRWQA60nWgsV8qgsHKICBUKA00axVrlWjVTtTtfmpuVyovZbndY+KtmIcUWtyk/WUzEZBnZSfr8mn3JmZOUPTyek1h/pb8EzMWfIrqOY6406fso2SrmStYqJxpN7rlVlk2ZqmS6B9UjY4wo0LJlX0Qz1XvHgVRxTNYVZR2ua7JTqM6NbuIIHvXPPDxex3UsdZWmfecD6mfVp84F0tukX3jBZ0qOSaM8TilUptHbV3HlAgBAcs47B/65/DU3tRkrc43VKqalJKAkFCRpUEEFSTsEoAS5NiQDGmEur2CTtcAhBL2EYghQpJ7MtKEo7ojMMYGNcXKM0b2uTw5WvZ2FjwVroq07XHaJwF6OSW4jFt6DtkH5lSpaXDi72Lp1pcq4tFjCrFdxwUIAFCR5QgguQkCUAsqpYkIAlQyUS10XqNwdv4rMsvrWc06ri5zOi43kt1E6YlTFmUkfcKxUEBy/jsHNobH/ALUC3OL1ReqmxUQgR6PJDNJj1POJXHmea3mepwo8Nyt+UipRhrLsCJ7ZUwneUtSlSjaENNmv1uSb3NMyM46IIuwVNoteRt9U4u91fpZryM9dpzWxrfvW8Gsz/Q5K0W6cbLr+5NoYYZcYzRouSk0nJX5kV4ycYWX5TTTpczNuvBPbOIuWDn95m8zthS+54fNq/nczWEDPE6jG3QujEfQcWDtxfOzt6kkvjn9HOEzj3KiyZv6N7cjS9Vx+92ut9/0NEu5U45v6c2Fi1Dhab/J0p1O8Wf0/FjM5hNNsAnnHALZSSqu75I5ZQcsPFRV9WPRJFM5vSzoOsBRK0qqUtraFqeeNBuH1X16mlhl1KelfOuNEqn5Z5djZNudJy31uNaKs03c7OvAvEZuzWr001NK1jOtJOlJp5tfYXJ7uneBDRedF+KviPyq3Mxwn5ne2hqZDnDTAkxgToVdYQfK+xraNSrFrWy1tzJNP6xt1xEwdhlQpvgvyDprvMW1o1f4FtI5o6JJdALcI7VNKTUnva3MpiIp01te+lhbXSAAgYXHtuF+9TQquUmm/MjFUYwgnFbaMmjRBaDpm/YlSrKM2vL5JpUITpp87/Aejgl/Zc3bE+5Q6sssX13Hd4uU1029RW0QQLzMA9kTCu6slJ9NiioxcVrra/wA2HfZRJAJu1jE3/BVVZ2u17EvDK7SfujM9kETdIkd62jK5zyg42vzVzrvE4OY89nvCmJhM6UrlAQHMOOvo0P8Ak/agW5xiqqmxSVINTeUI0R2wLohc74aZ2x48o6bfoBpvvvF8TeNChSp6aP2DhW1d1r5oHh5glwuwvCJ00tn7MlqtJpuS080DQ8CA8AfmCm8G72+AlWSspr3RGa6Iz2xqzhCXhe+V+xGWrbLnVvUBTMzntnXnXqXKNrZXb0KqnPNmzq/qKKGnOb7QUuonyfsVVCSd8y9yajHOxe07XBRGcY7RfsXnTnP6pp/qGa6Iz2xqzwoThe+V39CXGrlyuat/7EMa4YPAHY8JJwk7uL9iIxqx0jNf/SGYx4JIcJOPOF6OUGrNP2ZMYVotyjJXfmh203znZwnXnCUVSnbLZ29GQ6VbNnzK/qieRfBAiDiJF6u6kL3/ANiio1rOK29UTSoPEjCcbxeoc6bd3y9QqNZJpLffY0NpvAIAxicFLqU2029iI0a6TUVuM3lLrjdMXa8VDdF313LLvKto9PIlgeAOabjOBxUydKT35W3IhxoJLLs77A5zyCDJkzeDdsUJUk000TKVeUXGSbv5fsDKzmiI16DpUShCUs1yYVakI5cv78xm2twOESST29nYquhFrV8iyxU4vRc7sBXAA5t8ATOgGYU8Jt76FVXSS012/S9yx1qEkjOv1mbr7vMKOE7K9tCzrq7avr1/Uz2mqHEQIgQtIRy3uYVZqVrHX+Jxv1Lz84q8eZzT3OjK5QEBy7jtPNs//J+1AtzjVVVNilAWV+ke7cFSH0mtb63/ADkIrFAS5AKQEIAQAgGptBN+F+5Um2loaU4xcv6ti1lnGvXd3XaFlKrJHTHDxfP+cifR2679vbGEJxZB4eHUhlATGA1mIOxS6rSvu+hVYeLdnourBlMQZxHzvWrk7pLmYKmrNyeqLqdAXY4T2YG4eCq6rTNFh043u9rjckAdOGoa4RVZPoJUIR5st5Ea93b8FVYh22LvCpP6v5r5hyUHH5mFZVbq9jN0GpWv/L2Ge2B0vnxUxkpO1iJxlCN8389xM86z4q+WPQy4k+r9yOWdrPiVV049EXVap4mMLQ7rHxVeFDoW49TxMsbaXdbcnBh0J7xU6jCq46jtAVXCCLRqTl09kUPMwYA2K8Y20MpyzWdjtPFCyLO7aN7laBzz3Pv1coCA5dx3jm2f/k/aobsWjFtnGqiguikoWLy2XxrI3BZXtC50OOatl62Nn0c3WVzd5n0O7uEOrF9BGsp3qXQfZ8OrJ+jgfWKssU+hD7PjykYq9ItMH/tdNOamro86tRdOWVitGtXeiKRSbszf9HDrHyXD3p9D1F2fHxMwVGQSNS7IyzK6PNqRcJOL5DWalnOiYxvVKs8kb2NMPS4s8t7Gv6N/F5f5XL3z+07vs3+74Fdk46HAq8cXHmik+zp8pFL6JabxC64TjNXicFWlOm7SRdZqWcYmIEqlaqqSva5ph6LrPLe1jT6EesubvkV+U7H2dJ65xhYz1t6nvkGtYkLs+otpg2zOLi3Owg6dK048FFSt5GXdajm4ZtteZabE7DOGy9V71TvexbuNW1s2hRVszm3xd2LSGIhN2MKmEqU1drQmjZHOEiEqV4wllZalhZ1I5kOywuM4XGFR4mCtctHB1JX20H9Af2eKLFQJeCqeQUxmggzOns2q00pWkilNuF4tGR2A7961XMwlsjt/FG2LKdvvcphsc89z7pXKggOX8dr4bZ+3lP2qrRrTkle5xmogKUJNLB9YNoWLf3TOuK/xC9Ub7VVLWyNa46UFOVmepiKrpRzIxi3nUF0PDR6nD9oT6I2WOvnA6Na56tPIztoV+LG9rGbKmLdh3rowj0Zx9o/VH0MS6jzj2LG+WDwXlVo5ZtH0GFnnpJmLKVOHTrHmPkLsws7wt0PO7Qp2qKXUz2etmmYla1afEVrnPQrcKea1zWMpfh8/8Ll7m+p3/aS8PyXULc112B7fisqmGlFX3N6WNp1HbZmpzA4QcPnBZQm4O6N6tKNSOVnn0X8m9wInQvRnDjwTTPHpVO61JKSuaBbxqPisO5PqdS7Sh4WN6cNR8k7lLqPtKHhYU7aA4mDeB5f9rR4WWRRvsZRx0OI5tPWxoGUW6j5LJ4SfVGqx9PmmamkEa5XJJOLsd0WpK62MbLWKctg3ErsdCVVKV+RwLFQotwts2arE/OaTrcfcsK8ckkuiOjDTU4uXVsahagXZt4N/fCSoSjHOI4iMp5OZiyp0+4Lsw30HnYz8TToZHHDv3rfqcr2R3Piob/oxt95Vo7GE9z7VWKggOWcePRs22puahK3OO1VQ1RShJpaPrBtCxl+Ezrj/AJheqNWUOh3hc2G+s7sd+F+o1JvNF2gblnNvM/U3pRXDWnIqyZ6234rbEvY5MBtL1Eyni3YVfC7Mz7R+qPoX2SiM0SAVhWqyc3ZnVhqEeEsyGpVBnlouEaNelRODdNTZanOKrOmgyhTlk6r/AIqcNK07dSMdTzUr9DDYKYLoIkQV14iTjC6PPwUIzqWlqrGy0WZoa4gDBclKtNzSuehiMNSjTk1HkeXsXorzPEla+h71lMtbsC8eorSaPo6LbppvoV1KQc+8eqN8LaNWcaf9PUwqUYVKzzLkh/RWdVU7zU6lu50fCSLIzUrLE1epDwdDwkU7M3PcIwzYx0rWWImoRd97nPDC0nUkmtrF4sbNW9Zd4qdTbudHoPWqZjZjDAKkIcSdmzSrUVGndIqslBr25zhJM69a3rVZQlli9EcuHowqQzyWruaLI2AQOs7esKzcmm+h04eKjFpdWYrH9r3u967ai+59jzaP+Yf6k5V6fcFbDL7srjPxP0Mubhs95W3U5nyO8cVzYsTdqtDYwnufXqxUEBy7jvHNs22puahMTjtUKhqUFCTQ37QbRuWUvwmdcf8AML1Rqt/Q7wubDfWd+O/CHpdEbBuWE/rfqdFL8NehRk71tq6MVujkwC0l6kW4S5g+cVbDySg2Uxsc1SETaAuK56aVjFToPz86NOtdkqtN08tzy4UKyq8Rrn1PRc2RtXEnZnqOKkmnzPMyc2Hkagd678VK8EzycDDLVcX0N1qHMdsXHRf3iueliFelJLoebZ7G52IgdvuXfUxEYrTVnkUcHUm9VZHs0xEDUF5jbep7kYqKsZ7PVzqjz2AD3roqwcKcTjoVFUrTa8kW2pxDbsbsAq0Ixc7S2NMVKcad4bmMVKn4vBdvDoeXueZxsV5+xArvBN5BON3gtOFTklpoY94qwk3fV7ljba8aZ2gKrw1O2xZY2qnues28dhG8LzGsr05HtK0o+TEyeOYO/etcQ/vGY4RWpIezYH8zt6pV3Xoi9HZ+r/cw2D7X2l21vwvY8zD/AI7/AFHymLz2R5hWw34ZTGfimTVsC2RhLkd84tWxYWfOpWjsc8tz6pWKggOZ8dTeZZ9tTc1Qy0dzjdYKpqZihJc50PnYfILNLNCxvKWSrm9B7Tag4RELOlRySvc3r4tVIZbWLKdsaABfgs5YeTlc3p42moJO+xXY67WzOlXr05SasZYOvCmmpFr7Q0vaZuE6NKzVKag1bc2liKUqsZX0SZeLUzrBY8Cp0OnvdHxDC0s6w8VXgz6ErEUn+ZDekN6w8VXhT6Muq9LxIztLRVJzhBbr0raSk6SjZ6M5oyprEOeZao08s3rDxCw4c+jOrjU/Evcg2pg9YKY0aj5FXiaUd5IyWq3Zwhtw0nSfgu2jhsustzzcTjs6yw0Q2S3AF0kDDFMWm7WJ7PlFZrvoehyjdY8QuHJPoz1OJDqvcYVW9YeIRU59GQ61PxL3PNtZBeSD8wvVw6appM8HFtSqyaZXK1Oc9qnaWQOcMBp7F5M6U3Ju3M9+Famor+pbFdktTA0Au+ZWlWjNzukY0MRTjTSbCha2AXnS44HWk6E3LRckKeKpRjZvm/3MtkrBr84zF+HauurByhlRw0akYVHJ+ZFsrZziRMXY9gU0oOEbFa81OeZCtF42BWMmfoDi9bFhpfOpaR2OaW59IpIBAc345h9XQ21NzVVl4bnGq4VTQyuCEjNtDgIm7tAKo6cWaxrzirJk+kHSG+CcJcmy/eHzSf6Byw6g7pCjhy8THGhzgiOUZ1D3OKnJU8XwOJR5w+Sc5mp3iEtU6r2Gah0fuH1f4/JPvfIf4f8Au+CIp63eAUXqdETah1fsgzafWd7KZqnhXuMlDxP2IzGdc+yUz1PD8kcOi/z/AASKTOv+kpnn4fkcKl4/hk8mzr/pKKpPw/IdGl4/hjCk3rj2Sp4k/D8ocGn/AKi9mNyTev8ApKcSfh+SOFS/1PhktpN6/wCkpxJ+H5HCpeP4Y4ps6/6Spzz8PyRwqXj+GOGM659kqOJU8PyTw6Pj+CQxnWPs/wCVOap4fkqo0fE/YbMZrd4D4qL1ei9ybUOr9ifq/wAZ8An3vl8j7nz+ADmdV3tf4TLU6r2ClR8L9xm1m6GDvJKZJc5DiQW0Plk+kHQGjYB70yLm2FVfJJfoFMy6SrWsjJu+rP0JwGbFipbDvWi2Od7nvKSAQHOeOP7Ohtqbmqsi8NzjVoF6oamRylAQoSQpIYQgIQEwpAIRYhyNEiEIAUEghFgCkFoSxAwUgYIQMEA7UA4QDIAhQSCMklqgDwhJfZ23hQwfofgg2LHR/Kd5V0c73PZUkAgOc8cn2dn/ADVNzVWReG5xu0qhsY3BSQIUJBSQQgBACkg12ezhwbM3kg9wlc1SrKLaXkd1GhCcYt87jGxtBvJ6MmNsKnHk1ddS/dYRdpN7XK/Qr4J9YN7omVbvGl0uVyqwavZvnb4KzZgGZ0nGLhcL9KvxG55UjN0Iqnnb58iz0IZ0Bx6Odh4aVTjvLdrnY07pFzyqT2vsVvs0Z1/RIG2dyvGre2m5lPD5VLXa3yNXs5ZF8yNWB1K1KrnuVr0HSt5jULPnAmcPM4x5KZ1FBpdSKVB1Iyd9vktFm5mdOiYi7GInWq8b7zJYv3b7riXLDY4i84gG64TqKhV7309CXhbWV+aT001LGWMEuEm6NV84qrxFoptblu6Jykk9rE8g3tnOzfP4K/El8XKcGHn9Vh/Rhmk6s7yMBV4zzJehPAgouXS//QtqoZsbL9ulaUqme5nWp5LW/jM60MSWhQB0JNVjF4UMg/RHBlsWWj+X3laI5z1EAIDm/HR9nZ/zVP7Wqsi8NzjlcqhsZXKSBClgKgCFICEBCAtZXcIg4THeqSpxe5pCtONrPYltrcNOiLxoVZUYs0jiaid/KxNO2OE4GTN4061EqEGTDFTjd731E5c5pbAvxOk3q3DWZSKcd5HC2/PmMLUZkRObm/52qHRi4287lu8zzZlvawekm+4XkE7Qioqy12DxDbem7T9hq1pLhfGMiB5KadJQehFbESqq0uo9C1FogRjO1J0Yyd2KeIlTVkSLQc3NujDzlOCs2Yh4iThk5FhtTiBhdBwvMYSioRRLxM2l/Nuo3pBkkReQbhpCtwo2sU7xO7e1yBVOvTPfrVskf9inEl83J5UxidPmZKKEeg4kuoZxOJUpJbEOTe7IRkIcKCwwCEGywDnBQwz9FZBbFnpflC0Oc3oAQHN+Olp5GzmLg94J0SWiNx8FWRpT3ONVSqGpQQpAhQClCCFIJRC5CgEKQCAhAQgJQAEBYFJBICagYKUBggHBQgZAM1CRiFAJaoAwCEljQhBuyeOc3aB5qGGforJIijT/ACN3LQwNaAEB5+Xck07VQfRqDmuFx0tdocO0FQ1clOx+cMv5KqWas+jVBDmk3wQHDQ5usELO1joUro8soBCpAqkggoCEAIAQEFAyEYBASpBIUAcBSiCQgGAUkEgICwBLAmECGahI5dKgIAhI4UAuphSRc+i4I5MdVrNuuDh4zcPeosVk9DvdKmGtDRgAB4K5kOgBACA8jhBwcoWxmbWYDqcLnDYUsSnY4xwv4ubRZJfSmtS1jptHaNKo49DRTXM+Fz1BcglBcApAICEAIAQEIAhATCAkJYDBSBgFJGwwCAcBCBgEDZJQACgJlQSSHISO1yEH0vBjg/UtLhAIadWLtk6O1SjOTO1cHsgMszBAGdEXYN7G/FSUPZQAgBACAEBBCA+ayzwEsdoJc+k0OOkAf9+aEptHxuVOJthk0Krm9hMj9U71XKWzs+QypxY22le0NqDslp9480yls6Pl7ZkmvSP1lGoO3NLh4tlRZkqSMTnxjdtuTUlMOUuQXIlBcJQm5IKAnOQBKEDBykDZyAkVEIG5RSA5RAHKKASH6EBvsuSLRU6NJ8ayM0eLoQjMfQZH4A2mqecM0fh5x+A8UykOZ0PIXFrSpwakE9vPd5iB3BTYo22fbWDJ1OiOY2NZN5PepINaAEAIAQAgBACAEAIAQFFex039JjTtF/igPPtHBmzP6VIefvQHkWri5sL8aTfZb8EJuzxrXxQWN3Rluxzx+6PJRYnMzxbZxKNPQrvH9QO9qkjMzyqvEvaAebaHR+Vh85CaDMwbxO2kf70/0N/mosTnZYOKCv8Aefpb/JLE5if/ABBX+8/S3+SWGcZnFDX01D7LR+5LDOaKfE+/TUP6AliMzNVPie11D7Q9zUsMzNDOJ6npefbPualhmZusPFLZmGXc78xe7yJA8ksRmZ9LYOBtmpYM8Ib/AGhSQevQyZSZ0abR3SfEoDUAgJQAgBACAEAIAQAgBACAEAIAQAgBACAEAIAQAgBACAEAIAQAgBACAEAIAQAgBACA/9k=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SpPr>
          <a:spLocks noChangeAspect="1" noChangeArrowheads="1"/>
        </xdr:cNvSpPr>
      </xdr:nvSpPr>
      <xdr:spPr bwMode="auto">
        <a:xfrm>
          <a:off x="0" y="6641687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47625</xdr:colOff>
      <xdr:row>3371</xdr:row>
      <xdr:rowOff>28575</xdr:rowOff>
    </xdr:from>
    <xdr:ext cx="977900" cy="880596"/>
    <xdr:pic>
      <xdr:nvPicPr>
        <xdr:cNvPr id="508" name="Picture 1313" descr="http://polacrin.com/wp-content/uploads/2013/07/masilla-para-madera-maderin.png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/>
        <a:srcRect/>
        <a:stretch>
          <a:fillRect/>
        </a:stretch>
      </xdr:blipFill>
      <xdr:spPr bwMode="auto">
        <a:xfrm>
          <a:off x="47625" y="662844750"/>
          <a:ext cx="977900" cy="8805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4163</xdr:row>
      <xdr:rowOff>95250</xdr:rowOff>
    </xdr:from>
    <xdr:ext cx="12700" cy="415737"/>
    <xdr:pic>
      <xdr:nvPicPr>
        <xdr:cNvPr id="523" name="Picture 15" descr="abrazadera a cremallera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493025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4496</xdr:row>
      <xdr:rowOff>95250</xdr:rowOff>
    </xdr:from>
    <xdr:ext cx="12700" cy="415739"/>
    <xdr:pic>
      <xdr:nvPicPr>
        <xdr:cNvPr id="525" name="Picture 15" descr="abrazadera a cremallera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36545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4379</xdr:row>
      <xdr:rowOff>95250</xdr:rowOff>
    </xdr:from>
    <xdr:ext cx="12700" cy="415738"/>
    <xdr:pic>
      <xdr:nvPicPr>
        <xdr:cNvPr id="527" name="Picture 15" descr="abrazadera a cremallera"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48319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5347</xdr:row>
      <xdr:rowOff>95250</xdr:rowOff>
    </xdr:from>
    <xdr:ext cx="12700" cy="415739"/>
    <xdr:pic>
      <xdr:nvPicPr>
        <xdr:cNvPr id="531" name="Picture 15" descr="abrazadera a cremallera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2191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5345</xdr:row>
      <xdr:rowOff>95250</xdr:rowOff>
    </xdr:from>
    <xdr:ext cx="12700" cy="415736"/>
    <xdr:pic>
      <xdr:nvPicPr>
        <xdr:cNvPr id="533" name="Picture 15" descr="abrazadera a cremallera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6800000"/>
          <a:ext cx="1270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714375</xdr:colOff>
      <xdr:row>3562</xdr:row>
      <xdr:rowOff>98425</xdr:rowOff>
    </xdr:from>
    <xdr:ext cx="806450" cy="572808"/>
    <xdr:pic>
      <xdr:nvPicPr>
        <xdr:cNvPr id="534" name="1765 Imagen" descr="http://mla-s1-p.mlstatic.com/membrana-asfaltica-10-mts2-lamiplas-3540-kg-354-mm-4118-MLA2845288740_062012-O.jpg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/>
        <a:srcRect/>
        <a:stretch>
          <a:fillRect/>
        </a:stretch>
      </xdr:blipFill>
      <xdr:spPr bwMode="auto">
        <a:xfrm>
          <a:off x="714375" y="700347850"/>
          <a:ext cx="806450" cy="5728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2100701</xdr:colOff>
      <xdr:row>2668</xdr:row>
      <xdr:rowOff>147486</xdr:rowOff>
    </xdr:from>
    <xdr:to>
      <xdr:col>4</xdr:col>
      <xdr:colOff>144306</xdr:colOff>
      <xdr:row>2671</xdr:row>
      <xdr:rowOff>162140</xdr:rowOff>
    </xdr:to>
    <xdr:sp macro="" textlink="">
      <xdr:nvSpPr>
        <xdr:cNvPr id="536" name="1766 CuadroTexto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SpPr txBox="1"/>
      </xdr:nvSpPr>
      <xdr:spPr>
        <a:xfrm>
          <a:off x="4853426" y="533052186"/>
          <a:ext cx="1548805" cy="643304"/>
        </a:xfrm>
        <a:prstGeom prst="rect">
          <a:avLst/>
        </a:prstGeom>
        <a:solidFill>
          <a:sysClr val="window" lastClr="FFFFFF"/>
        </a:solidFill>
        <a:ln w="9525" cmpd="sng">
          <a:solidFill>
            <a:sysClr val="window" lastClr="FFFFFF">
              <a:shade val="50000"/>
            </a:sysClr>
          </a:solidFill>
        </a:ln>
        <a:effectLst/>
      </xdr:spPr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CONSULTE DESCUENTO DE LA HORMIGONERA CON SU 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VENDEDOR</a:t>
          </a:r>
        </a:p>
      </xdr:txBody>
    </xdr:sp>
    <xdr:clientData/>
  </xdr:twoCellAnchor>
  <xdr:twoCellAnchor>
    <xdr:from>
      <xdr:col>0</xdr:col>
      <xdr:colOff>0</xdr:colOff>
      <xdr:row>977</xdr:row>
      <xdr:rowOff>7479</xdr:rowOff>
    </xdr:from>
    <xdr:to>
      <xdr:col>0</xdr:col>
      <xdr:colOff>702235</xdr:colOff>
      <xdr:row>981</xdr:row>
      <xdr:rowOff>149412</xdr:rowOff>
    </xdr:to>
    <xdr:sp macro="" textlink="">
      <xdr:nvSpPr>
        <xdr:cNvPr id="537" name="1767 CuadroTexto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SpPr txBox="1"/>
      </xdr:nvSpPr>
      <xdr:spPr>
        <a:xfrm>
          <a:off x="0" y="204347304"/>
          <a:ext cx="702235" cy="980133"/>
        </a:xfrm>
        <a:prstGeom prst="rect">
          <a:avLst/>
        </a:prstGeom>
        <a:solidFill>
          <a:sysClr val="window" lastClr="FFFFFF"/>
        </a:solidFill>
        <a:ln w="9525" cmpd="sng">
          <a:solidFill>
            <a:sysClr val="window" lastClr="FFFFFF">
              <a:shade val="50000"/>
            </a:sysClr>
          </a:solidFill>
        </a:ln>
        <a:effectLst/>
      </xdr:spPr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CONSULTE DESCUENTO CON SU VENDEDOR</a:t>
          </a:r>
        </a:p>
      </xdr:txBody>
    </xdr:sp>
    <xdr:clientData/>
  </xdr:twoCellAnchor>
  <xdr:twoCellAnchor>
    <xdr:from>
      <xdr:col>3</xdr:col>
      <xdr:colOff>2196353</xdr:colOff>
      <xdr:row>152</xdr:row>
      <xdr:rowOff>3103</xdr:rowOff>
    </xdr:from>
    <xdr:to>
      <xdr:col>3</xdr:col>
      <xdr:colOff>3482498</xdr:colOff>
      <xdr:row>155</xdr:row>
      <xdr:rowOff>1</xdr:rowOff>
    </xdr:to>
    <xdr:sp macro="" textlink="">
      <xdr:nvSpPr>
        <xdr:cNvPr id="538" name="1768 CuadroTexto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SpPr txBox="1"/>
      </xdr:nvSpPr>
      <xdr:spPr>
        <a:xfrm>
          <a:off x="4949078" y="29359153"/>
          <a:ext cx="1286145" cy="625548"/>
        </a:xfrm>
        <a:prstGeom prst="rect">
          <a:avLst/>
        </a:prstGeom>
        <a:solidFill>
          <a:sysClr val="window" lastClr="FFFFFF"/>
        </a:solidFill>
        <a:ln w="9525" cmpd="sng">
          <a:solidFill>
            <a:sysClr val="window" lastClr="FFFFFF">
              <a:shade val="50000"/>
            </a:sysClr>
          </a:solidFill>
        </a:ln>
        <a:effectLst/>
      </xdr:spPr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ts val="8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ALAMBRE DE FARDO </a:t>
          </a:r>
        </a:p>
        <a:p>
          <a:pPr marL="0" marR="0" lvl="0" indent="0" defTabSz="914400" eaLnBrk="1" fontAlgn="auto" latinLnBrk="0" hangingPunct="1">
            <a:lnSpc>
              <a:spcPts val="8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CONSULTE DESCUENTO </a:t>
          </a:r>
        </a:p>
      </xdr:txBody>
    </xdr:sp>
    <xdr:clientData/>
  </xdr:twoCellAnchor>
  <xdr:oneCellAnchor>
    <xdr:from>
      <xdr:col>0</xdr:col>
      <xdr:colOff>0</xdr:colOff>
      <xdr:row>2643</xdr:row>
      <xdr:rowOff>0</xdr:rowOff>
    </xdr:from>
    <xdr:ext cx="1016000" cy="418023"/>
    <xdr:pic>
      <xdr:nvPicPr>
        <xdr:cNvPr id="539" name="1491 Imagen" descr="https://encrypted-tbn3.gstatic.com/images?q=tbn:ANd9GcQNQODRYIwZEzud43Jrd4rG0DxQVSM9QuZZknhAzmhNZLT66Th6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/>
        <a:srcRect/>
        <a:stretch>
          <a:fillRect/>
        </a:stretch>
      </xdr:blipFill>
      <xdr:spPr bwMode="auto">
        <a:xfrm>
          <a:off x="0" y="528513675"/>
          <a:ext cx="1016000" cy="41802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709724</xdr:colOff>
      <xdr:row>187</xdr:row>
      <xdr:rowOff>5223</xdr:rowOff>
    </xdr:from>
    <xdr:ext cx="1146735" cy="409388"/>
    <xdr:pic>
      <xdr:nvPicPr>
        <xdr:cNvPr id="540" name="651 Imagen" descr="ZGCAP6691GCAO2DENGCAHD8RG6CAXONKYECAXP857NCAGRREJLCATCEU8KCAV9CZXNCA4DPN9UCAO5YXW2CAI470Y6CAQJOO3UCALAK5TPCAQK61XSCACJ9CCUCADV0F00CAE6ASDS.jpg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9724" y="36457398"/>
          <a:ext cx="1146735" cy="4093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5094</xdr:row>
      <xdr:rowOff>0</xdr:rowOff>
    </xdr:from>
    <xdr:ext cx="0" cy="428439"/>
    <xdr:pic>
      <xdr:nvPicPr>
        <xdr:cNvPr id="541" name="705 Imagen" descr="CABO LIMA.jpg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764147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30629</xdr:colOff>
      <xdr:row>3430</xdr:row>
      <xdr:rowOff>5976</xdr:rowOff>
    </xdr:from>
    <xdr:ext cx="885825" cy="3857251"/>
    <xdr:pic>
      <xdr:nvPicPr>
        <xdr:cNvPr id="542" name="1738 Imagen" descr="http://www.balbico.com.ar/data/upload/marcas/LOGO_EZETA_2.jpg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/>
        <a:srcRect/>
        <a:stretch>
          <a:fillRect/>
        </a:stretch>
      </xdr:blipFill>
      <xdr:spPr bwMode="auto">
        <a:xfrm>
          <a:off x="30629" y="676319076"/>
          <a:ext cx="885825" cy="3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101600</xdr:colOff>
      <xdr:row>3380</xdr:row>
      <xdr:rowOff>180976</xdr:rowOff>
    </xdr:from>
    <xdr:ext cx="779888" cy="3695699"/>
    <xdr:pic>
      <xdr:nvPicPr>
        <xdr:cNvPr id="543" name="1739 Imagen" descr="http://www.balbico.com.ar/data/upload/marcas/LOGO%20MAX.jpg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/>
        <a:srcRect/>
        <a:stretch>
          <a:fillRect/>
        </a:stretch>
      </xdr:blipFill>
      <xdr:spPr bwMode="auto">
        <a:xfrm>
          <a:off x="101600" y="664873576"/>
          <a:ext cx="779888" cy="36956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2933700</xdr:colOff>
      <xdr:row>648</xdr:row>
      <xdr:rowOff>13705</xdr:rowOff>
    </xdr:from>
    <xdr:to>
      <xdr:col>4</xdr:col>
      <xdr:colOff>69392</xdr:colOff>
      <xdr:row>661</xdr:row>
      <xdr:rowOff>114300</xdr:rowOff>
    </xdr:to>
    <xdr:sp macro="" textlink="">
      <xdr:nvSpPr>
        <xdr:cNvPr id="544" name="1767 CuadroTexto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SpPr txBox="1"/>
      </xdr:nvSpPr>
      <xdr:spPr>
        <a:xfrm>
          <a:off x="5495925" y="133744705"/>
          <a:ext cx="250367" cy="2824745"/>
        </a:xfrm>
        <a:prstGeom prst="rect">
          <a:avLst/>
        </a:prstGeom>
        <a:solidFill>
          <a:sysClr val="window" lastClr="FFFFFF"/>
        </a:solidFill>
        <a:ln w="9525" cmpd="sng">
          <a:solidFill>
            <a:sysClr val="window" lastClr="FFFFFF">
              <a:shade val="50000"/>
            </a:sysClr>
          </a:solidFill>
        </a:ln>
        <a:effectLst/>
      </xdr:spPr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CABLE M.H. (Normalizado)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10% EXTRA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s-AR" sz="800" b="1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oneCellAnchor>
    <xdr:from>
      <xdr:col>0</xdr:col>
      <xdr:colOff>570005</xdr:colOff>
      <xdr:row>1834</xdr:row>
      <xdr:rowOff>125879</xdr:rowOff>
    </xdr:from>
    <xdr:ext cx="660401" cy="3503464"/>
    <xdr:pic>
      <xdr:nvPicPr>
        <xdr:cNvPr id="545" name="Picture 1478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/>
        <a:srcRect/>
        <a:stretch>
          <a:fillRect/>
        </a:stretch>
      </xdr:blipFill>
      <xdr:spPr bwMode="auto">
        <a:xfrm>
          <a:off x="570005" y="367857554"/>
          <a:ext cx="660401" cy="35034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515471</xdr:colOff>
      <xdr:row>777</xdr:row>
      <xdr:rowOff>40341</xdr:rowOff>
    </xdr:from>
    <xdr:ext cx="813174" cy="691778"/>
    <xdr:pic>
      <xdr:nvPicPr>
        <xdr:cNvPr id="547" name="Picture 1479" descr="http://www.lineadecompras.com/archivos_fck/image/imagenes-grandes/hogar/calefones%20electricos/06856kar-a.jpg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 cstate="print"/>
        <a:srcRect/>
        <a:stretch>
          <a:fillRect/>
        </a:stretch>
      </xdr:blipFill>
      <xdr:spPr bwMode="auto">
        <a:xfrm>
          <a:off x="515471" y="164946666"/>
          <a:ext cx="813174" cy="691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1548</xdr:row>
      <xdr:rowOff>133350</xdr:rowOff>
    </xdr:from>
    <xdr:ext cx="1593850" cy="320489"/>
    <xdr:pic>
      <xdr:nvPicPr>
        <xdr:cNvPr id="548" name="Picture 1481" descr="http://www.transmisionestemperley.com/abix/abix_logo.jpg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/>
        <a:srcRect/>
        <a:stretch>
          <a:fillRect/>
        </a:stretch>
      </xdr:blipFill>
      <xdr:spPr bwMode="auto">
        <a:xfrm>
          <a:off x="0" y="317192025"/>
          <a:ext cx="1593850" cy="3204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25400</xdr:colOff>
      <xdr:row>1513</xdr:row>
      <xdr:rowOff>180975</xdr:rowOff>
    </xdr:from>
    <xdr:ext cx="1600200" cy="320487"/>
    <xdr:pic>
      <xdr:nvPicPr>
        <xdr:cNvPr id="549" name="Picture 1482" descr="http://www.transmisionestemperley.com/abix/abix_logo.jpg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/>
        <a:srcRect/>
        <a:stretch>
          <a:fillRect/>
        </a:stretch>
      </xdr:blipFill>
      <xdr:spPr bwMode="auto">
        <a:xfrm>
          <a:off x="25400" y="303104550"/>
          <a:ext cx="1600200" cy="3204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1502</xdr:row>
      <xdr:rowOff>123825</xdr:rowOff>
    </xdr:from>
    <xdr:ext cx="1600200" cy="314137"/>
    <xdr:pic>
      <xdr:nvPicPr>
        <xdr:cNvPr id="550" name="Picture 2298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/>
        <a:srcRect/>
        <a:stretch>
          <a:fillRect/>
        </a:stretch>
      </xdr:blipFill>
      <xdr:spPr bwMode="auto">
        <a:xfrm>
          <a:off x="0" y="307543200"/>
          <a:ext cx="1600200" cy="3141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1523</xdr:row>
      <xdr:rowOff>19050</xdr:rowOff>
    </xdr:from>
    <xdr:ext cx="1600200" cy="314140"/>
    <xdr:pic>
      <xdr:nvPicPr>
        <xdr:cNvPr id="551" name="Picture 1483" descr="http://www.transmisionestemperley.com/abix/abix_logo.jpg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/>
        <a:srcRect/>
        <a:stretch>
          <a:fillRect/>
        </a:stretch>
      </xdr:blipFill>
      <xdr:spPr bwMode="auto">
        <a:xfrm>
          <a:off x="0" y="305038125"/>
          <a:ext cx="1600200" cy="3141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1474</xdr:row>
      <xdr:rowOff>184150</xdr:rowOff>
    </xdr:from>
    <xdr:ext cx="1646144" cy="307785"/>
    <xdr:pic>
      <xdr:nvPicPr>
        <xdr:cNvPr id="552" name="Picture 1484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/>
        <a:srcRect/>
        <a:stretch>
          <a:fillRect/>
        </a:stretch>
      </xdr:blipFill>
      <xdr:spPr bwMode="auto">
        <a:xfrm>
          <a:off x="0" y="298592875"/>
          <a:ext cx="1646144" cy="3077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1420</xdr:row>
      <xdr:rowOff>105752</xdr:rowOff>
    </xdr:from>
    <xdr:ext cx="1627094" cy="307790"/>
    <xdr:pic>
      <xdr:nvPicPr>
        <xdr:cNvPr id="553" name="Picture 1485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/>
        <a:srcRect/>
        <a:stretch>
          <a:fillRect/>
        </a:stretch>
      </xdr:blipFill>
      <xdr:spPr bwMode="auto">
        <a:xfrm>
          <a:off x="0" y="283541177"/>
          <a:ext cx="1627094" cy="3077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179292</xdr:colOff>
      <xdr:row>1562</xdr:row>
      <xdr:rowOff>374</xdr:rowOff>
    </xdr:from>
    <xdr:ext cx="746315" cy="912348"/>
    <xdr:pic>
      <xdr:nvPicPr>
        <xdr:cNvPr id="554" name="Picture 1486" descr="http://mla-s2-p.mlstatic.com/pala-punta-angosta-forjada-gherardi-exelente-calidad-ind-arg-4494-MLA3658866547_012013-O.jpg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/>
        <a:srcRect/>
        <a:stretch>
          <a:fillRect/>
        </a:stretch>
      </xdr:blipFill>
      <xdr:spPr bwMode="auto">
        <a:xfrm>
          <a:off x="179292" y="315992249"/>
          <a:ext cx="746315" cy="9123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204694</xdr:colOff>
      <xdr:row>2976</xdr:row>
      <xdr:rowOff>175186</xdr:rowOff>
    </xdr:from>
    <xdr:ext cx="711200" cy="668057"/>
    <xdr:pic>
      <xdr:nvPicPr>
        <xdr:cNvPr id="556" name="Picture 1520" descr="http://www.lylasociados.com.ar/imagenes_art/LIN5_tmb.jpg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 cstate="print"/>
        <a:srcRect/>
        <a:stretch>
          <a:fillRect/>
        </a:stretch>
      </xdr:blipFill>
      <xdr:spPr bwMode="auto">
        <a:xfrm>
          <a:off x="204694" y="590477536"/>
          <a:ext cx="711200" cy="6680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408641</xdr:colOff>
      <xdr:row>873</xdr:row>
      <xdr:rowOff>22412</xdr:rowOff>
    </xdr:from>
    <xdr:ext cx="1120775" cy="770030"/>
    <xdr:pic>
      <xdr:nvPicPr>
        <xdr:cNvPr id="557" name="Imagen 1523" descr="http://www.cerradurasprive.com.ar/imgdb/p51-1.jpg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 cstate="print"/>
        <a:srcRect/>
        <a:stretch>
          <a:fillRect/>
        </a:stretch>
      </xdr:blipFill>
      <xdr:spPr bwMode="auto">
        <a:xfrm>
          <a:off x="408641" y="183721562"/>
          <a:ext cx="1120775" cy="7700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2317</xdr:row>
      <xdr:rowOff>102453</xdr:rowOff>
    </xdr:from>
    <xdr:ext cx="1131794" cy="2673538"/>
    <xdr:pic>
      <xdr:nvPicPr>
        <xdr:cNvPr id="558" name="Imagen 1511" descr="http://antonioprevedello.com/wp-content/uploads/2015/03/Vantec-ips-linea-de-productos-fusion-gas.jpg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/>
        <a:srcRect l="-1907" t="-3236" r="60217" b="2966"/>
        <a:stretch>
          <a:fillRect/>
        </a:stretch>
      </xdr:blipFill>
      <xdr:spPr bwMode="auto">
        <a:xfrm>
          <a:off x="0" y="461141028"/>
          <a:ext cx="1131794" cy="26735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</xdr:colOff>
      <xdr:row>2327</xdr:row>
      <xdr:rowOff>50427</xdr:rowOff>
    </xdr:from>
    <xdr:ext cx="977900" cy="2245100"/>
    <xdr:pic>
      <xdr:nvPicPr>
        <xdr:cNvPr id="559" name="Imagen 1512" descr="http://antonioprevedello.com/wp-content/uploads/2015/03/Vantec-ips-linea-de-productos-fusion-gas.jpg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/>
        <a:srcRect l="41951" t="2" r="16098" b="4060"/>
        <a:stretch>
          <a:fillRect/>
        </a:stretch>
      </xdr:blipFill>
      <xdr:spPr bwMode="auto">
        <a:xfrm>
          <a:off x="19050" y="463184502"/>
          <a:ext cx="977900" cy="2245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2337</xdr:row>
      <xdr:rowOff>80683</xdr:rowOff>
    </xdr:from>
    <xdr:ext cx="649194" cy="1415303"/>
    <xdr:pic>
      <xdr:nvPicPr>
        <xdr:cNvPr id="560" name="Imagen 1513" descr="http://antonioprevedello.com/wp-content/uploads/2015/03/Vantec-ips-linea-de-productos-fusion-gas.jpg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/>
        <a:srcRect l="80869" t="19878" b="35498"/>
        <a:stretch>
          <a:fillRect/>
        </a:stretch>
      </xdr:blipFill>
      <xdr:spPr bwMode="auto">
        <a:xfrm>
          <a:off x="0" y="465310258"/>
          <a:ext cx="649194" cy="14153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2327</xdr:row>
      <xdr:rowOff>0</xdr:rowOff>
    </xdr:from>
    <xdr:ext cx="317500" cy="303119"/>
    <xdr:sp macro="" textlink="">
      <xdr:nvSpPr>
        <xdr:cNvPr id="561" name="AutoShape 2048" descr="Resultado de imagen para vantec TERMOFUSION GAS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SpPr>
          <a:spLocks noChangeAspect="1" noChangeArrowheads="1"/>
        </xdr:cNvSpPr>
      </xdr:nvSpPr>
      <xdr:spPr bwMode="auto">
        <a:xfrm>
          <a:off x="0" y="4631340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2323</xdr:row>
      <xdr:rowOff>0</xdr:rowOff>
    </xdr:from>
    <xdr:ext cx="317500" cy="303118"/>
    <xdr:sp macro="" textlink="">
      <xdr:nvSpPr>
        <xdr:cNvPr id="562" name="AutoShape 2050" descr="Resultado de imagen para vantec TERMOFUSION GAS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SpPr>
          <a:spLocks noChangeAspect="1" noChangeArrowheads="1"/>
        </xdr:cNvSpPr>
      </xdr:nvSpPr>
      <xdr:spPr bwMode="auto">
        <a:xfrm>
          <a:off x="0" y="462295875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67235</xdr:colOff>
      <xdr:row>2345</xdr:row>
      <xdr:rowOff>143034</xdr:rowOff>
    </xdr:from>
    <xdr:ext cx="1271830" cy="307787"/>
    <xdr:pic>
      <xdr:nvPicPr>
        <xdr:cNvPr id="563" name="Imagen 1517" descr="http://www.ips-arg.com/common/images/content/novedades/logo-vantec-2.gif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 cstate="print"/>
        <a:srcRect/>
        <a:stretch>
          <a:fillRect/>
        </a:stretch>
      </xdr:blipFill>
      <xdr:spPr bwMode="auto">
        <a:xfrm>
          <a:off x="67235" y="467049009"/>
          <a:ext cx="1271830" cy="3077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</xdr:colOff>
      <xdr:row>2309</xdr:row>
      <xdr:rowOff>19050</xdr:rowOff>
    </xdr:from>
    <xdr:ext cx="977900" cy="2057960"/>
    <xdr:pic>
      <xdr:nvPicPr>
        <xdr:cNvPr id="564" name="Imagen 1518" descr="http://mla-s2-p.mlstatic.com/cano-tubo-vantec-ips-tipo-sigas-termofusion-20-mm-x-4-metros-21024-MLA20203217148_112014-O.jpg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 cstate="print"/>
        <a:srcRect/>
        <a:stretch>
          <a:fillRect/>
        </a:stretch>
      </xdr:blipFill>
      <xdr:spPr bwMode="auto">
        <a:xfrm>
          <a:off x="19050" y="459381225"/>
          <a:ext cx="977900" cy="2057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2308</xdr:row>
      <xdr:rowOff>146050</xdr:rowOff>
    </xdr:from>
    <xdr:ext cx="1009650" cy="961466"/>
    <xdr:pic>
      <xdr:nvPicPr>
        <xdr:cNvPr id="565" name="Imagen 1519" descr="http://mla-s2-p.mlstatic.com/cano-tubo-vantec-ips-tipo-sigas-termofusion-20-mm-x-4-metros-21024-MLA20203217148_112014-O.jpg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 cstate="print"/>
        <a:srcRect r="53081"/>
        <a:stretch>
          <a:fillRect/>
        </a:stretch>
      </xdr:blipFill>
      <xdr:spPr bwMode="auto">
        <a:xfrm>
          <a:off x="0" y="459298675"/>
          <a:ext cx="1009650" cy="96146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154</xdr:row>
      <xdr:rowOff>95250</xdr:rowOff>
    </xdr:from>
    <xdr:ext cx="12700" cy="415738"/>
    <xdr:pic>
      <xdr:nvPicPr>
        <xdr:cNvPr id="566" name="Picture 15" descr="abrazadera a cremallera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298704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579</xdr:row>
      <xdr:rowOff>95250</xdr:rowOff>
    </xdr:from>
    <xdr:ext cx="12700" cy="415739"/>
    <xdr:pic>
      <xdr:nvPicPr>
        <xdr:cNvPr id="567" name="Picture 15" descr="abrazadera a cremallera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19424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658</xdr:row>
      <xdr:rowOff>95250</xdr:rowOff>
    </xdr:from>
    <xdr:ext cx="12700" cy="415739"/>
    <xdr:pic>
      <xdr:nvPicPr>
        <xdr:cNvPr id="569" name="Picture 15" descr="abrazadera a cremallera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355217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3311</xdr:row>
      <xdr:rowOff>173263</xdr:rowOff>
    </xdr:from>
    <xdr:ext cx="946150" cy="602876"/>
    <xdr:pic>
      <xdr:nvPicPr>
        <xdr:cNvPr id="577" name="1980 Imagen" descr="Resultado de imagen para maquina de salpicar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 cstate="print"/>
        <a:srcRect/>
        <a:stretch>
          <a:fillRect/>
        </a:stretch>
      </xdr:blipFill>
      <xdr:spPr bwMode="auto">
        <a:xfrm>
          <a:off x="0" y="652473838"/>
          <a:ext cx="946150" cy="6028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224120</xdr:colOff>
      <xdr:row>1861</xdr:row>
      <xdr:rowOff>191993</xdr:rowOff>
    </xdr:from>
    <xdr:ext cx="1130300" cy="2291228"/>
    <xdr:pic>
      <xdr:nvPicPr>
        <xdr:cNvPr id="579" name="Imagen 1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print"/>
        <a:srcRect/>
        <a:stretch>
          <a:fillRect/>
        </a:stretch>
      </xdr:blipFill>
      <xdr:spPr bwMode="auto">
        <a:xfrm>
          <a:off x="224120" y="373581518"/>
          <a:ext cx="1130300" cy="22912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100852</xdr:colOff>
      <xdr:row>1855</xdr:row>
      <xdr:rowOff>111310</xdr:rowOff>
    </xdr:from>
    <xdr:ext cx="1190625" cy="1113866"/>
    <xdr:pic>
      <xdr:nvPicPr>
        <xdr:cNvPr id="580" name="Imagen 1127" descr="Resultado de imagen para incaplast texturable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/>
        <a:srcRect l="34319" r="41142"/>
        <a:stretch>
          <a:fillRect/>
        </a:stretch>
      </xdr:blipFill>
      <xdr:spPr bwMode="auto">
        <a:xfrm>
          <a:off x="100852" y="372243535"/>
          <a:ext cx="1190625" cy="111386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0</xdr:colOff>
      <xdr:row>3020</xdr:row>
      <xdr:rowOff>64158</xdr:rowOff>
    </xdr:from>
    <xdr:to>
      <xdr:col>1</xdr:col>
      <xdr:colOff>272868</xdr:colOff>
      <xdr:row>3026</xdr:row>
      <xdr:rowOff>201706</xdr:rowOff>
    </xdr:to>
    <xdr:sp macro="" textlink="">
      <xdr:nvSpPr>
        <xdr:cNvPr id="581" name="CuadroTexto 2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SpPr txBox="1"/>
      </xdr:nvSpPr>
      <xdr:spPr>
        <a:xfrm>
          <a:off x="0" y="597872208"/>
          <a:ext cx="1987368" cy="138532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/>
            <a:t>Consulte por maquinas duplicadoras</a:t>
          </a:r>
          <a:r>
            <a:rPr lang="es-AR" sz="1100" baseline="0"/>
            <a:t> de llaves </a:t>
          </a:r>
          <a:endParaRPr lang="es-AR" sz="1100"/>
        </a:p>
      </xdr:txBody>
    </xdr:sp>
    <xdr:clientData/>
  </xdr:twoCellAnchor>
  <xdr:oneCellAnchor>
    <xdr:from>
      <xdr:col>0</xdr:col>
      <xdr:colOff>44824</xdr:colOff>
      <xdr:row>642</xdr:row>
      <xdr:rowOff>22411</xdr:rowOff>
    </xdr:from>
    <xdr:ext cx="1680881" cy="552825"/>
    <xdr:pic>
      <xdr:nvPicPr>
        <xdr:cNvPr id="582" name="Imagen 1143" descr="Resultado de imagen para CABLE CANAL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 cstate="print"/>
        <a:srcRect/>
        <a:stretch>
          <a:fillRect/>
        </a:stretch>
      </xdr:blipFill>
      <xdr:spPr bwMode="auto">
        <a:xfrm>
          <a:off x="44824" y="132524686"/>
          <a:ext cx="1680881" cy="552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215152</xdr:colOff>
      <xdr:row>1626</xdr:row>
      <xdr:rowOff>35860</xdr:rowOff>
    </xdr:from>
    <xdr:ext cx="663389" cy="663388"/>
    <xdr:pic>
      <xdr:nvPicPr>
        <xdr:cNvPr id="583" name="Imagen 1145" descr="Resultado de imagen para BACOPLAST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3" cstate="print"/>
        <a:srcRect l="20201" t="9840" r="14803" b="16421"/>
        <a:stretch/>
      </xdr:blipFill>
      <xdr:spPr bwMode="auto">
        <a:xfrm>
          <a:off x="215152" y="328105435"/>
          <a:ext cx="663389" cy="6633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178547</xdr:colOff>
      <xdr:row>2001</xdr:row>
      <xdr:rowOff>196103</xdr:rowOff>
    </xdr:from>
    <xdr:ext cx="1143747" cy="1302684"/>
    <xdr:pic>
      <xdr:nvPicPr>
        <xdr:cNvPr id="584" name="Imagen 1146" descr="Resultado de imagen para TIMBO ESCALERA PINTOR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 cstate="print"/>
        <a:srcRect/>
        <a:stretch>
          <a:fillRect/>
        </a:stretch>
      </xdr:blipFill>
      <xdr:spPr bwMode="auto">
        <a:xfrm>
          <a:off x="178547" y="406227803"/>
          <a:ext cx="1143747" cy="13026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681864</xdr:colOff>
      <xdr:row>73</xdr:row>
      <xdr:rowOff>9912</xdr:rowOff>
    </xdr:from>
    <xdr:ext cx="422308" cy="759559"/>
    <xdr:pic>
      <xdr:nvPicPr>
        <xdr:cNvPr id="585" name="Imagen 1407" descr="Resultado de imagen para ACEITE MAQUINA ACEITODO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 cstate="print"/>
        <a:srcRect/>
        <a:stretch>
          <a:fillRect/>
        </a:stretch>
      </xdr:blipFill>
      <xdr:spPr bwMode="auto">
        <a:xfrm>
          <a:off x="681864" y="14973687"/>
          <a:ext cx="422308" cy="759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437030</xdr:colOff>
      <xdr:row>1658</xdr:row>
      <xdr:rowOff>83960</xdr:rowOff>
    </xdr:from>
    <xdr:to>
      <xdr:col>0</xdr:col>
      <xdr:colOff>1453749</xdr:colOff>
      <xdr:row>1665</xdr:row>
      <xdr:rowOff>22414</xdr:rowOff>
    </xdr:to>
    <xdr:sp macro="" textlink="">
      <xdr:nvSpPr>
        <xdr:cNvPr id="586" name="CuadroTexto 1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SpPr txBox="1"/>
      </xdr:nvSpPr>
      <xdr:spPr>
        <a:xfrm>
          <a:off x="437030" y="333773285"/>
          <a:ext cx="1016719" cy="140530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CONSULTE DESCUENTO</a:t>
          </a:r>
          <a:r>
            <a:rPr lang="es-AR" sz="1100" b="1" baseline="0"/>
            <a:t> EXTRA X 100 UNIDADES DE DISCO CHICOS O POR CAJAS CERRADAS DE DISCOS GRANDES </a:t>
          </a:r>
        </a:p>
        <a:p>
          <a:pPr>
            <a:lnSpc>
              <a:spcPts val="3100"/>
            </a:lnSpc>
          </a:pPr>
          <a:endParaRPr lang="es-AR" sz="2800" b="1"/>
        </a:p>
      </xdr:txBody>
    </xdr:sp>
    <xdr:clientData/>
  </xdr:twoCellAnchor>
  <xdr:oneCellAnchor>
    <xdr:from>
      <xdr:col>0</xdr:col>
      <xdr:colOff>0</xdr:colOff>
      <xdr:row>5642</xdr:row>
      <xdr:rowOff>146050</xdr:rowOff>
    </xdr:from>
    <xdr:ext cx="5080560" cy="4831416"/>
    <xdr:pic>
      <xdr:nvPicPr>
        <xdr:cNvPr id="587" name="Imagen 15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/>
        <a:srcRect/>
        <a:stretch>
          <a:fillRect/>
        </a:stretch>
      </xdr:blipFill>
      <xdr:spPr bwMode="auto">
        <a:xfrm>
          <a:off x="0" y="1128468025"/>
          <a:ext cx="5080560" cy="48314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1350681</xdr:colOff>
      <xdr:row>5613</xdr:row>
      <xdr:rowOff>289673</xdr:rowOff>
    </xdr:from>
    <xdr:ext cx="2901950" cy="1169335"/>
    <xdr:pic>
      <xdr:nvPicPr>
        <xdr:cNvPr id="588" name="Imagen 16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print"/>
        <a:srcRect/>
        <a:stretch>
          <a:fillRect/>
        </a:stretch>
      </xdr:blipFill>
      <xdr:spPr bwMode="auto">
        <a:xfrm>
          <a:off x="3770031" y="1130888123"/>
          <a:ext cx="2901950" cy="11693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5616</xdr:row>
      <xdr:rowOff>133350</xdr:rowOff>
    </xdr:from>
    <xdr:ext cx="2610410" cy="2491067"/>
    <xdr:pic>
      <xdr:nvPicPr>
        <xdr:cNvPr id="589" name="Imagen 18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/>
        <a:srcRect/>
        <a:stretch>
          <a:fillRect/>
        </a:stretch>
      </xdr:blipFill>
      <xdr:spPr bwMode="auto">
        <a:xfrm>
          <a:off x="0" y="1123159425"/>
          <a:ext cx="2610410" cy="24910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56029</xdr:colOff>
      <xdr:row>5614</xdr:row>
      <xdr:rowOff>102346</xdr:rowOff>
    </xdr:from>
    <xdr:ext cx="3467660" cy="856877"/>
    <xdr:pic>
      <xdr:nvPicPr>
        <xdr:cNvPr id="590" name="Imagen 20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print"/>
        <a:srcRect/>
        <a:stretch>
          <a:fillRect/>
        </a:stretch>
      </xdr:blipFill>
      <xdr:spPr bwMode="auto">
        <a:xfrm>
          <a:off x="56029" y="1122709321"/>
          <a:ext cx="3467660" cy="8568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556986</xdr:colOff>
      <xdr:row>5629</xdr:row>
      <xdr:rowOff>50800</xdr:rowOff>
    </xdr:from>
    <xdr:ext cx="3863228" cy="1440703"/>
    <xdr:pic>
      <xdr:nvPicPr>
        <xdr:cNvPr id="591" name="Imagen 21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print"/>
        <a:srcRect/>
        <a:stretch>
          <a:fillRect/>
        </a:stretch>
      </xdr:blipFill>
      <xdr:spPr bwMode="auto">
        <a:xfrm>
          <a:off x="2976336" y="1134173500"/>
          <a:ext cx="3863228" cy="14407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2409</xdr:row>
      <xdr:rowOff>0</xdr:rowOff>
    </xdr:from>
    <xdr:ext cx="704850" cy="491938"/>
    <xdr:pic>
      <xdr:nvPicPr>
        <xdr:cNvPr id="592" name="2766 Imagen"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/>
        <a:srcRect/>
        <a:stretch>
          <a:fillRect/>
        </a:stretch>
      </xdr:blipFill>
      <xdr:spPr bwMode="auto">
        <a:xfrm>
          <a:off x="0" y="480307650"/>
          <a:ext cx="704850" cy="4919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1490382</xdr:colOff>
      <xdr:row>2352</xdr:row>
      <xdr:rowOff>33993</xdr:rowOff>
    </xdr:from>
    <xdr:to>
      <xdr:col>3</xdr:col>
      <xdr:colOff>2990370</xdr:colOff>
      <xdr:row>2355</xdr:row>
      <xdr:rowOff>179294</xdr:rowOff>
    </xdr:to>
    <xdr:sp macro="" textlink="">
      <xdr:nvSpPr>
        <xdr:cNvPr id="593" name="CuadroTexto 11"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SpPr txBox="1"/>
      </xdr:nvSpPr>
      <xdr:spPr>
        <a:xfrm>
          <a:off x="4243107" y="468397293"/>
          <a:ext cx="1499988" cy="77395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CAÑO ECONOMICO EN OFERTA </a:t>
          </a:r>
        </a:p>
        <a:p>
          <a:r>
            <a:rPr lang="es-AR" sz="1100" b="1"/>
            <a:t>AGUA FRIA/CALIENTE</a:t>
          </a:r>
          <a:r>
            <a:rPr lang="es-AR" sz="1100"/>
            <a:t> </a:t>
          </a:r>
        </a:p>
        <a:p>
          <a:endParaRPr lang="es-AR" sz="1100"/>
        </a:p>
        <a:p>
          <a:endParaRPr lang="es-AR" sz="1100"/>
        </a:p>
      </xdr:txBody>
    </xdr:sp>
    <xdr:clientData/>
  </xdr:twoCellAnchor>
  <xdr:oneCellAnchor>
    <xdr:from>
      <xdr:col>0</xdr:col>
      <xdr:colOff>1</xdr:colOff>
      <xdr:row>2551</xdr:row>
      <xdr:rowOff>34739</xdr:rowOff>
    </xdr:from>
    <xdr:ext cx="1270130" cy="1148602"/>
    <xdr:pic>
      <xdr:nvPicPr>
        <xdr:cNvPr id="594" name="593 Imagen" descr="BAYCO.jpg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print"/>
        <a:stretch>
          <a:fillRect/>
        </a:stretch>
      </xdr:blipFill>
      <xdr:spPr>
        <a:xfrm>
          <a:off x="1" y="509765114"/>
          <a:ext cx="1270130" cy="1148602"/>
        </a:xfrm>
        <a:prstGeom prst="rect">
          <a:avLst/>
        </a:prstGeom>
      </xdr:spPr>
    </xdr:pic>
    <xdr:clientData/>
  </xdr:oneCellAnchor>
  <xdr:oneCellAnchor>
    <xdr:from>
      <xdr:col>0</xdr:col>
      <xdr:colOff>6350</xdr:colOff>
      <xdr:row>3124</xdr:row>
      <xdr:rowOff>19050</xdr:rowOff>
    </xdr:from>
    <xdr:ext cx="927100" cy="918695"/>
    <xdr:pic>
      <xdr:nvPicPr>
        <xdr:cNvPr id="595" name="Picture 2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 cstate="print"/>
        <a:srcRect/>
        <a:stretch>
          <a:fillRect/>
        </a:stretch>
      </xdr:blipFill>
      <xdr:spPr bwMode="auto">
        <a:xfrm>
          <a:off x="6350" y="618258225"/>
          <a:ext cx="927100" cy="918695"/>
        </a:xfrm>
        <a:prstGeom prst="rect">
          <a:avLst/>
        </a:prstGeom>
        <a:noFill/>
      </xdr:spPr>
    </xdr:pic>
    <xdr:clientData/>
  </xdr:oneCellAnchor>
  <xdr:oneCellAnchor>
    <xdr:from>
      <xdr:col>0</xdr:col>
      <xdr:colOff>97117</xdr:colOff>
      <xdr:row>1035</xdr:row>
      <xdr:rowOff>59955</xdr:rowOff>
    </xdr:from>
    <xdr:ext cx="1755588" cy="696966"/>
    <xdr:pic>
      <xdr:nvPicPr>
        <xdr:cNvPr id="596" name="Imagen 1539" descr="Resultado de imagen para TRABEX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17" y="215258280"/>
          <a:ext cx="1755588" cy="696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265</xdr:row>
      <xdr:rowOff>95250</xdr:rowOff>
    </xdr:from>
    <xdr:ext cx="12700" cy="415739"/>
    <xdr:pic>
      <xdr:nvPicPr>
        <xdr:cNvPr id="597" name="Picture 15" descr="abrazadera a cremallera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28256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361</xdr:row>
      <xdr:rowOff>95250</xdr:rowOff>
    </xdr:from>
    <xdr:ext cx="12700" cy="415739"/>
    <xdr:pic>
      <xdr:nvPicPr>
        <xdr:cNvPr id="598" name="Picture 15" descr="abrazadera a cremallera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51427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1375</xdr:row>
      <xdr:rowOff>95250</xdr:rowOff>
    </xdr:from>
    <xdr:ext cx="12700" cy="415739"/>
    <xdr:pic>
      <xdr:nvPicPr>
        <xdr:cNvPr id="601" name="Picture 15" descr="abrazadera a cremallera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2817685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4187</xdr:row>
      <xdr:rowOff>95250</xdr:rowOff>
    </xdr:from>
    <xdr:ext cx="12700" cy="415739"/>
    <xdr:pic>
      <xdr:nvPicPr>
        <xdr:cNvPr id="612" name="Picture 15" descr="abrazadera a cremallera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55127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4419</xdr:row>
      <xdr:rowOff>95250</xdr:rowOff>
    </xdr:from>
    <xdr:ext cx="12700" cy="415739"/>
    <xdr:pic>
      <xdr:nvPicPr>
        <xdr:cNvPr id="615" name="Picture 15" descr="abrazadera a cremallera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32139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4486</xdr:row>
      <xdr:rowOff>95250</xdr:rowOff>
    </xdr:from>
    <xdr:ext cx="12700" cy="415739"/>
    <xdr:pic>
      <xdr:nvPicPr>
        <xdr:cNvPr id="616" name="Picture 15" descr="abrazadera a cremallera"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15590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805</xdr:row>
      <xdr:rowOff>95250</xdr:rowOff>
    </xdr:from>
    <xdr:ext cx="12700" cy="415739"/>
    <xdr:pic>
      <xdr:nvPicPr>
        <xdr:cNvPr id="617" name="Picture 15" descr="abrazadera a cremallera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708308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5076</xdr:row>
      <xdr:rowOff>95250</xdr:rowOff>
    </xdr:from>
    <xdr:ext cx="12700" cy="415739"/>
    <xdr:pic>
      <xdr:nvPicPr>
        <xdr:cNvPr id="623" name="Picture 15" descr="abrazadera a cremallera"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39648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5346</xdr:row>
      <xdr:rowOff>95250</xdr:rowOff>
    </xdr:from>
    <xdr:ext cx="12700" cy="415739"/>
    <xdr:pic>
      <xdr:nvPicPr>
        <xdr:cNvPr id="625" name="Picture 15" descr="abrazadera a cremallera"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0095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818</xdr:row>
      <xdr:rowOff>0</xdr:rowOff>
    </xdr:from>
    <xdr:ext cx="317500" cy="303119"/>
    <xdr:sp macro="" textlink="">
      <xdr:nvSpPr>
        <xdr:cNvPr id="626" name="AutoShape 1" descr="data:image/jpeg;base64,/9j/4AAQSkZJRgABAQAAAQABAAD/2wCEAAkGBhISEBUQEBIVFBQUEhQUFBUVEBAUFBQQFRQVFBQQFBUXHCYeFxkjGRQVHy8gJCcpLCwsFR4xNTAqNSYrLCkBCQoKDgwOFw8PFykYFBwpKSkpKSkpKSkpKSkpKSkpKSkpKSkpKSkpKSkpKSksKSksKSkpKSkpKSkpKSkpLCkpKf/AABEIANEA8QMBIgACEQEDEQH/xAAbAAABBQEBAAAAAAAAAAAAAAAFAAECBAYDB//EAE8QAAEDAgIFBwYKBgcIAwAAAAEAAgMEERIhBQYxQVETIlNhcZGSB1KBobHRFBUWIzJCYpPB0jNjcoKisiY1Q3PCw+EXVIOks+Lw8SQ0o//EABkBAAMBAQEAAAAAAAAAAAAAAAABAgMEBf/EACIRAQEAAgICAgMBAQAAAAAAAAABAhEhMQMSMkEEE1EiFP/aAAwDAQACEQMRAD8AIjWWq/3iTxldWaxVX+8SeMoWwLs0K9QuxIawVXTyeMqY09U9PJ4yh7QugCNQxAadqenk8ZUxpyp6d/jKHtC6AI1AvDTdR00njKn8c1HTSeMqiGqQRqBeGmqjpn+Ip/jmfpn+JUwE4T0lc+OKjpn+JONLz9M/xFVbKVkagWxpafpX+Mp/jefpX+IqoAnCWiWxpefpX+JP8bz9K/xKsGp7KtBZGlp+lf4k/wAaz9K/xKhUVTIxikcGjrNkCq9fKVhs0ukP2W5d5ySuoGrOlp+lf4kvjebpX+JYSbyibxTvt1ub71xb5TGg8+B4G+xb70t4h6D8bzdK/wASiNMT9K/xLI0Wv1JIbF5YT54t60dhq2PF2uDhxBBRxRsR+OJ+lf4kvjefpX+IqliSxK9QLh0vP0r/ABlMNLz9K/xlVA5LElqBbOlp+lf4ym+N5+lf4yqoSIRqBa+N5+lf43JfG8/Sv8blUASRqGt/G8/TP8bvekqaSNQmfYFYaFzAXVoSWk0KYCYKYCAkFMJgFIBATaFIBMFIFASAUgEzQujG8M0J1swCcLo6BwzLXDtaVza4JixNO1qYKdkyIoWzSE1TIYKFgdh/STuyiiG04jvNtwuVWeX10zqaJ/JwRDFUzkgBrPNB2XI7sysfrrr+0x/ANHgw0jMsjZ0zrnnvPA8N+/cpuWlQV1j03Q0wcxrjXVWx00gHIRu2Hk2bCbbDZ3avPqvTbnb7DgBs2encq1HRyzZgWaNrnZDv3onS6vRjN139vNb68ysrbVTQbHpLPaT3rsdIZ2IIvxR1mjoujZ3E+tdfiyIj9G393E38UvWj/IFHTNe7BsPeCu8U1TRuxRucG3HEs7LHYibtEYTdlux35gtHqnNBO/4HWNwOc0hjzYXO4XOTuzajmFwWrmvbJ7Ml5kltn1Xdh4rVtkWB188nElFaeI4o75OaNh6xuKs6na1GUclIeeN/FvFaTJNmm4xqSqMmurDHrQnUJ1EFSBQCTEJ0kBHCkpJIAGGro0JgFNqlaQCmAmaugQDBdQFENU0A4Cm1qeKFzsmgnsF1eotFSPeGlrgDtJaQAN5v2Iuobto7ReIY5CWs3biescAitbO2CIujwi2VgBcbiSdpsSCq2lqZ+HAwZD6osMhsFzut33VSOQyRFoYS5zXA87AARldwz3j1bFz5W2tJHCPWaQX2HblYm5zy9ap1Wm6WVxYXthnP0QAbSHLmOa3YbkgHqQjWOoEFHiLyxz8Vi3byUWHln55jNzWgcSs/oLVJ73NqZYHmKSxZKHMc1rnZNe8OBDmE5HLK991kTZ2StjLWCNuOUtY3eS9hI6yAbhCNO6zxmC1NI2SSQhjAwhxxOyGQ2bQumsuhHyQsp4WsD5GuMYIpgHFoa5zB8w0h2F4IAcMl5I/Rr2SHGXRluZcGucGndctzF/UtPasrjHomv+kRQUjNEQHnvaJax42ve65Ed9tsr9llh9E0DHxudI035Qc69jYf2LBxJNyeAUKqvdU1JmlPOkdfO9r2sACdoA9QCJVEgZk36uQtvNuc78FO90nV8gbbIWH0WgDC30bz1ri2VzyqjSXntR/RmjctiqEhSUhKKwaOyRGj0eMskSZSLSQqCt0cuFZoYPbY+jqO4jrWmFKndR9SeiR1G1txl2i9I2fiGGJ79j2nIRuPHgeq3Bec6+6ryaMrTyZOA8+F9vq+Yey1rLS60aKIaJ2XD4iHgjaQCMvRa/oRzXlrdJaCZWj9JBZzrbdoZKPWHLOq+gjQOmBNCyTiMxweMnN70bglXm+pFWRyse4EPaOBOTh7O5bikqL2Vzohprl0aqkT1aYVRJpJJygGST4UkAGC6NamYF1aFG1nAUlZh0dK62GNxxZizTYjt3IhDqxNymBwsLAk4h9EncOKNwaCgu1PTOe4MaLkmw7Vpo9UohfE5zr7AMrdfarWjtX2QXcCXOsbOdu9A2JXI9KtFqy9mYnLDsJY1t7HaOeCPSAh2lIHQ1EEgdI+0jQcT5HktJwnLZsPBaeWWzcUjw0bziwgfvFcxUU7IzUY4wzDiMpcMOHe7Hst6Vhb7K6cNJsAIdY84Z7Rs3dRt7EEonYOUYA3muFm2BADgb7NhuLbzmexHJNIQ1MOOnlZI3FYOY5rxi3jtG2yD0tSROHBos4YDs3m4c4gZ+gDanJpUBNY9XY6qN0TwWyNZUCC+INPLMyEmROTg11wLXavPdW9U5aWflKhxPJm0LWSF0ZfueTlzQc8IGZtdes6Xp3OlDg47MP0cOEt3deRKHvoY2tMs7g1kYLnOdkAL7ezaeJ2BMw/TunY45KdrSDhjq3OB+qGQRBpI2g42Abtq85otAzT0lXXOwhsIYHtLnB2M2HNttIJ3oxRR/CJKquDHNhERiiuDzmHmueb7CTY23YupEdHDDq3XP8APqf8cSJ0jK6jzGkaQcTWOcG3LwCNm27d9xtRGvqxI/E3YQDste+82yvx4ptAtuJDwjee8WVdkYBsERGxbRFITmtno6ksED0DT3sthRwZbFriHaCnV1salFGuwatA5iNSMIXUBPhQnQfXUGJjmnYWkd4Q7yZjlKHSFE7MAOsD9uJzT/FGtC9qA+Szm6QrY+Md7fv/APcozOPK9VZLVOE/WaWntIt7VsdHVWdlitFc2tH95b+Ky0dJLaRw4OcO4lTKVbKner7EIoZbhFYVpCd1NRCmmCSSSQFHR9EZZGxj6xt7/Ut/LoSMw8jgBAaQ1xtcEi2K+2+9edsc4ZtcWnKxBsQRsIKsV2t+kcIZEYxxfyd3HrNzYdyy1at6PTwYQLnYAL7sghektb6KmvytRGCNwdjd3NuvL6qmq6g3qKmR/EBxDfQAo0+qsY+rfrOZU+qmp0h5ZIRcUsEsp3F1o2fiVm9Ia/6UqMmYKdp8xpxW/adf8EW0bqyJHYWNF7E9Vh17lpYNR2BoxPOLeGgEDvT1PsMhq55OTXgz6RqJpAHWa0vvc7Sedew3ZBaDWDyaxTQxUkM0kUERxOgaS4PN74i5xuDt2m2exa6CmEUYbcNY0G4vl2uJWK055VIYnfB9Hwuq57kYY2u5MG+ZLgOd6O9RxA0tHqyIY2iDDEWMDGtDeYWj6sm9569o3KjpPSwp+dUUsotnjiAkZlvyNxmRtCB6f01pKrEFDTwSUk0rRJUzX5kMW9rHtzuSNmR3byVomaGqKeANE/wgMacfwp3OI2uPKDdlscDlvU2nGa0h5ToTZlPTTzPJ5jRG2MY7G1ySTw3bkGq9AaS0k5rq4Cnpi7EyBp22JIL9pO3K/HIC66UvlUgc4llHzmuIu2VmHfzg7BkN/cqukNcKuqBBmioYjkS1xlqSOAIva4vmLbVU5WjrTphkDPi2kAdhANS5uYjjBADCQPpF5bfqDRtump2/0XqCPrVX+ZHkhlRpGmgpJKWjheRJblqiUAPcQ5rhYD6IuBbPL1oo1v8ARaTrqj6pG+5PWkZMJoD9HP8A3ZVSNvOA61b1fHzU/wDdn2hQpGc8dqSGw0BFYBaulYs7oVmQWmo2rWBcYF1aFFjV0AVgmhSsmAUkbIwCz/k0/rasHCI38bLe1aINWc8mv9b1h/Vn+eNTkI8lgNq3/in+cIvytqh/7Z9qDtNq1x/Wu/mROf8A+w/9s+1ZwabLRclwj1Os7oZ1wFoqZa48mtNCkAotKm1UksKSdJBBbQpgKIC700WJzW8XAdlztUrdqbR0riA1jji2G2VuN1qKLVVjDeQl+V8NrC++/FE42FtmNsABb0DIdmWaAaf19paTm4uVk2YGZ59bt3rWVztUPw07WZMAYNpsB6yszrL5SqaluyP5+W/0GHK/BzvddYrSenq/SF2k8hCfqNvcj7R3+nLqCJav+T/IODAQT9Mkfib+pKS90A9T8Z6WccbiyEWPJsIYwAmwxG/O9N1u9Q9UG0THZDG62IjOwtk3Hv3ngtLT0TQ3C0AMGRsLXtlsWU1y8oLaY/BaRokqCLWFsMXW7r32SG1/W/XOGgZbDjmf9CJu0nZiedwWGpdL6Tnhn5WUYZ2kYCwfNhwtZh3ZZLnobV1znmpqncpK83JcSbdQ3LTsjytZXjh/SrM6C1UZDEARc7z1q/8AEMZ+qO5GQxCp9N4a+Chwfptr7/RBDrWG/wCj608tY8ibobrVolrKGUgWyZ/O1V5MtVu2q/zF6BpPVOKeB8Mj3YXgAluEHIg5XvwVOu8nzXaNGjopnNYJA9r3Ma517lxBsQLZrl/6cLVetjxPQA+Zn/YP4JtG5v8ASt2PI5WQteyGenkDhY42yxmx7A4IZH5MdKRG4gjk4YKiP148KqebC/ZeorodmQWiphZZCV2kKVt5aItAyuZYg0ngDizVUeUeZuRpT4gfxWs8uJ+r0VgU7Lzb/awRtp/4re1yceV/9QPF/qq/ZC9a9KsnaV5q7yv/AKgeMp2+WIb6fucUfshar0yyy/kz/rer/uj342LMu8tHClB7ZSPY1BtW/Kc6kq5arkGvMrC0tMjgBcg7cP2UrnsgWTKtf1TP/nKITOvUPP2kBl0oDMZsOZe5xFxYXcXAA+ldjrAOUL8G03tiGSmZB6ToXYtDTLF6o6wNnLmhpaWNBJJBBubZWWxgetcbsLzVNpXFjl1BWkSkkmxJIIOCnhysmDV0ClarXGpdFyLKmRrOGI7PNvtt6VW0ZqwxrhYFzzvObj6UVa1FNAM+fZnbb32yCWoe1rQurouXTswtA2HIk32rTwsa1uQDWgZDZYcSlVVLImGSVwa1ouXONgF5Xp7W6fSTjBSYo6YEh0lrPlF93ALO7tGxLW3ygPlc6j0abnMSTj6LRvEZ49aF6E1dbBzjzpDm5x2klW9FaHjgYGsbb2nrRBXjCSYV0aubV2a1UEg1ZGVl9YaQcGX9AZKtkAsdIf6R03VEf5JVh57/AIq8Zy9XaEsVutJg/wDOtSIXgSN6g5xKdqi5ymxMq828sL7CnaAczI48BbC38V5dUOudu2y9D8sk/wD8iBnCFzrX85//AGrzl66MOl49BdaOcqgKtVoz271WXbh0yqGJRcpEKJCtKKYpJEqyMSoFO4pkBq9QagNfJfe1g/id/ovRqSpBXkWg6rA4njb8V6BoituAtcKmxsYJVZaULppFfjctoiu6SgkmSuAptCiAugClRJ3su0g7CnCdAD6zQ3KtDJJJHMBvgMji3ssSrtLSNjaGsFgBZdQpAI0CCkE1k4CYdGhdowuAXWNK9BZasTHnrLF9mIf9F5/FbcLE6PF9ZT1Q3/5cZfxFcnn+LTDt6xiTFyYKEhXi1vpNTCp1NW1jcTjvsBa5JOxrRtJPBcBTSzD5wuiYf7NjrPI+3I3Z+y3vSLJ5P5Sqoz6Qc2NpdyTWx81pcS4Zu2bgSslUUEjfptDNxDpIwR+7cn1LZ+Up4hqRTwfNxtiaSxnNaXOLiXOH1j1m+0rBO4Lqw6XJwHVYz2j0X9yrldqo5ntXBduPTGuZTPUy1QKpLkSnUlFyskE7U9k1kBZoza/7v4rY6vzmw7Vjabf6PxWo0A6xTl5K9PQaJ2SKU6DaPdkjEK6cWdWLpKCSokAFNM1OFKk1IBRUgUA6QSUrIB07SohSamEwusYXJq7MCVCy0ZLFaFGLWSX7MH+VE38VtGlY7VjPWOqPCA28MAXJ5/g18fyeoMaAMt+fpTPapLlU/RcBvBHeF4m24RHPiDqsjE1pIiFwLMvYygkbXH1dqIVOl2tpXVAFwIy4DzjsDB1k5KlIG/F9hs5Bo9QB/FcqiL5w031BL8I/4TbyYLcOUA9AKciLXlmvbnF7JpXNdJNicAwnA2NvMw5gG+MG23JZf4KTGZLjiBvw4+TLuzFYI5rS4vZSC2fwew/bdNJl6bjvCFPI5YMxDDbkBYHNpGAHxWd2rs8cmmkvAI2jLw95IaxlruOfOdfC0AZlxscupVwy7SfNw5cbm2Svyg8i5mwtnDjxsYy0G2+xBHVdURGbF25trngTsHauvHpjTspC5pfuAdbrLcJdbsDr+hV2wlwJGxoueoXA9pCuSz4HsaRkwYXZ3viuXnufb91cnjC2SO+x7T2gFw9haVRaVA3eN3sTysyDhvuD1EKxo9l3EnY1jnHswkd5NlztaEndyjQO3C6/qt3plpWKYBNdTBTJ2pt/o/FabQSzVONvo9p960ugdyc7K9N3o45IzAgejtiNQLoxZ1YxJ1BJVySYCkFFIbUlJp2hMpAIB07UycJg6cJk4QHRi7tVdpViNK9B2CyGpovp6udwjI9cQWvCyOoLb6a0g7qI/wD0b7lxfkfFr4+3p6YqRUSvGbhb4GsvFI28LnYm+a1xN+Td9knZu3Io6ma5pa4Agtwm4Bu07id4TPYCLEXG8HhwVP4K+MfMuFujkLi3sa4Zt7MwltNjxLW/SDhVyMjs1kMrmxhrWANsMFwAOGSzcspLsZPOGYOWRGwj1IzpqIvnle0g4pXmwOd8Rys4C6BzAi4IIPYV24dL+lCpmJdcnd6rbFzklcQG3NgbgbgeNknjNQIXZj0xvaEshJuc+1Rc8nanLVEjr/FMjwsJOFuV9u4W4uPAKVXODhYz6LL5+c4m7n+wDqAXPHuHuTA8f/XWFULaACeyQCdMnWm2nsHtWm0DuWZptp7B7VpdBHYqxK9Nzo85IxAUF0eckWiK6cWdWsaS5JJktJwEympUSkFEKSAQKcBNZK6YdE7VFSaEgmAu0QXFq7MReg7hZPyb56V0iftn/qO9y1o4LJ+S5t9IaRd+t/zZVw/lfBr4u3phKZSLU1l5Dc4aq1ZWMbGTjaCS5jbuGctjzB15HLqVlpWP0voWTkzM1ri74TM7Acg1rpJbzX3XZhF9wN08cd1FvLx2skxOcSb3JN9u3rVKbIXz2XGZ7wjVVGwMF2i4wgAFov8ANPOwOJw4g25JuTwQ+fAC29nW5PERa2BsTbtDjsN8WzqXZhGn0CTNcczcg8epcXE8T/5uRBz28kdmPC61xmCZGAEDjhuuFRK272tyBlBBvkGC4z7LjuXVGVD3NOy23152y9KgQiN2GwcQbBxBuc/ngNnZiPpUZ2x5gYchkQTmeVdmePNAVRIeokrvO0BrCNrgSfE8D1ALiQqSSSSSA6U+0+j2rS6EKzdNtPYPatFoUpwq2uj3ZIzCUE0fsRiFdOKFm6SikqLS6pqICkpMlIJgFJAJOUwTuQDhSaohTCYSYrDAq7V3YUg7LO+SSmPLV8m41LmDtBc7/EO9aK6D6iVLKOKcVGJjpKqWQDCXDASA03bxAuuP8jG3HUaYXtvnCy5oDN5QqMZF7/RE78VVl8ptC0ZmT7sfmXm/oz/i5k1jI0P1ocGUU5JyEEn8pQP/AGoUtrhkp9DB/iQ/TPlFgmgkhEcgL2lty1jhnxGIXV4+HKfRPHyOGxVKlmRR2upASX4mgfsOaP5ig9REzfI3wvI9i2xxyn019poIw5pi1XDSN6Rvhk9tkzaG+x7bccMn5VvJWdD3Bc3FFW6IvslZ6Q8X9S6nVd5+u3ucq1SA3gXy6t1s0yN/JSTbjZ/F7kx1Vl3PYfSR+CrlIInRh2q03Fnj/wBFydq5ONw+8b+KApQbCj+hRn6ULZouVg5zCB2g+wo1oanN9icnJWtdo/cjUIQvR0VrIzEF04xB7JKdk6ei2sh3BTCNfJCbzmd7vcn+SU3nM73e5TswdJGPknN5zO93uTjVSbzmd7vcjcAO0pIz8lJfOZ3n3JfJWXzmd59yNwA6ki3yVl85nefcpDVaXzmd7vcj2ASCuzCiPyYl85ne73KB0FMDbCD1hzc+9PYVS5D63NpRh2g5/NHjZ71yk1dnIsGDxs96QYCtowSclV+At4LbTam1J2Rj7yP3rg7Umq6MfeRfmUKlY74A3gl8AbwWu+RFV0Y+8i/MmOpFX0Y+8i/MgezIOom8FxdouI7WN7gtmdRqvoh97F+ZQ+QdZ0Q+9i/MgbYw6Lj8wdyXxezc0D0LZfIKs6IfexfmT/IOr6IfexfmQPZjPgLfNHcFP4IOA7lsPkHV9EPvYvzJDUKr6IfexfmQPZkW0Y4BS+BDgtaNRKvoh97F+ZT+Q1X0Q+8i/Mqg9mR+ADgmOjxwWxGpFX0Y+8i/Ml8iKrox95F+ZVwljHaOHBd6OgA3LWfIiq6MfeRfmU49S6of2Y+8i/MlwAmCAABXo2ImzVKp6MfeR+9dWar1I/sx42e9OWAMwpIr8mqnzB42e9Mn7QN6UySSyBJ0kkAySSSASdJJAMVApJJwGKdiSSAcp0kkgcJJJIBJJJIBJJJIBJBJJAJJJJAIpkkkAkkkkAydJJKgkkklJv/Z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SpPr>
          <a:spLocks noChangeAspect="1" noChangeArrowheads="1"/>
        </xdr:cNvSpPr>
      </xdr:nvSpPr>
      <xdr:spPr bwMode="auto">
        <a:xfrm>
          <a:off x="0" y="1734407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821</xdr:row>
      <xdr:rowOff>0</xdr:rowOff>
    </xdr:from>
    <xdr:ext cx="317500" cy="303119"/>
    <xdr:sp macro="" textlink="">
      <xdr:nvSpPr>
        <xdr:cNvPr id="627" name="AutoShape 2" descr="data:image/jpeg;base64,/9j/4AAQSkZJRgABAQAAAQABAAD/2wCEAAkGBhISEBUQEBIVFBQUEhQUFBUVEBAUFBQQFRQVFBQQFBUXHCYeFxkjGRQVHy8gJCcpLCwsFR4xNTAqNSYrLCkBCQoKDgwOFw8PFykYFBwpKSkpKSkpKSkpKSkpKSkpKSkpKSkpKSkpKSkpKSksKSksKSkpKSkpKSkpKSkpLCkpKf/AABEIANEA8QMBIgACEQEDEQH/xAAbAAABBQEBAAAAAAAAAAAAAAAFAAECBAYDB//EAE8QAAEDAgIFBwYKBgcIAwAAAAEAAgMEERIhBQYxQVETIlNhcZGSB1KBobHRFBUWIzJCYpPB0jNjcoKisiY1Q3PCw+EXVIOks+Lw8SQ0o//EABkBAAMBAQEAAAAAAAAAAAAAAAABAgMEBf/EACIRAQEAAgICAgMBAQAAAAAAAAABAhEhMQMSMkEEE1EiFP/aAAwDAQACEQMRAD8AIjWWq/3iTxldWaxVX+8SeMoWwLs0K9QuxIawVXTyeMqY09U9PJ4yh7QugCNQxAadqenk8ZUxpyp6d/jKHtC6AI1AvDTdR00njKn8c1HTSeMqiGqQRqBeGmqjpn+Ip/jmfpn+JUwE4T0lc+OKjpn+JONLz9M/xFVbKVkagWxpafpX+Mp/jefpX+IqoAnCWiWxpefpX+JP8bz9K/xKsGp7KtBZGlp+lf4k/wAaz9K/xKhUVTIxikcGjrNkCq9fKVhs0ukP2W5d5ySuoGrOlp+lf4kvjebpX+JYSbyibxTvt1ub71xb5TGg8+B4G+xb70t4h6D8bzdK/wASiNMT9K/xLI0Wv1JIbF5YT54t60dhq2PF2uDhxBBRxRsR+OJ+lf4kvjefpX+IqliSxK9QLh0vP0r/ABlMNLz9K/xlVA5LElqBbOlp+lf4ym+N5+lf4yqoSIRqBa+N5+lf43JfG8/Sv8blUASRqGt/G8/TP8bvekqaSNQmfYFYaFzAXVoSWk0KYCYKYCAkFMJgFIBATaFIBMFIFASAUgEzQujG8M0J1swCcLo6BwzLXDtaVza4JixNO1qYKdkyIoWzSE1TIYKFgdh/STuyiiG04jvNtwuVWeX10zqaJ/JwRDFUzkgBrPNB2XI7sysfrrr+0x/ANHgw0jMsjZ0zrnnvPA8N+/cpuWlQV1j03Q0wcxrjXVWx00gHIRu2Hk2bCbbDZ3avPqvTbnb7DgBs2encq1HRyzZgWaNrnZDv3onS6vRjN139vNb68ysrbVTQbHpLPaT3rsdIZ2IIvxR1mjoujZ3E+tdfiyIj9G393E38UvWj/IFHTNe7BsPeCu8U1TRuxRucG3HEs7LHYibtEYTdlux35gtHqnNBO/4HWNwOc0hjzYXO4XOTuzajmFwWrmvbJ7Ml5kltn1Xdh4rVtkWB188nElFaeI4o75OaNh6xuKs6na1GUclIeeN/FvFaTJNmm4xqSqMmurDHrQnUJ1EFSBQCTEJ0kBHCkpJIAGGro0JgFNqlaQCmAmaugQDBdQFENU0A4Cm1qeKFzsmgnsF1eotFSPeGlrgDtJaQAN5v2Iuobto7ReIY5CWs3biescAitbO2CIujwi2VgBcbiSdpsSCq2lqZ+HAwZD6osMhsFzut33VSOQyRFoYS5zXA87AARldwz3j1bFz5W2tJHCPWaQX2HblYm5zy9ap1Wm6WVxYXthnP0QAbSHLmOa3YbkgHqQjWOoEFHiLyxz8Vi3byUWHln55jNzWgcSs/oLVJ73NqZYHmKSxZKHMc1rnZNe8OBDmE5HLK991kTZ2StjLWCNuOUtY3eS9hI6yAbhCNO6zxmC1NI2SSQhjAwhxxOyGQ2bQumsuhHyQsp4WsD5GuMYIpgHFoa5zB8w0h2F4IAcMl5I/Rr2SHGXRluZcGucGndctzF/UtPasrjHomv+kRQUjNEQHnvaJax42ve65Ed9tsr9llh9E0DHxudI035Qc69jYf2LBxJNyeAUKqvdU1JmlPOkdfO9r2sACdoA9QCJVEgZk36uQtvNuc78FO90nV8gbbIWH0WgDC30bz1ri2VzyqjSXntR/RmjctiqEhSUhKKwaOyRGj0eMskSZSLSQqCt0cuFZoYPbY+jqO4jrWmFKndR9SeiR1G1txl2i9I2fiGGJ79j2nIRuPHgeq3Bec6+6ryaMrTyZOA8+F9vq+Yey1rLS60aKIaJ2XD4iHgjaQCMvRa/oRzXlrdJaCZWj9JBZzrbdoZKPWHLOq+gjQOmBNCyTiMxweMnN70bglXm+pFWRyse4EPaOBOTh7O5bikqL2Vzohprl0aqkT1aYVRJpJJygGST4UkAGC6NamYF1aFG1nAUlZh0dK62GNxxZizTYjt3IhDqxNymBwsLAk4h9EncOKNwaCgu1PTOe4MaLkmw7Vpo9UohfE5zr7AMrdfarWjtX2QXcCXOsbOdu9A2JXI9KtFqy9mYnLDsJY1t7HaOeCPSAh2lIHQ1EEgdI+0jQcT5HktJwnLZsPBaeWWzcUjw0bziwgfvFcxUU7IzUY4wzDiMpcMOHe7Hst6Vhb7K6cNJsAIdY84Z7Rs3dRt7EEonYOUYA3muFm2BADgb7NhuLbzmexHJNIQ1MOOnlZI3FYOY5rxi3jtG2yD0tSROHBos4YDs3m4c4gZ+gDanJpUBNY9XY6qN0TwWyNZUCC+INPLMyEmROTg11wLXavPdW9U5aWflKhxPJm0LWSF0ZfueTlzQc8IGZtdes6Xp3OlDg47MP0cOEt3deRKHvoY2tMs7g1kYLnOdkAL7ezaeJ2BMw/TunY45KdrSDhjq3OB+qGQRBpI2g42Abtq85otAzT0lXXOwhsIYHtLnB2M2HNttIJ3oxRR/CJKquDHNhERiiuDzmHmueb7CTY23YupEdHDDq3XP8APqf8cSJ0jK6jzGkaQcTWOcG3LwCNm27d9xtRGvqxI/E3YQDste+82yvx4ptAtuJDwjee8WVdkYBsERGxbRFITmtno6ksED0DT3sthRwZbFriHaCnV1salFGuwatA5iNSMIXUBPhQnQfXUGJjmnYWkd4Q7yZjlKHSFE7MAOsD9uJzT/FGtC9qA+Szm6QrY+Md7fv/APcozOPK9VZLVOE/WaWntIt7VsdHVWdlitFc2tH95b+Ky0dJLaRw4OcO4lTKVbKner7EIoZbhFYVpCd1NRCmmCSSSQFHR9EZZGxj6xt7/Ut/LoSMw8jgBAaQ1xtcEi2K+2+9edsc4ZtcWnKxBsQRsIKsV2t+kcIZEYxxfyd3HrNzYdyy1at6PTwYQLnYAL7sghektb6KmvytRGCNwdjd3NuvL6qmq6g3qKmR/EBxDfQAo0+qsY+rfrOZU+qmp0h5ZIRcUsEsp3F1o2fiVm9Ia/6UqMmYKdp8xpxW/adf8EW0bqyJHYWNF7E9Vh17lpYNR2BoxPOLeGgEDvT1PsMhq55OTXgz6RqJpAHWa0vvc7Sedew3ZBaDWDyaxTQxUkM0kUERxOgaS4PN74i5xuDt2m2exa6CmEUYbcNY0G4vl2uJWK055VIYnfB9Hwuq57kYY2u5MG+ZLgOd6O9RxA0tHqyIY2iDDEWMDGtDeYWj6sm9569o3KjpPSwp+dUUsotnjiAkZlvyNxmRtCB6f01pKrEFDTwSUk0rRJUzX5kMW9rHtzuSNmR3byVomaGqKeANE/wgMacfwp3OI2uPKDdlscDlvU2nGa0h5ToTZlPTTzPJ5jRG2MY7G1ySTw3bkGq9AaS0k5rq4Cnpi7EyBp22JIL9pO3K/HIC66UvlUgc4llHzmuIu2VmHfzg7BkN/cqukNcKuqBBmioYjkS1xlqSOAIva4vmLbVU5WjrTphkDPi2kAdhANS5uYjjBADCQPpF5bfqDRtump2/0XqCPrVX+ZHkhlRpGmgpJKWjheRJblqiUAPcQ5rhYD6IuBbPL1oo1v8ARaTrqj6pG+5PWkZMJoD9HP8A3ZVSNvOA61b1fHzU/wDdn2hQpGc8dqSGw0BFYBaulYs7oVmQWmo2rWBcYF1aFFjV0AVgmhSsmAUkbIwCz/k0/rasHCI38bLe1aINWc8mv9b1h/Vn+eNTkI8lgNq3/in+cIvytqh/7Z9qDtNq1x/Wu/mROf8A+w/9s+1ZwabLRclwj1Os7oZ1wFoqZa48mtNCkAotKm1UksKSdJBBbQpgKIC700WJzW8XAdlztUrdqbR0riA1jji2G2VuN1qKLVVjDeQl+V8NrC++/FE42FtmNsABb0DIdmWaAaf19paTm4uVk2YGZ59bt3rWVztUPw07WZMAYNpsB6yszrL5SqaluyP5+W/0GHK/BzvddYrSenq/SF2k8hCfqNvcj7R3+nLqCJav+T/IODAQT9Mkfib+pKS90A9T8Z6WccbiyEWPJsIYwAmwxG/O9N1u9Q9UG0THZDG62IjOwtk3Hv3ngtLT0TQ3C0AMGRsLXtlsWU1y8oLaY/BaRokqCLWFsMXW7r32SG1/W/XOGgZbDjmf9CJu0nZiedwWGpdL6Tnhn5WUYZ2kYCwfNhwtZh3ZZLnobV1znmpqncpK83JcSbdQ3LTsjytZXjh/SrM6C1UZDEARc7z1q/8AEMZ+qO5GQxCp9N4a+Chwfptr7/RBDrWG/wCj608tY8ibobrVolrKGUgWyZ/O1V5MtVu2q/zF6BpPVOKeB8Mj3YXgAluEHIg5XvwVOu8nzXaNGjopnNYJA9r3Ma517lxBsQLZrl/6cLVetjxPQA+Zn/YP4JtG5v8ASt2PI5WQteyGenkDhY42yxmx7A4IZH5MdKRG4gjk4YKiP148KqebC/ZeorodmQWiphZZCV2kKVt5aItAyuZYg0ngDizVUeUeZuRpT4gfxWs8uJ+r0VgU7Lzb/awRtp/4re1yceV/9QPF/qq/ZC9a9KsnaV5q7yv/AKgeMp2+WIb6fucUfshar0yyy/kz/rer/uj342LMu8tHClB7ZSPY1BtW/Kc6kq5arkGvMrC0tMjgBcg7cP2UrnsgWTKtf1TP/nKITOvUPP2kBl0oDMZsOZe5xFxYXcXAA+ldjrAOUL8G03tiGSmZB6ToXYtDTLF6o6wNnLmhpaWNBJJBBubZWWxgetcbsLzVNpXFjl1BWkSkkmxJIIOCnhysmDV0ClarXGpdFyLKmRrOGI7PNvtt6VW0ZqwxrhYFzzvObj6UVa1FNAM+fZnbb32yCWoe1rQurouXTswtA2HIk32rTwsa1uQDWgZDZYcSlVVLImGSVwa1ouXONgF5Xp7W6fSTjBSYo6YEh0lrPlF93ALO7tGxLW3ygPlc6j0abnMSTj6LRvEZ49aF6E1dbBzjzpDm5x2klW9FaHjgYGsbb2nrRBXjCSYV0aubV2a1UEg1ZGVl9YaQcGX9AZKtkAsdIf6R03VEf5JVh57/AIq8Zy9XaEsVutJg/wDOtSIXgSN6g5xKdqi5ymxMq828sL7CnaAczI48BbC38V5dUOudu2y9D8sk/wD8iBnCFzrX85//AGrzl66MOl49BdaOcqgKtVoz271WXbh0yqGJRcpEKJCtKKYpJEqyMSoFO4pkBq9QagNfJfe1g/id/ovRqSpBXkWg6rA4njb8V6BoituAtcKmxsYJVZaULppFfjctoiu6SgkmSuAptCiAugClRJ3su0g7CnCdAD6zQ3KtDJJJHMBvgMji3ssSrtLSNjaGsFgBZdQpAI0CCkE1k4CYdGhdowuAXWNK9BZasTHnrLF9mIf9F5/FbcLE6PF9ZT1Q3/5cZfxFcnn+LTDt6xiTFyYKEhXi1vpNTCp1NW1jcTjvsBa5JOxrRtJPBcBTSzD5wuiYf7NjrPI+3I3Z+y3vSLJ5P5Sqoz6Qc2NpdyTWx81pcS4Zu2bgSslUUEjfptDNxDpIwR+7cn1LZ+Up4hqRTwfNxtiaSxnNaXOLiXOH1j1m+0rBO4Lqw6XJwHVYz2j0X9yrldqo5ntXBduPTGuZTPUy1QKpLkSnUlFyskE7U9k1kBZoza/7v4rY6vzmw7Vjabf6PxWo0A6xTl5K9PQaJ2SKU6DaPdkjEK6cWdWLpKCSokAFNM1OFKk1IBRUgUA6QSUrIB07SohSamEwusYXJq7MCVCy0ZLFaFGLWSX7MH+VE38VtGlY7VjPWOqPCA28MAXJ5/g18fyeoMaAMt+fpTPapLlU/RcBvBHeF4m24RHPiDqsjE1pIiFwLMvYygkbXH1dqIVOl2tpXVAFwIy4DzjsDB1k5KlIG/F9hs5Bo9QB/FcqiL5w031BL8I/4TbyYLcOUA9AKciLXlmvbnF7JpXNdJNicAwnA2NvMw5gG+MG23JZf4KTGZLjiBvw4+TLuzFYI5rS4vZSC2fwew/bdNJl6bjvCFPI5YMxDDbkBYHNpGAHxWd2rs8cmmkvAI2jLw95IaxlruOfOdfC0AZlxscupVwy7SfNw5cbm2Svyg8i5mwtnDjxsYy0G2+xBHVdURGbF25trngTsHauvHpjTspC5pfuAdbrLcJdbsDr+hV2wlwJGxoueoXA9pCuSz4HsaRkwYXZ3viuXnufb91cnjC2SO+x7T2gFw9haVRaVA3eN3sTysyDhvuD1EKxo9l3EnY1jnHswkd5NlztaEndyjQO3C6/qt3plpWKYBNdTBTJ2pt/o/FabQSzVONvo9p960ugdyc7K9N3o45IzAgejtiNQLoxZ1YxJ1BJVySYCkFFIbUlJp2hMpAIB07UycJg6cJk4QHRi7tVdpViNK9B2CyGpovp6udwjI9cQWvCyOoLb6a0g7qI/wD0b7lxfkfFr4+3p6YqRUSvGbhb4GsvFI28LnYm+a1xN+Td9knZu3Io6ma5pa4Agtwm4Bu07id4TPYCLEXG8HhwVP4K+MfMuFujkLi3sa4Zt7MwltNjxLW/SDhVyMjs1kMrmxhrWANsMFwAOGSzcspLsZPOGYOWRGwj1IzpqIvnle0g4pXmwOd8Rys4C6BzAi4IIPYV24dL+lCpmJdcnd6rbFzklcQG3NgbgbgeNknjNQIXZj0xvaEshJuc+1Rc8nanLVEjr/FMjwsJOFuV9u4W4uPAKVXODhYz6LL5+c4m7n+wDqAXPHuHuTA8f/XWFULaACeyQCdMnWm2nsHtWm0DuWZptp7B7VpdBHYqxK9Nzo85IxAUF0eckWiK6cWdWsaS5JJktJwEympUSkFEKSAQKcBNZK6YdE7VFSaEgmAu0QXFq7MReg7hZPyb56V0iftn/qO9y1o4LJ+S5t9IaRd+t/zZVw/lfBr4u3phKZSLU1l5Dc4aq1ZWMbGTjaCS5jbuGctjzB15HLqVlpWP0voWTkzM1ri74TM7Acg1rpJbzX3XZhF9wN08cd1FvLx2skxOcSb3JN9u3rVKbIXz2XGZ7wjVVGwMF2i4wgAFov8ANPOwOJw4g25JuTwQ+fAC29nW5PERa2BsTbtDjsN8WzqXZhGn0CTNcczcg8epcXE8T/5uRBz28kdmPC61xmCZGAEDjhuuFRK272tyBlBBvkGC4z7LjuXVGVD3NOy23152y9KgQiN2GwcQbBxBuc/ngNnZiPpUZ2x5gYchkQTmeVdmePNAVRIeokrvO0BrCNrgSfE8D1ALiQqSSSSSA6U+0+j2rS6EKzdNtPYPatFoUpwq2uj3ZIzCUE0fsRiFdOKFm6SikqLS6pqICkpMlIJgFJAJOUwTuQDhSaohTCYSYrDAq7V3YUg7LO+SSmPLV8m41LmDtBc7/EO9aK6D6iVLKOKcVGJjpKqWQDCXDASA03bxAuuP8jG3HUaYXtvnCy5oDN5QqMZF7/RE78VVl8ptC0ZmT7sfmXm/oz/i5k1jI0P1ocGUU5JyEEn8pQP/AGoUtrhkp9DB/iQ/TPlFgmgkhEcgL2lty1jhnxGIXV4+HKfRPHyOGxVKlmRR2upASX4mgfsOaP5ig9REzfI3wvI9i2xxyn019poIw5pi1XDSN6Rvhk9tkzaG+x7bccMn5VvJWdD3Bc3FFW6IvslZ6Q8X9S6nVd5+u3ucq1SA3gXy6t1s0yN/JSTbjZ/F7kx1Vl3PYfSR+CrlIInRh2q03Fnj/wBFydq5ONw+8b+KApQbCj+hRn6ULZouVg5zCB2g+wo1oanN9icnJWtdo/cjUIQvR0VrIzEF04xB7JKdk6ei2sh3BTCNfJCbzmd7vcn+SU3nM73e5TswdJGPknN5zO93uTjVSbzmd7vcjcAO0pIz8lJfOZ3n3JfJWXzmd59yNwA6ki3yVl85nefcpDVaXzmd7vcj2ASCuzCiPyYl85ne73KB0FMDbCD1hzc+9PYVS5D63NpRh2g5/NHjZ71yk1dnIsGDxs96QYCtowSclV+At4LbTam1J2Rj7yP3rg7Umq6MfeRfmUKlY74A3gl8AbwWu+RFV0Y+8i/MmOpFX0Y+8i/MgezIOom8FxdouI7WN7gtmdRqvoh97F+ZQ+QdZ0Q+9i/MgbYw6Lj8wdyXxezc0D0LZfIKs6IfexfmT/IOr6IfexfmQPZjPgLfNHcFP4IOA7lsPkHV9EPvYvzJDUKr6IfexfmQPZkW0Y4BS+BDgtaNRKvoh97F+ZT+Q1X0Q+8i/Mqg9mR+ADgmOjxwWxGpFX0Y+8i/Ml8iKrox95F+ZVwljHaOHBd6OgA3LWfIiq6MfeRfmU49S6of2Y+8i/MlwAmCAABXo2ImzVKp6MfeR+9dWar1I/sx42e9OWAMwpIr8mqnzB42e9Mn7QN6UySSyBJ0kkAySSSASdJJAMVApJJwGKdiSSAcp0kkgcJJJIBJJJIBJJJIBJBJJAJJJJAIpkkkAkkkkAydJJKgkkklJv/Z"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SpPr>
          <a:spLocks noChangeAspect="1" noChangeArrowheads="1"/>
        </xdr:cNvSpPr>
      </xdr:nvSpPr>
      <xdr:spPr bwMode="auto">
        <a:xfrm>
          <a:off x="0" y="1740693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1</xdr:colOff>
      <xdr:row>837</xdr:row>
      <xdr:rowOff>44823</xdr:rowOff>
    </xdr:from>
    <xdr:ext cx="7134224" cy="3623235"/>
    <xdr:pic>
      <xdr:nvPicPr>
        <xdr:cNvPr id="628" name="Imagen 2327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76638323"/>
          <a:ext cx="7134224" cy="3623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2824</xdr:row>
      <xdr:rowOff>152400</xdr:rowOff>
    </xdr:from>
    <xdr:ext cx="457200" cy="577476"/>
    <xdr:pic>
      <xdr:nvPicPr>
        <xdr:cNvPr id="629" name="Picture 452" descr="LIJA AL AGUA"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59555650"/>
          <a:ext cx="457200" cy="5774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88900</xdr:colOff>
      <xdr:row>2820</xdr:row>
      <xdr:rowOff>12700</xdr:rowOff>
    </xdr:from>
    <xdr:ext cx="450850" cy="422089"/>
    <xdr:pic>
      <xdr:nvPicPr>
        <xdr:cNvPr id="630" name="Picture 7" descr="http://www.extrapowersa.com.ar/img/productos/K090.jpg%20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/>
        <a:srcRect/>
        <a:stretch>
          <a:fillRect/>
        </a:stretch>
      </xdr:blipFill>
      <xdr:spPr bwMode="auto">
        <a:xfrm>
          <a:off x="88900" y="558577750"/>
          <a:ext cx="450850" cy="4220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83485</xdr:colOff>
      <xdr:row>1990</xdr:row>
      <xdr:rowOff>35859</xdr:rowOff>
    </xdr:from>
    <xdr:ext cx="880408" cy="1302684"/>
    <xdr:pic>
      <xdr:nvPicPr>
        <xdr:cNvPr id="631" name="Imagen 1146" descr="Resultado de imagen para TIMBO ESCALERA PINTOR"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 cstate="print"/>
        <a:srcRect/>
        <a:stretch>
          <a:fillRect/>
        </a:stretch>
      </xdr:blipFill>
      <xdr:spPr bwMode="auto">
        <a:xfrm>
          <a:off x="83485" y="403762509"/>
          <a:ext cx="880408" cy="13026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2636</xdr:row>
      <xdr:rowOff>107950</xdr:rowOff>
    </xdr:from>
    <xdr:ext cx="12700" cy="848846"/>
    <xdr:pic>
      <xdr:nvPicPr>
        <xdr:cNvPr id="632" name="704 Imagen" descr="CABO HACHITA.jpg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527582373"/>
          <a:ext cx="848846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2643</xdr:row>
      <xdr:rowOff>0</xdr:rowOff>
    </xdr:from>
    <xdr:ext cx="0" cy="428438"/>
    <xdr:pic>
      <xdr:nvPicPr>
        <xdr:cNvPr id="633" name="705 Imagen" descr="CABO LIMA.jpg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528513675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2647</xdr:row>
      <xdr:rowOff>0</xdr:rowOff>
    </xdr:from>
    <xdr:ext cx="12700" cy="674407"/>
    <xdr:pic>
      <xdr:nvPicPr>
        <xdr:cNvPr id="634" name="706 Imagen" descr="descarga.JPG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529351875"/>
          <a:ext cx="12700" cy="6744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2690</xdr:row>
      <xdr:rowOff>0</xdr:rowOff>
    </xdr:from>
    <xdr:ext cx="0" cy="415738"/>
    <xdr:pic>
      <xdr:nvPicPr>
        <xdr:cNvPr id="635" name="714 Imagen" descr="CABO SERRUCHO.jpg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537495750"/>
          <a:ext cx="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1358900</xdr:colOff>
      <xdr:row>2691</xdr:row>
      <xdr:rowOff>184150</xdr:rowOff>
    </xdr:from>
    <xdr:ext cx="0" cy="437552"/>
    <xdr:pic>
      <xdr:nvPicPr>
        <xdr:cNvPr id="636" name="715 Imagen" descr="CABO SERRUCHO PLASTICO.jpg"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>
          <a:clrChange>
            <a:clrFrom>
              <a:srgbClr val="FFFEFF"/>
            </a:clrFrom>
            <a:clrTo>
              <a:srgbClr val="FFFEFF">
                <a:alpha val="0"/>
              </a:srgbClr>
            </a:clrTo>
          </a:clrChange>
        </a:blip>
        <a:srcRect l="20062" t="15218" r="19856" b="27174"/>
        <a:stretch>
          <a:fillRect/>
        </a:stretch>
      </xdr:blipFill>
      <xdr:spPr bwMode="auto">
        <a:xfrm>
          <a:off x="4111625" y="537889450"/>
          <a:ext cx="0" cy="4375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3489</xdr:row>
      <xdr:rowOff>0</xdr:rowOff>
    </xdr:from>
    <xdr:ext cx="0" cy="428438"/>
    <xdr:pic>
      <xdr:nvPicPr>
        <xdr:cNvPr id="640" name="705 Imagen" descr="CABO LIMA.jpg"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687809775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3493</xdr:row>
      <xdr:rowOff>0</xdr:rowOff>
    </xdr:from>
    <xdr:ext cx="12700" cy="674407"/>
    <xdr:pic>
      <xdr:nvPicPr>
        <xdr:cNvPr id="641" name="706 Imagen" descr="descarga.JPG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688647975"/>
          <a:ext cx="12700" cy="6744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3532</xdr:row>
      <xdr:rowOff>0</xdr:rowOff>
    </xdr:from>
    <xdr:ext cx="0" cy="415739"/>
    <xdr:pic>
      <xdr:nvPicPr>
        <xdr:cNvPr id="642" name="714 Imagen" descr="CABO SERRUCHO.jpg"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695972700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1940025</xdr:colOff>
      <xdr:row>3075</xdr:row>
      <xdr:rowOff>64217</xdr:rowOff>
    </xdr:from>
    <xdr:to>
      <xdr:col>3</xdr:col>
      <xdr:colOff>3253160</xdr:colOff>
      <xdr:row>3078</xdr:row>
      <xdr:rowOff>165329</xdr:rowOff>
    </xdr:to>
    <xdr:sp macro="" textlink="">
      <xdr:nvSpPr>
        <xdr:cNvPr id="645" name="1767 CuadroTexto"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SpPr txBox="1"/>
      </xdr:nvSpPr>
      <xdr:spPr>
        <a:xfrm>
          <a:off x="4692750" y="608702192"/>
          <a:ext cx="1313135" cy="729762"/>
        </a:xfrm>
        <a:prstGeom prst="rect">
          <a:avLst/>
        </a:prstGeom>
        <a:solidFill>
          <a:sysClr val="window" lastClr="FFFFFF"/>
        </a:solidFill>
        <a:ln w="9525" cmpd="sng">
          <a:solidFill>
            <a:sysClr val="window" lastClr="FFFFFF">
              <a:shade val="50000"/>
            </a:sysClr>
          </a:solidFill>
        </a:ln>
        <a:effectLst/>
      </xdr:spPr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ts val="1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10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CONSULTE DESCUENTO POR 12 UNIDADES.</a:t>
          </a:r>
        </a:p>
        <a:p>
          <a:pPr marL="0" marR="0" lvl="0" indent="0" defTabSz="914400" eaLnBrk="1" fontAlgn="auto" latinLnBrk="0" hangingPunct="1">
            <a:lnSpc>
              <a:spcPts val="8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s-AR" sz="800" b="1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oneCellAnchor>
    <xdr:from>
      <xdr:col>4</xdr:col>
      <xdr:colOff>0</xdr:colOff>
      <xdr:row>2720</xdr:row>
      <xdr:rowOff>95250</xdr:rowOff>
    </xdr:from>
    <xdr:ext cx="12700" cy="415739"/>
    <xdr:pic>
      <xdr:nvPicPr>
        <xdr:cNvPr id="654" name="Picture 15" descr="abrazadera a cremallera"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440584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2848</xdr:row>
      <xdr:rowOff>95250</xdr:rowOff>
    </xdr:from>
    <xdr:ext cx="12700" cy="415739"/>
    <xdr:pic>
      <xdr:nvPicPr>
        <xdr:cNvPr id="655" name="Picture 15" descr="abrazadera a cremallera"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645277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755</xdr:row>
      <xdr:rowOff>152400</xdr:rowOff>
    </xdr:from>
    <xdr:ext cx="0" cy="861545"/>
    <xdr:pic>
      <xdr:nvPicPr>
        <xdr:cNvPr id="665" name="Picture 3247" descr="PARCHE"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571053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755</xdr:row>
      <xdr:rowOff>152400</xdr:rowOff>
    </xdr:from>
    <xdr:ext cx="0" cy="861545"/>
    <xdr:pic>
      <xdr:nvPicPr>
        <xdr:cNvPr id="666" name="Picture 3247" descr="PARCHE"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571053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1153</xdr:row>
      <xdr:rowOff>95250</xdr:rowOff>
    </xdr:from>
    <xdr:ext cx="12700" cy="415739"/>
    <xdr:pic>
      <xdr:nvPicPr>
        <xdr:cNvPr id="669" name="Picture 15" descr="abrazadera a cremallera"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2351055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1919</xdr:row>
      <xdr:rowOff>95250</xdr:rowOff>
    </xdr:from>
    <xdr:ext cx="12700" cy="415738"/>
    <xdr:pic>
      <xdr:nvPicPr>
        <xdr:cNvPr id="670" name="Picture 15" descr="abrazadera a cremallera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3851719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1920</xdr:row>
      <xdr:rowOff>95250</xdr:rowOff>
    </xdr:from>
    <xdr:ext cx="12700" cy="415739"/>
    <xdr:pic>
      <xdr:nvPicPr>
        <xdr:cNvPr id="671" name="Picture 15" descr="abrazadera a cremallera"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3853815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1918</xdr:row>
      <xdr:rowOff>95250</xdr:rowOff>
    </xdr:from>
    <xdr:ext cx="12700" cy="415738"/>
    <xdr:pic>
      <xdr:nvPicPr>
        <xdr:cNvPr id="672" name="Picture 15" descr="abrazadera a cremallera"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3849624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1917</xdr:row>
      <xdr:rowOff>0</xdr:rowOff>
    </xdr:from>
    <xdr:ext cx="12700" cy="415738"/>
    <xdr:pic>
      <xdr:nvPicPr>
        <xdr:cNvPr id="673" name="Picture 15" descr="abrazadera a cremallera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3846576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1918</xdr:row>
      <xdr:rowOff>95250</xdr:rowOff>
    </xdr:from>
    <xdr:ext cx="12700" cy="415738"/>
    <xdr:pic>
      <xdr:nvPicPr>
        <xdr:cNvPr id="674" name="Picture 15" descr="abrazadera a cremallera"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3849624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2820</xdr:row>
      <xdr:rowOff>0</xdr:rowOff>
    </xdr:from>
    <xdr:ext cx="0" cy="861545"/>
    <xdr:pic>
      <xdr:nvPicPr>
        <xdr:cNvPr id="679" name="Picture 3247" descr="PARCHE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585650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2820</xdr:row>
      <xdr:rowOff>0</xdr:rowOff>
    </xdr:from>
    <xdr:ext cx="0" cy="861545"/>
    <xdr:pic>
      <xdr:nvPicPr>
        <xdr:cNvPr id="680" name="Picture 3247" descr="PARCHE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585650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2888</xdr:row>
      <xdr:rowOff>0</xdr:rowOff>
    </xdr:from>
    <xdr:ext cx="12700" cy="415738"/>
    <xdr:pic>
      <xdr:nvPicPr>
        <xdr:cNvPr id="681" name="Picture 15" descr="abrazadera a cremallera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725858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2888</xdr:row>
      <xdr:rowOff>95250</xdr:rowOff>
    </xdr:from>
    <xdr:ext cx="12700" cy="415738"/>
    <xdr:pic>
      <xdr:nvPicPr>
        <xdr:cNvPr id="682" name="Picture 15" descr="abrazadera a cremallera"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726811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2885</xdr:row>
      <xdr:rowOff>95250</xdr:rowOff>
    </xdr:from>
    <xdr:ext cx="12700" cy="415739"/>
    <xdr:pic>
      <xdr:nvPicPr>
        <xdr:cNvPr id="683" name="Picture 15" descr="abrazadera a cremallera"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72052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3327</xdr:row>
      <xdr:rowOff>152400</xdr:rowOff>
    </xdr:from>
    <xdr:ext cx="0" cy="861545"/>
    <xdr:pic>
      <xdr:nvPicPr>
        <xdr:cNvPr id="684" name="Picture 3247" descr="PARCHE"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6557867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3327</xdr:row>
      <xdr:rowOff>152400</xdr:rowOff>
    </xdr:from>
    <xdr:ext cx="0" cy="861545"/>
    <xdr:pic>
      <xdr:nvPicPr>
        <xdr:cNvPr id="685" name="Picture 3247" descr="PARCHE"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6557867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3159</xdr:row>
      <xdr:rowOff>95250</xdr:rowOff>
    </xdr:from>
    <xdr:ext cx="12700" cy="415739"/>
    <xdr:pic>
      <xdr:nvPicPr>
        <xdr:cNvPr id="695" name="Picture 15" descr="abrazadera a cremallera"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6241637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3930</xdr:row>
      <xdr:rowOff>152400</xdr:rowOff>
    </xdr:from>
    <xdr:ext cx="0" cy="861545"/>
    <xdr:pic>
      <xdr:nvPicPr>
        <xdr:cNvPr id="700" name="Picture 3247" descr="PARCHE"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3252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3930</xdr:row>
      <xdr:rowOff>152400</xdr:rowOff>
    </xdr:from>
    <xdr:ext cx="0" cy="861545"/>
    <xdr:pic>
      <xdr:nvPicPr>
        <xdr:cNvPr id="701" name="Picture 3247" descr="PARCHE"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3252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4405</xdr:row>
      <xdr:rowOff>152400</xdr:rowOff>
    </xdr:from>
    <xdr:ext cx="0" cy="861545"/>
    <xdr:pic>
      <xdr:nvPicPr>
        <xdr:cNvPr id="715" name="Picture 3247" descr="PARCHE"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3373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4405</xdr:row>
      <xdr:rowOff>152400</xdr:rowOff>
    </xdr:from>
    <xdr:ext cx="0" cy="861545"/>
    <xdr:pic>
      <xdr:nvPicPr>
        <xdr:cNvPr id="716" name="Picture 3247" descr="PARCHE"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3373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4164</xdr:row>
      <xdr:rowOff>95250</xdr:rowOff>
    </xdr:from>
    <xdr:ext cx="12700" cy="415739"/>
    <xdr:pic>
      <xdr:nvPicPr>
        <xdr:cNvPr id="717" name="Picture 15" descr="abrazadera a cremallera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7025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4196</xdr:row>
      <xdr:rowOff>95250</xdr:rowOff>
    </xdr:from>
    <xdr:ext cx="12700" cy="415738"/>
    <xdr:pic>
      <xdr:nvPicPr>
        <xdr:cNvPr id="721" name="Picture 15" descr="abrazadera a cremallera"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73986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4478</xdr:row>
      <xdr:rowOff>0</xdr:rowOff>
    </xdr:from>
    <xdr:ext cx="12700" cy="415738"/>
    <xdr:pic>
      <xdr:nvPicPr>
        <xdr:cNvPr id="722" name="Picture 15" descr="abrazadera a cremallera"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979692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4479</xdr:row>
      <xdr:rowOff>95250</xdr:rowOff>
    </xdr:from>
    <xdr:ext cx="12700" cy="415738"/>
    <xdr:pic>
      <xdr:nvPicPr>
        <xdr:cNvPr id="723" name="Picture 15" descr="abrazadera a cremallera"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10172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4326</xdr:row>
      <xdr:rowOff>95250</xdr:rowOff>
    </xdr:from>
    <xdr:ext cx="12700" cy="415739"/>
    <xdr:pic>
      <xdr:nvPicPr>
        <xdr:cNvPr id="727" name="Picture 15" descr="abrazadera a cremallera"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537352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4396</xdr:row>
      <xdr:rowOff>95250</xdr:rowOff>
    </xdr:from>
    <xdr:ext cx="12700" cy="415739"/>
    <xdr:pic>
      <xdr:nvPicPr>
        <xdr:cNvPr id="728" name="Picture 15" descr="abrazadera a cremallera"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83942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4874</xdr:row>
      <xdr:rowOff>152400</xdr:rowOff>
    </xdr:from>
    <xdr:ext cx="0" cy="861545"/>
    <xdr:pic>
      <xdr:nvPicPr>
        <xdr:cNvPr id="730" name="Picture 3247" descr="PARCHE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16452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4874</xdr:row>
      <xdr:rowOff>152400</xdr:rowOff>
    </xdr:from>
    <xdr:ext cx="0" cy="861545"/>
    <xdr:pic>
      <xdr:nvPicPr>
        <xdr:cNvPr id="731" name="Picture 3247" descr="PARCHE"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16452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5441</xdr:row>
      <xdr:rowOff>152400</xdr:rowOff>
    </xdr:from>
    <xdr:ext cx="0" cy="861545"/>
    <xdr:pic>
      <xdr:nvPicPr>
        <xdr:cNvPr id="744" name="Picture 3247" descr="PARCHE"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69358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5441</xdr:row>
      <xdr:rowOff>152400</xdr:rowOff>
    </xdr:from>
    <xdr:ext cx="0" cy="861545"/>
    <xdr:pic>
      <xdr:nvPicPr>
        <xdr:cNvPr id="745" name="Picture 3247" descr="PARCHE"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69358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5151</xdr:row>
      <xdr:rowOff>0</xdr:rowOff>
    </xdr:from>
    <xdr:ext cx="12700" cy="415738"/>
    <xdr:pic>
      <xdr:nvPicPr>
        <xdr:cNvPr id="750" name="Picture 15" descr="abrazadera a cremallera"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287190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5343</xdr:row>
      <xdr:rowOff>95250</xdr:rowOff>
    </xdr:from>
    <xdr:ext cx="12700" cy="415739"/>
    <xdr:pic>
      <xdr:nvPicPr>
        <xdr:cNvPr id="754" name="Picture 15" descr="abrazadera a cremallera"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63809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194235</xdr:colOff>
      <xdr:row>219</xdr:row>
      <xdr:rowOff>52294</xdr:rowOff>
    </xdr:from>
    <xdr:ext cx="774700" cy="303119"/>
    <xdr:pic>
      <xdr:nvPicPr>
        <xdr:cNvPr id="755" name="658 Imagen" descr="MOCATREFB6CAFLU9XTCAOQX6SUCAT2AOJ4CAZ7ERROCARN5D9ACASAPGW4CAXXTL8YCA8VQ9GMCA17VH8KCARZXRYTCAC4KQ0YCASYDAYNCA2OFYPCCA4O68F4CAGTKYPXCAE5VSIZ.jpg"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l="3604" t="4504" r="6306" b="48648"/>
        <a:stretch>
          <a:fillRect/>
        </a:stretch>
      </xdr:blipFill>
      <xdr:spPr bwMode="auto">
        <a:xfrm>
          <a:off x="194235" y="43171969"/>
          <a:ext cx="7747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14942</xdr:colOff>
      <xdr:row>868</xdr:row>
      <xdr:rowOff>117107</xdr:rowOff>
    </xdr:from>
    <xdr:ext cx="1613834" cy="755168"/>
    <xdr:pic>
      <xdr:nvPicPr>
        <xdr:cNvPr id="756" name="755 Imagen" descr="Resultado de imagen para CANDADO PERNO HORIZONTAL"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42" y="176186732"/>
          <a:ext cx="1613834" cy="755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482599</xdr:colOff>
      <xdr:row>915</xdr:row>
      <xdr:rowOff>111311</xdr:rowOff>
    </xdr:from>
    <xdr:ext cx="792069" cy="538629"/>
    <xdr:pic>
      <xdr:nvPicPr>
        <xdr:cNvPr id="757" name="Picture 95" descr="canilla esferica metal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82599" y="192182936"/>
          <a:ext cx="792069" cy="5386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388471</xdr:colOff>
      <xdr:row>918</xdr:row>
      <xdr:rowOff>134470</xdr:rowOff>
    </xdr:from>
    <xdr:ext cx="918882" cy="627530"/>
    <xdr:pic>
      <xdr:nvPicPr>
        <xdr:cNvPr id="758" name="Picture 96" descr="canilla lavarropa metal"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 cstate="print">
          <a:clrChange>
            <a:clrFrom>
              <a:srgbClr val="FDFBFE"/>
            </a:clrFrom>
            <a:clrTo>
              <a:srgbClr val="FDFB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88471" y="192834745"/>
          <a:ext cx="918882" cy="6275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470648</xdr:colOff>
      <xdr:row>912</xdr:row>
      <xdr:rowOff>16808</xdr:rowOff>
    </xdr:from>
    <xdr:ext cx="899832" cy="550956"/>
    <xdr:pic>
      <xdr:nvPicPr>
        <xdr:cNvPr id="759" name="Picture 97" descr="canilla esferica  plastica"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70648" y="191459783"/>
          <a:ext cx="899832" cy="5509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403413</xdr:colOff>
      <xdr:row>907</xdr:row>
      <xdr:rowOff>132603</xdr:rowOff>
    </xdr:from>
    <xdr:ext cx="1150470" cy="679078"/>
    <xdr:pic>
      <xdr:nvPicPr>
        <xdr:cNvPr id="760" name="Imagen 1144" descr="Resultado de imagen para CANILLA GINY"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 cstate="print"/>
        <a:srcRect/>
        <a:stretch>
          <a:fillRect/>
        </a:stretch>
      </xdr:blipFill>
      <xdr:spPr bwMode="auto">
        <a:xfrm>
          <a:off x="403413" y="190527828"/>
          <a:ext cx="1150470" cy="6790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179294</xdr:colOff>
      <xdr:row>927</xdr:row>
      <xdr:rowOff>78441</xdr:rowOff>
    </xdr:from>
    <xdr:ext cx="1389530" cy="852625"/>
    <xdr:pic>
      <xdr:nvPicPr>
        <xdr:cNvPr id="761" name="Imagen 2343" descr="CaÃ±o Corrugado Flexible Blanco 3/4 Antillama Iram Rollo 25mt"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294" y="194645616"/>
          <a:ext cx="1389530" cy="852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3</xdr:col>
      <xdr:colOff>2400300</xdr:colOff>
      <xdr:row>4462</xdr:row>
      <xdr:rowOff>154320</xdr:rowOff>
    </xdr:from>
    <xdr:to>
      <xdr:col>3</xdr:col>
      <xdr:colOff>4101193</xdr:colOff>
      <xdr:row>4465</xdr:row>
      <xdr:rowOff>31455</xdr:rowOff>
    </xdr:to>
    <xdr:sp macro="" textlink="">
      <xdr:nvSpPr>
        <xdr:cNvPr id="766" name="22 CuadroTexto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SpPr txBox="1"/>
      </xdr:nvSpPr>
      <xdr:spPr>
        <a:xfrm>
          <a:off x="5153025" y="886607970"/>
          <a:ext cx="1100818" cy="50578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1000" b="1"/>
            <a:t>COLORES  NEGRO</a:t>
          </a:r>
          <a:r>
            <a:rPr lang="es-AR" sz="1000" b="1" baseline="0"/>
            <a:t>/BLANCO.</a:t>
          </a:r>
        </a:p>
        <a:p>
          <a:pPr>
            <a:lnSpc>
              <a:spcPts val="800"/>
            </a:lnSpc>
          </a:pPr>
          <a:endParaRPr lang="es-AR" sz="800" b="1" baseline="0"/>
        </a:p>
      </xdr:txBody>
    </xdr:sp>
    <xdr:clientData/>
  </xdr:twoCellAnchor>
  <xdr:oneCellAnchor>
    <xdr:from>
      <xdr:col>0</xdr:col>
      <xdr:colOff>324757</xdr:colOff>
      <xdr:row>3023</xdr:row>
      <xdr:rowOff>40821</xdr:rowOff>
    </xdr:from>
    <xdr:ext cx="355600" cy="453840"/>
    <xdr:pic>
      <xdr:nvPicPr>
        <xdr:cNvPr id="767" name="Picture 16" descr="http://www.cerradurasprive.com.ar/imgdb/a14-llave2.jpg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/>
        <a:srcRect/>
        <a:stretch>
          <a:fillRect/>
        </a:stretch>
      </xdr:blipFill>
      <xdr:spPr bwMode="auto">
        <a:xfrm>
          <a:off x="324757" y="598467996"/>
          <a:ext cx="355600" cy="453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</xdr:colOff>
      <xdr:row>322</xdr:row>
      <xdr:rowOff>9525</xdr:rowOff>
    </xdr:from>
    <xdr:ext cx="1543050" cy="2633756"/>
    <xdr:pic>
      <xdr:nvPicPr>
        <xdr:cNvPr id="768" name="Imagen 2588" descr="Resultado de imagen para BARRAL DE MADERA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64103250"/>
          <a:ext cx="1543050" cy="2633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127000</xdr:colOff>
      <xdr:row>984</xdr:row>
      <xdr:rowOff>120165</xdr:rowOff>
    </xdr:from>
    <xdr:ext cx="1565729" cy="911806"/>
    <xdr:pic>
      <xdr:nvPicPr>
        <xdr:cNvPr id="769" name="Imagen 15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127000" y="205917315"/>
          <a:ext cx="1565729" cy="911806"/>
        </a:xfrm>
        <a:prstGeom prst="rect">
          <a:avLst/>
        </a:prstGeom>
      </xdr:spPr>
    </xdr:pic>
    <xdr:clientData/>
  </xdr:oneCellAnchor>
  <xdr:oneCellAnchor>
    <xdr:from>
      <xdr:col>0</xdr:col>
      <xdr:colOff>762000</xdr:colOff>
      <xdr:row>1395</xdr:row>
      <xdr:rowOff>9338</xdr:rowOff>
    </xdr:from>
    <xdr:ext cx="717550" cy="383988"/>
    <xdr:pic>
      <xdr:nvPicPr>
        <xdr:cNvPr id="770" name="24 Imagen"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/>
        <a:srcRect/>
        <a:stretch>
          <a:fillRect/>
        </a:stretch>
      </xdr:blipFill>
      <xdr:spPr bwMode="auto">
        <a:xfrm>
          <a:off x="762000" y="285006863"/>
          <a:ext cx="717550" cy="3839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</xdr:colOff>
      <xdr:row>2533</xdr:row>
      <xdr:rowOff>107576</xdr:rowOff>
    </xdr:from>
    <xdr:ext cx="997324" cy="1175273"/>
    <xdr:pic>
      <xdr:nvPicPr>
        <xdr:cNvPr id="771" name="Imagen 2590" descr="Resultado de imagen para griferia bayco clio"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06066051"/>
          <a:ext cx="997324" cy="1175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2545</xdr:row>
      <xdr:rowOff>68598</xdr:rowOff>
    </xdr:from>
    <xdr:ext cx="1263566" cy="961619"/>
    <xdr:pic>
      <xdr:nvPicPr>
        <xdr:cNvPr id="772" name="Imagen 2591" descr="Resultado de imagen para COCINA EXTERIOR BAYCO"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08541673"/>
          <a:ext cx="1263566" cy="9616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2557</xdr:row>
      <xdr:rowOff>49327</xdr:rowOff>
    </xdr:from>
    <xdr:ext cx="925605" cy="1084708"/>
    <xdr:pic>
      <xdr:nvPicPr>
        <xdr:cNvPr id="773" name="Imagen 2593" descr="Resultado de imagen para DUCHA SIN TRAN BAYCO"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11037002"/>
          <a:ext cx="925605" cy="10847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2528</xdr:row>
      <xdr:rowOff>26895</xdr:rowOff>
    </xdr:from>
    <xdr:ext cx="914400" cy="935939"/>
    <xdr:pic>
      <xdr:nvPicPr>
        <xdr:cNvPr id="774" name="Imagen 2594" descr="Resultado de imagen para BIDET POLO BAYCO"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04937620"/>
          <a:ext cx="914400" cy="9359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80682</xdr:colOff>
      <xdr:row>2654</xdr:row>
      <xdr:rowOff>147736</xdr:rowOff>
    </xdr:from>
    <xdr:ext cx="765586" cy="1588728"/>
    <xdr:pic>
      <xdr:nvPicPr>
        <xdr:cNvPr id="775" name="Imagen 2595" descr="Resultado de imagen para SINPAR HOJA CALAR"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682" y="530128261"/>
          <a:ext cx="765586" cy="15887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</xdr:colOff>
      <xdr:row>2687</xdr:row>
      <xdr:rowOff>43528</xdr:rowOff>
    </xdr:from>
    <xdr:ext cx="1066800" cy="1357146"/>
    <xdr:pic>
      <xdr:nvPicPr>
        <xdr:cNvPr id="776" name="Imagen 2596" descr="Resultado de imagen para INODORO"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36910628"/>
          <a:ext cx="1066800" cy="13571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819150</xdr:colOff>
      <xdr:row>651</xdr:row>
      <xdr:rowOff>9525</xdr:rowOff>
    </xdr:from>
    <xdr:to>
      <xdr:col>0</xdr:col>
      <xdr:colOff>1800225</xdr:colOff>
      <xdr:row>655</xdr:row>
      <xdr:rowOff>95251</xdr:rowOff>
    </xdr:to>
    <xdr:sp macro="" textlink="">
      <xdr:nvSpPr>
        <xdr:cNvPr id="779" name="1767 CuadroTexto"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SpPr txBox="1"/>
      </xdr:nvSpPr>
      <xdr:spPr>
        <a:xfrm>
          <a:off x="819150" y="133140450"/>
          <a:ext cx="981075" cy="923926"/>
        </a:xfrm>
        <a:prstGeom prst="rect">
          <a:avLst/>
        </a:prstGeom>
        <a:solidFill>
          <a:sysClr val="window" lastClr="FFFFFF"/>
        </a:solidFill>
        <a:ln w="9525" cmpd="sng">
          <a:solidFill>
            <a:sysClr val="window" lastClr="FFFFFF">
              <a:shade val="50000"/>
            </a:sysClr>
          </a:solidFill>
        </a:ln>
        <a:effectLst/>
      </xdr:spPr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CABLE M.H. (Normalizado)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10% EXTRA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TODOS LOS COLORES VALEN IGUAL 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s-AR" sz="800" b="1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s-AR" sz="800" b="1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oneCellAnchor>
    <xdr:from>
      <xdr:col>0</xdr:col>
      <xdr:colOff>17871</xdr:colOff>
      <xdr:row>369</xdr:row>
      <xdr:rowOff>29883</xdr:rowOff>
    </xdr:from>
    <xdr:ext cx="833775" cy="540876"/>
    <xdr:pic>
      <xdr:nvPicPr>
        <xdr:cNvPr id="780" name="Imagen 2371" descr="Resultado de imagen para BASE PILETA"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71" y="76744233"/>
          <a:ext cx="833775" cy="5408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814294</xdr:colOff>
      <xdr:row>369</xdr:row>
      <xdr:rowOff>29884</xdr:rowOff>
    </xdr:from>
    <xdr:ext cx="986118" cy="508000"/>
    <xdr:pic>
      <xdr:nvPicPr>
        <xdr:cNvPr id="781" name="Imagen 2396" descr="Resultado de imagen para FLOTA FLOTA"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4294" y="76744234"/>
          <a:ext cx="986118" cy="5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707810</xdr:colOff>
      <xdr:row>1743</xdr:row>
      <xdr:rowOff>174812</xdr:rowOff>
    </xdr:from>
    <xdr:to>
      <xdr:col>0</xdr:col>
      <xdr:colOff>1713858</xdr:colOff>
      <xdr:row>1750</xdr:row>
      <xdr:rowOff>114939</xdr:rowOff>
    </xdr:to>
    <xdr:sp macro="" textlink="">
      <xdr:nvSpPr>
        <xdr:cNvPr id="782" name="CuadroTexto 16"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SpPr txBox="1"/>
      </xdr:nvSpPr>
      <xdr:spPr>
        <a:xfrm>
          <a:off x="707810" y="353523737"/>
          <a:ext cx="1006048" cy="1406977"/>
        </a:xfrm>
        <a:prstGeom prst="rect">
          <a:avLst/>
        </a:prstGeom>
        <a:solidFill>
          <a:schemeClr val="lt1"/>
        </a:solidFill>
        <a:ln w="2857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/>
            <a:t>CONSULTE DESCUENTO EXTRA</a:t>
          </a:r>
          <a:r>
            <a:rPr lang="es-AR" sz="1100" baseline="0"/>
            <a:t> POR CANTIDAD CON SU VENDEDOR</a:t>
          </a:r>
          <a:endParaRPr lang="es-AR" sz="1100"/>
        </a:p>
      </xdr:txBody>
    </xdr:sp>
    <xdr:clientData/>
  </xdr:twoCellAnchor>
  <xdr:oneCellAnchor>
    <xdr:from>
      <xdr:col>0</xdr:col>
      <xdr:colOff>147170</xdr:colOff>
      <xdr:row>109</xdr:row>
      <xdr:rowOff>177877</xdr:rowOff>
    </xdr:from>
    <xdr:ext cx="741829" cy="404829"/>
    <xdr:pic>
      <xdr:nvPicPr>
        <xdr:cNvPr id="783" name="Picture 67" descr="acople compresion"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47170" y="20142277"/>
          <a:ext cx="741829" cy="4048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116</xdr:row>
      <xdr:rowOff>0</xdr:rowOff>
    </xdr:from>
    <xdr:ext cx="304800" cy="308834"/>
    <xdr:sp macro="" textlink="">
      <xdr:nvSpPr>
        <xdr:cNvPr id="784" name="AutoShape 1" descr="acople rapido de comprecion codo 1/2 duke"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SpPr>
          <a:spLocks noChangeAspect="1" noChangeArrowheads="1"/>
        </xdr:cNvSpPr>
      </xdr:nvSpPr>
      <xdr:spPr bwMode="auto">
        <a:xfrm>
          <a:off x="0" y="21431250"/>
          <a:ext cx="304800" cy="3088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115</xdr:row>
      <xdr:rowOff>0</xdr:rowOff>
    </xdr:from>
    <xdr:ext cx="304800" cy="308834"/>
    <xdr:sp macro="" textlink="">
      <xdr:nvSpPr>
        <xdr:cNvPr id="785" name="AutoShape 2" descr="Resultado de imagen para ACOPLE RAPIDO DUKE CODO"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SpPr>
          <a:spLocks noChangeAspect="1" noChangeArrowheads="1"/>
        </xdr:cNvSpPr>
      </xdr:nvSpPr>
      <xdr:spPr bwMode="auto">
        <a:xfrm>
          <a:off x="0" y="21221700"/>
          <a:ext cx="304800" cy="3088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112</xdr:row>
      <xdr:rowOff>170330</xdr:rowOff>
    </xdr:from>
    <xdr:ext cx="947787" cy="941294"/>
    <xdr:pic>
      <xdr:nvPicPr>
        <xdr:cNvPr id="786" name="Imagen 5985" descr="Resultado de imagen para ACOPLE RAPIDO DUKE CODO"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84" t="27034" r="37894" b="34908"/>
        <a:stretch/>
      </xdr:blipFill>
      <xdr:spPr bwMode="auto">
        <a:xfrm>
          <a:off x="0" y="20763380"/>
          <a:ext cx="947787" cy="9412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530039</xdr:colOff>
      <xdr:row>116</xdr:row>
      <xdr:rowOff>187887</xdr:rowOff>
    </xdr:from>
    <xdr:ext cx="932329" cy="808362"/>
    <xdr:pic>
      <xdr:nvPicPr>
        <xdr:cNvPr id="787" name="Imagen 5986" descr="Resultado de imagen para ACOPLE RAPIDO DUKE VALVULA"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0039" y="21523887"/>
          <a:ext cx="932329" cy="808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863599</xdr:colOff>
      <xdr:row>109</xdr:row>
      <xdr:rowOff>104589</xdr:rowOff>
    </xdr:from>
    <xdr:ext cx="895666" cy="896470"/>
    <xdr:pic>
      <xdr:nvPicPr>
        <xdr:cNvPr id="788" name="Imagen 5987" descr="Resultado de imagen para ACOPLE RAPIDO DUKE VALVULA"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3599" y="20068989"/>
          <a:ext cx="895666" cy="896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814292</xdr:colOff>
      <xdr:row>351</xdr:row>
      <xdr:rowOff>186949</xdr:rowOff>
    </xdr:from>
    <xdr:ext cx="915894" cy="725957"/>
    <xdr:pic>
      <xdr:nvPicPr>
        <xdr:cNvPr id="789" name="Imagen 5988" descr="Resultado de imagen para BARREHOJA GIGANTE CRECCIO+"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4292" y="73148449"/>
          <a:ext cx="915894" cy="7259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1168</xdr:row>
      <xdr:rowOff>127000</xdr:rowOff>
    </xdr:from>
    <xdr:ext cx="685800" cy="647327"/>
    <xdr:pic>
      <xdr:nvPicPr>
        <xdr:cNvPr id="791" name="Picture 6" descr="http://www.google.com.ar/images?q=tbn:Z1P7ZRtE9p1w7M::www.papeleriacartagena.com.co/images/cinta_enmascarar.jpg&amp;t=1&amp;h=94&amp;w=94&amp;usg=__ILazJ2dMgtbQ_wlK3t-z5wJvKbM="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38261525"/>
          <a:ext cx="685800" cy="6473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3367</xdr:row>
      <xdr:rowOff>0</xdr:rowOff>
    </xdr:from>
    <xdr:ext cx="317500" cy="303120"/>
    <xdr:sp macro="" textlink="">
      <xdr:nvSpPr>
        <xdr:cNvPr id="792" name="AutoShape 12" descr="data:image/jpeg;base64,/9j/4AAQSkZJRgABAQAAAQABAAD/2wCEAAkGBxQTEhQUExQVFBUXFxQXFRcUFRUVFBUVFxQXGBUUFBQYHCggGBolHBQUITEhJSksLi4uFx8zODMsNygtLisBCgoKDg0OGxAQGywkHyQsLCwsLCwsLCwsLCwsLCwsLCwsLCwsLCwsLCwsLCwsLCwsLCwsLCwsLCwsLCwsLCwsLP/AABEIANoA5wMBEQACEQEDEQH/xAAcAAACAwEBAQEAAAAAAAAAAAAAAgEDBAcFBgj/xABFEAABAwEDBgoGCQMEAwEAAAABAAIRAwQhMQUSQVFxsQYHEyIyUmGBkaEUQpLB0fAVIzNTYnKiwtKCsuEkQ4PxFzSTFv/EABoBAQADAQEBAAAAAAAAAAAAAAABAgMEBQb/xAA5EQACAQIEAwcBBwIGAwAAAAAAAQIDEQQSITETQVEFFFJhcZGhMhUjM0KBsfAiYiQ0U8HR4UNykv/aAAwDAQACEQMRAD8A7igBACAEAIAQAgBACAEAIAQAgBACAEAIAQAgBACAEAIAQAgBACAEAIAQAgBACAEB59vy3Z6P2lVgOqZd7IvWc60Ibs3p4arU+mLPBtPD+zjote7tuaN8rneNhyOyHZNZ72RhqcYjeoG+Lj4XKO+R6Gy7Hn1MdfjBd6pI2Mb73FVeMXJP4NY9kdWefV4d2hxhrz7LJ/tWTxVST/pOmPZdBayXy/8Akyu4X2o41XjwG4LPvFV8zf7Pw6/KhKnCOsRfXqTqzipdRtfUyI4WknpBGJ/CKt99U9t3xWDnN837nSsLR8C9kVnLtb72p7bviozTfNlu70vCvZDsy3V+8f7bvipUp9SHh6XhXsjZQy9Vi+s8R+N1/mto1HzkYSw1O+kF7I00eE9Yf7tT2yrqu0ZywNJ/lXsejQ4WPGNSof6h7wuiOJRyT7Pi9kjczhg4etU7xTP7Qr95XT5MX2avL5NFLhrrP6AdzwixUCkuy5cv3/6LmcNx1WnvLfineolX2VPqa6HDSiek1ze0Q4KVio8zKXZlZbWZ6tly7Z6nRqtnU45p8CtFWg+ZzTwtaG8WegDOC1OclACAEAIAQAgBAJWqtY0ucQ1ovJJgDaUbsSk27I+Gy9xispktoMz/AMbrmz2NxPkuSeKs7RR6uH7Lctajt5HxuVOFFsrCX1HBh9VkMb5XnvJXLOpOX1M9alhcPT+mOvnqeEbTKycUdSYprKCblbqplCUyWvUWFyyzV4cpu1sQ1fRnpNthzKguvGkX92pTCbSa6lZ003HyPPe5VZdFMqpoSEFxw5F0IHYrIhscOUMDsr5pBif+lZO2pVxvoejStXMLc0X6dOxRGbUbIrKF5XbM7HJcMg1FDLJDMqpcNFvLKdiDXYsr1af2dRzdhu8MFMZyi9HYxq4elU+uKZ9Pk7h5UbAqsFQaxzXeGB8l1xxcl9SPNq9kwf0O3yfW5K4QULRcx0O6rrnd2vuXVTrwnseTXwlWj9S06nqrY5gQAgBACA+I4yraAymwG+XFwB7BEjvKxrP+k7sDH+u5yi2OXn2PoIMmvUOaQqW1N42sUUsEZDLM1VJuI5l6klMZoCAKQGcnIXPRuzXE9imDEr6IWrWZmQG361aVRONrGUITU730MUhYHUSEFx2kKSrZpoVWiblpGVjOcWxc4Kt0W1EquEjajegjc20IzVCasJXuIxQiGyHAKHYsmS1qWFxypZCEJuUJFjc+0lzGggXBbSk2kmYKCi20U0KxBBBIINxBvCpAVEmrM6vwQywbRR55l7bnHrDQ5erQm5R1Pl8ZRVOpZbM95bHKCAEAIDhlrrF77SSZ+ufvK4t4N+bPeso5EvCjw7WFhc7oMLQeadqxvqdC2KqbrlLIJLlBJWXIWJlQAoO5yl7Epam9xOY5UV7Eu10Yi5SyUAcqkkhykWJzkA7XIQPnILFdR142pd2JSPQszrlUSFD1czsJnKjL2HDlFwWSpKiudcVKBfRfzRsV1IrJEAIikmfYcArbmWhrDg9pHfiNxXZhZWlbqeP2jTUqfE5p/B0pd54oIAQAgOC58iuddV581w/+N+p78vqgvJHj2l14WB3QWgWjDvWXM6VsV0xcpbKkuYqkpleapLFmhCCKA5yPYlHoOPMdsVFLkS1qjGVLZKICgklCRgoRA7SrJkNDSouLFbzeECPRsvRKhPQie5W1wVrlWtRCQqXLokQgLoUlS51ACmTt23RMDvW0YLLcxdSXESEoiGjYs3oay1IYVnd3KSWh7nBl/wDqaG0f3LtoP71fqeZjV/h5eqOwL0z58EAIBXm47CgOB2cSyr+dy4V+Ez6CbtOHojzbQLwsrHVF7j1aLnCACZKxUXc6sySBljfGCNeZW9x/Q3dniFS6LDUsmgnnVGt8TuWkcj+p/BEpTW0bjmwsH+4D3EKG6d9GwuI+Vin0ZoMh6rmT0Lq6NDGNIILoGxVWjJbZNWjTOmNkneUlUvyEItc7lYszOufBUzPoaWJ9EZ1z4KbsgkWWn1z4JcjUZtmZ1/IpmsNRhZGdfyU5hqTVsLDEPAI1zG5XvFoonJa2LqVAARntJ04/BTljbchzbezNLcmUiB9e0GNLX4+C1UaFtZP2Od1Kyf0fKKK2So6NRjtkjeqSp0+Uvg1jWk94tFYsJAxEqijG25Zzd9g5Bw0FRlZOZEuLswtzSe751LWKnskZNRzZriUjze5ZWd9TaVrC03XrK+pSWx7XB13+po7W/wBy7aH4qPOxv+Wl6o7KvUPnQQAgKrUYY8/hduQHBqz+RBbIMkuJOGxcErxWVHvxcajUnyVjxLVltrZl7Rs/ws3Ccjo4lGCuzA7hLTb6zjsBTu0mQ+0aMeYh4VsNwD3HUMfBWWDkZvtWlyuVO4TzhSefnYrLBSKvtaPJMG5brHo2d58fgrrAso+1/wC0k5WtWiznvzvip7kubKPtaXKJWcpWv7kDuP8AJT3SPUq+1KvhD6Stn3bPL+Sd1h1I+0q3RB9I2zqU/L+Sd0h1J+06/RB9IWzqU/EfyULC0+o+06/REjKds+7Z8/1Ke6w6j7Sr9ET9KWv7qn8/1KHhIdSftOv0QDKtr+5b5/yTucOpP2pV6IYZatX3DT3O9z1Pc4j7Uq9CxmX7SMbMD3PG5ydzRP2pPoW0uEtUTnWUn/6CN6LB21t/PcPtNssPDKBzrM4doc8f3NR4V22/f/kfaOvP2I//AGdI4se3vadmpZSwdzWHasVuW0uF9H8Y13D4rF4OSN12nTZrbwuoYZ7vZPuTus0tie/0m9zTR4S0jhVHfI3rPgVEarE0pczXTymx56bT3hQ1Nbml48i0Zs6lk2k9US02tGelkJsWilF943rpoO9SLRw43TDSTO0L1j5sEAIDyuEOXbPZaedaHQHSA0AlzrrwGhAfn/hDlalUc8U2uDCTml0B4b2xIlUsjoVSSPm3spn1AdHOJKsQ3clmaMGMGxoUXIsXNtBGF2y5QWJ9LdrKkhjNt7xg9w2OIU3K5UyHWx5xcT3lBZFfLHWhNiRWQA60nWgsV8qgsHKICBUKA00axVrlWjVTtTtfmpuVyovZbndY+KtmIcUWtyk/WUzEZBnZSfr8mn3JmZOUPTyek1h/pb8EzMWfIrqOY6406fso2SrmStYqJxpN7rlVlk2ZqmS6B9UjY4wo0LJlX0Qz1XvHgVRxTNYVZR2ua7JTqM6NbuIIHvXPPDxex3UsdZWmfecD6mfVp84F0tukX3jBZ0qOSaM8TilUptHbV3HlAgBAcs47B/65/DU3tRkrc43VKqalJKAkFCRpUEEFSTsEoAS5NiQDGmEur2CTtcAhBL2EYghQpJ7MtKEo7ojMMYGNcXKM0b2uTw5WvZ2FjwVroq07XHaJwF6OSW4jFt6DtkH5lSpaXDi72Lp1pcq4tFjCrFdxwUIAFCR5QgguQkCUAsqpYkIAlQyUS10XqNwdv4rMsvrWc06ri5zOi43kt1E6YlTFmUkfcKxUEBy/jsHNobH/ALUC3OL1ReqmxUQgR6PJDNJj1POJXHmea3mepwo8Nyt+UipRhrLsCJ7ZUwneUtSlSjaENNmv1uSb3NMyM46IIuwVNoteRt9U4u91fpZryM9dpzWxrfvW8Gsz/Q5K0W6cbLr+5NoYYZcYzRouSk0nJX5kV4ycYWX5TTTpczNuvBPbOIuWDn95m8zthS+54fNq/nczWEDPE6jG3QujEfQcWDtxfOzt6kkvjn9HOEzj3KiyZv6N7cjS9Vx+92ut9/0NEu5U45v6c2Fi1Dhab/J0p1O8Wf0/FjM5hNNsAnnHALZSSqu75I5ZQcsPFRV9WPRJFM5vSzoOsBRK0qqUtraFqeeNBuH1X16mlhl1KelfOuNEqn5Z5djZNudJy31uNaKs03c7OvAvEZuzWr001NK1jOtJOlJp5tfYXJ7uneBDRedF+KviPyq3Mxwn5ne2hqZDnDTAkxgToVdYQfK+xraNSrFrWy1tzJNP6xt1xEwdhlQpvgvyDprvMW1o1f4FtI5o6JJdALcI7VNKTUnva3MpiIp01te+lhbXSAAgYXHtuF+9TQquUmm/MjFUYwgnFbaMmjRBaDpm/YlSrKM2vL5JpUITpp87/Aejgl/Zc3bE+5Q6sssX13Hd4uU1029RW0QQLzMA9kTCu6slJ9NiioxcVrra/wA2HfZRJAJu1jE3/BVVZ2u17EvDK7SfujM9kETdIkd62jK5zyg42vzVzrvE4OY89nvCmJhM6UrlAQHMOOvo0P8Ak/agW5xiqqmxSVINTeUI0R2wLohc74aZ2x48o6bfoBpvvvF8TeNChSp6aP2DhW1d1r5oHh5glwuwvCJ00tn7MlqtJpuS080DQ8CA8AfmCm8G72+AlWSspr3RGa6Iz2xqzhCXhe+V+xGWrbLnVvUBTMzntnXnXqXKNrZXb0KqnPNmzq/qKKGnOb7QUuonyfsVVCSd8y9yajHOxe07XBRGcY7RfsXnTnP6pp/qGa6Iz2xqzwoThe+V39CXGrlyuat/7EMa4YPAHY8JJwk7uL9iIxqx0jNf/SGYx4JIcJOPOF6OUGrNP2ZMYVotyjJXfmh203znZwnXnCUVSnbLZ29GQ6VbNnzK/qieRfBAiDiJF6u6kL3/ANiio1rOK29UTSoPEjCcbxeoc6bd3y9QqNZJpLffY0NpvAIAxicFLqU2029iI0a6TUVuM3lLrjdMXa8VDdF313LLvKto9PIlgeAOabjOBxUydKT35W3IhxoJLLs77A5zyCDJkzeDdsUJUk000TKVeUXGSbv5fsDKzmiI16DpUShCUs1yYVakI5cv78xm2twOESST29nYquhFrV8iyxU4vRc7sBXAA5t8ATOgGYU8Jt76FVXSS012/S9yx1qEkjOv1mbr7vMKOE7K9tCzrq7avr1/Uz2mqHEQIgQtIRy3uYVZqVrHX+Jxv1Lz84q8eZzT3OjK5QEBy7jtPNs//J+1AtzjVVVNilAWV+ke7cFSH0mtb63/ADkIrFAS5AKQEIAQAgGptBN+F+5Um2loaU4xcv6ti1lnGvXd3XaFlKrJHTHDxfP+cifR2679vbGEJxZB4eHUhlATGA1mIOxS6rSvu+hVYeLdnourBlMQZxHzvWrk7pLmYKmrNyeqLqdAXY4T2YG4eCq6rTNFh043u9rjckAdOGoa4RVZPoJUIR5st5Ea93b8FVYh22LvCpP6v5r5hyUHH5mFZVbq9jN0GpWv/L2Ge2B0vnxUxkpO1iJxlCN8389xM86z4q+WPQy4k+r9yOWdrPiVV049EXVap4mMLQ7rHxVeFDoW49TxMsbaXdbcnBh0J7xU6jCq46jtAVXCCLRqTl09kUPMwYA2K8Y20MpyzWdjtPFCyLO7aN7laBzz3Pv1coCA5dx3jm2f/k/aobsWjFtnGqiguikoWLy2XxrI3BZXtC50OOatl62Nn0c3WVzd5n0O7uEOrF9BGsp3qXQfZ8OrJ+jgfWKssU+hD7PjykYq9ItMH/tdNOamro86tRdOWVitGtXeiKRSbszf9HDrHyXD3p9D1F2fHxMwVGQSNS7IyzK6PNqRcJOL5DWalnOiYxvVKs8kb2NMPS4s8t7Gv6N/F5f5XL3z+07vs3+74Fdk46HAq8cXHmik+zp8pFL6JabxC64TjNXicFWlOm7SRdZqWcYmIEqlaqqSva5ph6LrPLe1jT6EesubvkV+U7H2dJ65xhYz1t6nvkGtYkLs+otpg2zOLi3Owg6dK048FFSt5GXdajm4ZtteZabE7DOGy9V71TvexbuNW1s2hRVszm3xd2LSGIhN2MKmEqU1drQmjZHOEiEqV4wllZalhZ1I5kOywuM4XGFR4mCtctHB1JX20H9Af2eKLFQJeCqeQUxmggzOns2q00pWkilNuF4tGR2A7961XMwlsjt/FG2LKdvvcphsc89z7pXKggOX8dr4bZ+3lP2qrRrTkle5xmogKUJNLB9YNoWLf3TOuK/xC9Ub7VVLWyNa46UFOVmepiKrpRzIxi3nUF0PDR6nD9oT6I2WOvnA6Na56tPIztoV+LG9rGbKmLdh3rowj0Zx9o/VH0MS6jzj2LG+WDwXlVo5ZtH0GFnnpJmLKVOHTrHmPkLsws7wt0PO7Qp2qKXUz2etmmYla1afEVrnPQrcKea1zWMpfh8/8Ll7m+p3/aS8PyXULc112B7fisqmGlFX3N6WNp1HbZmpzA4QcPnBZQm4O6N6tKNSOVnn0X8m9wInQvRnDjwTTPHpVO61JKSuaBbxqPisO5PqdS7Sh4WN6cNR8k7lLqPtKHhYU7aA4mDeB5f9rR4WWRRvsZRx0OI5tPWxoGUW6j5LJ4SfVGqx9PmmamkEa5XJJOLsd0WpK62MbLWKctg3ErsdCVVKV+RwLFQotwts2arE/OaTrcfcsK8ckkuiOjDTU4uXVsahagXZt4N/fCSoSjHOI4iMp5OZiyp0+4Lsw30HnYz8TToZHHDv3rfqcr2R3Piob/oxt95Vo7GE9z7VWKggOWcePRs22puahK3OO1VQ1RShJpaPrBtCxl+Ezrj/AJheqNWUOh3hc2G+s7sd+F+o1JvNF2gblnNvM/U3pRXDWnIqyZ6234rbEvY5MBtL1Eyni3YVfC7Mz7R+qPoX2SiM0SAVhWqyc3ZnVhqEeEsyGpVBnlouEaNelRODdNTZanOKrOmgyhTlk6r/AIqcNK07dSMdTzUr9DDYKYLoIkQV14iTjC6PPwUIzqWlqrGy0WZoa4gDBclKtNzSuehiMNSjTk1HkeXsXorzPEla+h71lMtbsC8eorSaPo6LbppvoV1KQc+8eqN8LaNWcaf9PUwqUYVKzzLkh/RWdVU7zU6lu50fCSLIzUrLE1epDwdDwkU7M3PcIwzYx0rWWImoRd97nPDC0nUkmtrF4sbNW9Zd4qdTbudHoPWqZjZjDAKkIcSdmzSrUVGndIqslBr25zhJM69a3rVZQlli9EcuHowqQzyWruaLI2AQOs7esKzcmm+h04eKjFpdWYrH9r3u967ai+59jzaP+Yf6k5V6fcFbDL7srjPxP0Mubhs95W3U5nyO8cVzYsTdqtDYwnufXqxUEBy7jvHNs22puahMTjtUKhqUFCTQ37QbRuWUvwmdcf8AML1Rqt/Q7wubDfWd+O/CHpdEbBuWE/rfqdFL8NehRk71tq6MVujkwC0l6kW4S5g+cVbDySg2Uxsc1SETaAuK56aVjFToPz86NOtdkqtN08tzy4UKyq8Rrn1PRc2RtXEnZnqOKkmnzPMyc2Hkagd678VK8EzycDDLVcX0N1qHMdsXHRf3iueliFelJLoebZ7G52IgdvuXfUxEYrTVnkUcHUm9VZHs0xEDUF5jbep7kYqKsZ7PVzqjz2AD3roqwcKcTjoVFUrTa8kW2pxDbsbsAq0Ixc7S2NMVKcad4bmMVKn4vBdvDoeXueZxsV5+xArvBN5BON3gtOFTklpoY94qwk3fV7ljba8aZ2gKrw1O2xZY2qnues28dhG8LzGsr05HtK0o+TEyeOYO/etcQ/vGY4RWpIezYH8zt6pV3Xoi9HZ+r/cw2D7X2l21vwvY8zD/AI7/AFHymLz2R5hWw34ZTGfimTVsC2RhLkd84tWxYWfOpWjsc8tz6pWKggOZ8dTeZZ9tTc1Qy0dzjdYKpqZihJc50PnYfILNLNCxvKWSrm9B7Tag4RELOlRySvc3r4tVIZbWLKdsaABfgs5YeTlc3p42moJO+xXY67WzOlXr05SasZYOvCmmpFr7Q0vaZuE6NKzVKag1bc2liKUqsZX0SZeLUzrBY8Cp0OnvdHxDC0s6w8VXgz6ErEUn+ZDekN6w8VXhT6Muq9LxIztLRVJzhBbr0raSk6SjZ6M5oyprEOeZao08s3rDxCw4c+jOrjU/Evcg2pg9YKY0aj5FXiaUd5IyWq3Zwhtw0nSfgu2jhsustzzcTjs6yw0Q2S3AF0kDDFMWm7WJ7PlFZrvoehyjdY8QuHJPoz1OJDqvcYVW9YeIRU59GQ61PxL3PNtZBeSD8wvVw6appM8HFtSqyaZXK1Oc9qnaWQOcMBp7F5M6U3Ju3M9+Famor+pbFdktTA0Au+ZWlWjNzukY0MRTjTSbCha2AXnS44HWk6E3LRckKeKpRjZvm/3MtkrBr84zF+HauurByhlRw0akYVHJ+ZFsrZziRMXY9gU0oOEbFa81OeZCtF42BWMmfoDi9bFhpfOpaR2OaW59IpIBAc345h9XQ21NzVVl4bnGq4VTQyuCEjNtDgIm7tAKo6cWaxrzirJk+kHSG+CcJcmy/eHzSf6Byw6g7pCjhy8THGhzgiOUZ1D3OKnJU8XwOJR5w+Sc5mp3iEtU6r2Gah0fuH1f4/JPvfIf4f8Au+CIp63eAUXqdETah1fsgzafWd7KZqnhXuMlDxP2IzGdc+yUz1PD8kcOi/z/AASKTOv+kpnn4fkcKl4/hk8mzr/pKKpPw/IdGl4/hjCk3rj2Sp4k/D8ocGn/AKi9mNyTev8ApKcSfh+SOFS/1PhktpN6/wCkpxJ+H5HCpeP4Y4ps6/6Spzz8PyRwqXj+GOGM659kqOJU8PyTw6Pj+CQxnWPs/wCVOap4fkqo0fE/YbMZrd4D4qL1ei9ybUOr9ifq/wAZ8An3vl8j7nz+ADmdV3tf4TLU6r2ClR8L9xm1m6GDvJKZJc5DiQW0Plk+kHQGjYB70yLm2FVfJJfoFMy6SrWsjJu+rP0JwGbFipbDvWi2Od7nvKSAQHOeOP7Ohtqbmqsi8NzjVoF6oamRylAQoSQpIYQgIQEwpAIRYhyNEiEIAUEghFgCkFoSxAwUgYIQMEA7UA4QDIAhQSCMklqgDwhJfZ23hQwfofgg2LHR/Kd5V0c73PZUkAgOc8cn2dn/ADVNzVWReG5xu0qhsY3BSQIUJBSQQgBACkg12ezhwbM3kg9wlc1SrKLaXkd1GhCcYt87jGxtBvJ6MmNsKnHk1ddS/dYRdpN7XK/Qr4J9YN7omVbvGl0uVyqwavZvnb4KzZgGZ0nGLhcL9KvxG55UjN0Iqnnb58iz0IZ0Bx6Odh4aVTjvLdrnY07pFzyqT2vsVvs0Z1/RIG2dyvGre2m5lPD5VLXa3yNXs5ZF8yNWB1K1KrnuVr0HSt5jULPnAmcPM4x5KZ1FBpdSKVB1Iyd9vktFm5mdOiYi7GInWq8b7zJYv3b7riXLDY4i84gG64TqKhV7309CXhbWV+aT001LGWMEuEm6NV84qrxFoptblu6Jykk9rE8g3tnOzfP4K/El8XKcGHn9Vh/Rhmk6s7yMBV4zzJehPAgouXS//QtqoZsbL9ulaUqme5nWp5LW/jM60MSWhQB0JNVjF4UMg/RHBlsWWj+X3laI5z1EAIDm/HR9nZ/zVP7Wqsi8NzjlcqhsZXKSBClgKgCFICEBCAtZXcIg4THeqSpxe5pCtONrPYltrcNOiLxoVZUYs0jiaid/KxNO2OE4GTN4061EqEGTDFTjd731E5c5pbAvxOk3q3DWZSKcd5HC2/PmMLUZkRObm/52qHRi4287lu8zzZlvawekm+4XkE7Qioqy12DxDbem7T9hq1pLhfGMiB5KadJQehFbESqq0uo9C1FogRjO1J0Yyd2KeIlTVkSLQc3NujDzlOCs2Yh4iThk5FhtTiBhdBwvMYSioRRLxM2l/Nuo3pBkkReQbhpCtwo2sU7xO7e1yBVOvTPfrVskf9inEl83J5UxidPmZKKEeg4kuoZxOJUpJbEOTe7IRkIcKCwwCEGywDnBQwz9FZBbFnpflC0Oc3oAQHN+Olp5GzmLg94J0SWiNx8FWRpT3ONVSqGpQQpAhQClCCFIJRC5CgEKQCAhAQgJQAEBYFJBICagYKUBggHBQgZAM1CRiFAJaoAwCEljQhBuyeOc3aB5qGGforJIijT/ACN3LQwNaAEB5+Xck07VQfRqDmuFx0tdocO0FQ1clOx+cMv5KqWas+jVBDmk3wQHDQ5usELO1joUro8soBCpAqkggoCEAIAQEFAyEYBASpBIUAcBSiCQgGAUkEgICwBLAmECGahI5dKgIAhI4UAuphSRc+i4I5MdVrNuuDh4zcPeosVk9DvdKmGtDRgAB4K5kOgBACA8jhBwcoWxmbWYDqcLnDYUsSnY4xwv4ubRZJfSmtS1jptHaNKo49DRTXM+Fz1BcglBcApAICEAIAQEIAhATCAkJYDBSBgFJGwwCAcBCBgEDZJQACgJlQSSHISO1yEH0vBjg/UtLhAIadWLtk6O1SjOTO1cHsgMszBAGdEXYN7G/FSUPZQAgBACAEBBCA+ayzwEsdoJc+k0OOkAf9+aEptHxuVOJthk0Krm9hMj9U71XKWzs+QypxY22le0NqDslp9480yls6Pl7ZkmvSP1lGoO3NLh4tlRZkqSMTnxjdtuTUlMOUuQXIlBcJQm5IKAnOQBKEDBykDZyAkVEIG5RSA5RAHKKASH6EBvsuSLRU6NJ8ayM0eLoQjMfQZH4A2mqecM0fh5x+A8UykOZ0PIXFrSpwakE9vPd5iB3BTYo22fbWDJ1OiOY2NZN5PepINaAEAIAQAgBACAEAIAQFFex039JjTtF/igPPtHBmzP6VIefvQHkWri5sL8aTfZb8EJuzxrXxQWN3Rluxzx+6PJRYnMzxbZxKNPQrvH9QO9qkjMzyqvEvaAebaHR+Vh85CaDMwbxO2kf70/0N/mosTnZYOKCv8Aefpb/JLE5if/ABBX+8/S3+SWGcZnFDX01D7LR+5LDOaKfE+/TUP6AliMzNVPie11D7Q9zUsMzNDOJ6npefbPualhmZusPFLZmGXc78xe7yJA8ksRmZ9LYOBtmpYM8Ib/AGhSQevQyZSZ0abR3SfEoDUAgJQAgBACAEAIAQAgBACAEAIAQAgBACAEAIAQAgBACAEAIAQAgBACAEAIAQAgBACA/9k="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SpPr>
          <a:spLocks noChangeAspect="1" noChangeArrowheads="1"/>
        </xdr:cNvSpPr>
      </xdr:nvSpPr>
      <xdr:spPr bwMode="auto">
        <a:xfrm>
          <a:off x="0" y="663130500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1106</xdr:row>
      <xdr:rowOff>153865</xdr:rowOff>
    </xdr:from>
    <xdr:ext cx="1102658" cy="528398"/>
    <xdr:pic>
      <xdr:nvPicPr>
        <xdr:cNvPr id="793" name="Imagen 5989" descr="Cinta Aisladora Tacsa 20mt Blanca/negra X Caja - $ 15,80 en ..."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8915790"/>
          <a:ext cx="1102658" cy="5283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56031</xdr:colOff>
      <xdr:row>12</xdr:row>
      <xdr:rowOff>201708</xdr:rowOff>
    </xdr:from>
    <xdr:ext cx="1658469" cy="567372"/>
    <xdr:pic>
      <xdr:nvPicPr>
        <xdr:cNvPr id="794" name="Imagen 6007"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31" y="3249708"/>
          <a:ext cx="1658469" cy="5673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230885</xdr:colOff>
      <xdr:row>1898</xdr:row>
      <xdr:rowOff>29094</xdr:rowOff>
    </xdr:from>
    <xdr:ext cx="228513" cy="636494"/>
    <xdr:pic>
      <xdr:nvPicPr>
        <xdr:cNvPr id="795" name="Imagen 6012" descr="Entonador Universal Casablanca Sinteplast 120 Cm3 Verde Clar ..."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26895" y="380928284"/>
          <a:ext cx="636494" cy="228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2733</xdr:row>
      <xdr:rowOff>0</xdr:rowOff>
    </xdr:from>
    <xdr:ext cx="957142" cy="718736"/>
    <xdr:pic>
      <xdr:nvPicPr>
        <xdr:cNvPr id="796" name="Imagen 6013" descr="Kit De Reparación Parche Fibra De Vidrio Hunter. 250 Cm3 - $ 350 ..."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46687375"/>
          <a:ext cx="957142" cy="718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142876</xdr:colOff>
      <xdr:row>3366</xdr:row>
      <xdr:rowOff>0</xdr:rowOff>
    </xdr:from>
    <xdr:ext cx="869575" cy="851196"/>
    <xdr:pic>
      <xdr:nvPicPr>
        <xdr:cNvPr id="797" name="Imagen 6014" descr="Masilla Talento Placas De Yeso Durlock Anclaflex 32 kgs | Prestigio ..."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6" y="661777950"/>
          <a:ext cx="869575" cy="851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3359</xdr:row>
      <xdr:rowOff>0</xdr:rowOff>
    </xdr:from>
    <xdr:ext cx="317500" cy="303119"/>
    <xdr:sp macro="" textlink="">
      <xdr:nvSpPr>
        <xdr:cNvPr id="798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SpPr>
          <a:spLocks noChangeAspect="1" noChangeArrowheads="1"/>
        </xdr:cNvSpPr>
      </xdr:nvSpPr>
      <xdr:spPr bwMode="auto">
        <a:xfrm>
          <a:off x="0" y="6614731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3358</xdr:row>
      <xdr:rowOff>0</xdr:rowOff>
    </xdr:from>
    <xdr:ext cx="317500" cy="303119"/>
    <xdr:sp macro="" textlink="">
      <xdr:nvSpPr>
        <xdr:cNvPr id="799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SpPr>
          <a:spLocks noChangeAspect="1" noChangeArrowheads="1"/>
        </xdr:cNvSpPr>
      </xdr:nvSpPr>
      <xdr:spPr bwMode="auto">
        <a:xfrm>
          <a:off x="0" y="6612636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3357</xdr:row>
      <xdr:rowOff>0</xdr:rowOff>
    </xdr:from>
    <xdr:ext cx="317500" cy="303119"/>
    <xdr:sp macro="" textlink="">
      <xdr:nvSpPr>
        <xdr:cNvPr id="800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SpPr>
          <a:spLocks noChangeAspect="1" noChangeArrowheads="1"/>
        </xdr:cNvSpPr>
      </xdr:nvSpPr>
      <xdr:spPr bwMode="auto">
        <a:xfrm>
          <a:off x="0" y="6610635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474009</xdr:colOff>
      <xdr:row>3358</xdr:row>
      <xdr:rowOff>28575</xdr:rowOff>
    </xdr:from>
    <xdr:ext cx="573741" cy="557654"/>
    <xdr:pic>
      <xdr:nvPicPr>
        <xdr:cNvPr id="801" name="Imagen 6026"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009" y="660149175"/>
          <a:ext cx="573741" cy="5576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3554</xdr:row>
      <xdr:rowOff>0</xdr:rowOff>
    </xdr:from>
    <xdr:ext cx="555812" cy="698051"/>
    <xdr:pic>
      <xdr:nvPicPr>
        <xdr:cNvPr id="802" name="Imagen 6030"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99725550"/>
          <a:ext cx="555812" cy="6980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2240</xdr:colOff>
      <xdr:row>5130</xdr:row>
      <xdr:rowOff>2240</xdr:rowOff>
    </xdr:from>
    <xdr:ext cx="558800" cy="528356"/>
    <xdr:pic>
      <xdr:nvPicPr>
        <xdr:cNvPr id="803" name="Picture 398" descr="IMG420015"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 cstate="print"/>
        <a:srcRect/>
        <a:stretch>
          <a:fillRect/>
        </a:stretch>
      </xdr:blipFill>
      <xdr:spPr bwMode="auto">
        <a:xfrm>
          <a:off x="2240" y="1024749365"/>
          <a:ext cx="558800" cy="5283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2910</xdr:row>
      <xdr:rowOff>0</xdr:rowOff>
    </xdr:from>
    <xdr:ext cx="428625" cy="239619"/>
    <xdr:sp macro="" textlink="">
      <xdr:nvSpPr>
        <xdr:cNvPr id="804" name="Text Box 595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396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6919"/>
    <xdr:sp macro="" textlink="">
      <xdr:nvSpPr>
        <xdr:cNvPr id="805" name="Text Box 595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6919"/>
    <xdr:sp macro="" textlink="">
      <xdr:nvSpPr>
        <xdr:cNvPr id="806" name="Text Box 595"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6919"/>
    <xdr:sp macro="" textlink="">
      <xdr:nvSpPr>
        <xdr:cNvPr id="807" name="Text Box 595"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6919"/>
    <xdr:sp macro="" textlink="">
      <xdr:nvSpPr>
        <xdr:cNvPr id="808" name="Text Box 595"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6919"/>
    <xdr:sp macro="" textlink="">
      <xdr:nvSpPr>
        <xdr:cNvPr id="809" name="Text Box 595"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6919"/>
    <xdr:sp macro="" textlink="">
      <xdr:nvSpPr>
        <xdr:cNvPr id="810" name="Text Box 595"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11" name="Text Box 595"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12" name="Text Box 595"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13" name="Text Box 595"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14" name="Text Box 595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35587"/>
    <xdr:sp macro="" textlink="">
      <xdr:nvSpPr>
        <xdr:cNvPr id="815" name="Text Box 595"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355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16" name="Text Box 595"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17" name="Text Box 595"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18" name="Text Box 595"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19" name="Text Box 595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20" name="Text Box 595"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21" name="Text Box 595"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22" name="Text Box 595"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23" name="Text Box 595"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24" name="Text Box 595"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25" name="Text Box 595"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26" name="Text Box 595"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27" name="Text Box 595"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28" name="Text Box 595"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29" name="Text Box 595"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30" name="Text Box 595"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31" name="Text Box 595"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32" name="Text Box 595"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33" name="Text Box 595"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34" name="Text Box 595"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35" name="Text Box 595"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36" name="Text Box 595"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37" name="Text Box 595"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38" name="Text Box 595"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39" name="Text Box 595"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40" name="Text Box 595"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41" name="Text Box 595"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42" name="Text Box 595"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43" name="Text Box 595"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44" name="Text Box 595"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45" name="Text Box 595"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46" name="Text Box 595"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47" name="Text Box 595"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48" name="Text Box 595">
          <a:extLst>
            <a:ext uri="{FF2B5EF4-FFF2-40B4-BE49-F238E27FC236}">
              <a16:creationId xmlns:a16="http://schemas.microsoft.com/office/drawing/2014/main" id="{00000000-0008-0000-0000-000050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49" name="Text Box 595"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50" name="Text Box 595"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51" name="Text Box 595"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52" name="Text Box 595"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53" name="Text Box 595"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54" name="Text Box 595"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55" name="Text Box 595"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56" name="Text Box 595"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57" name="Text Box 595"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58" name="Text Box 595"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59" name="Text Box 595"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60" name="Text Box 595"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61" name="Text Box 595"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62" name="Text Box 595"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63" name="Text Box 595"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64" name="Text Box 595"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65" name="Text Box 595"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66" name="Text Box 595"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67" name="Text Box 595"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68" name="Text Box 595"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69" name="Text Box 595"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70" name="Text Box 595"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71" name="Text Box 595"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72" name="Text Box 595"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73" name="Text Box 595"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2919</xdr:row>
      <xdr:rowOff>76200</xdr:rowOff>
    </xdr:from>
    <xdr:ext cx="857250" cy="350522"/>
    <xdr:pic>
      <xdr:nvPicPr>
        <xdr:cNvPr id="874" name="Picture 3248" descr="SOLUCION 2"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77672200"/>
          <a:ext cx="857250" cy="35052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2916</xdr:row>
      <xdr:rowOff>12700</xdr:rowOff>
    </xdr:from>
    <xdr:ext cx="527050" cy="502921"/>
    <xdr:pic>
      <xdr:nvPicPr>
        <xdr:cNvPr id="875" name="ipfqiDI9t6coPkdsM:" descr="http://t0.gstatic.com/images?q=tbn:qiDI9t6coPkdsM:http://4.bp.blogspot.com/_P_IRE3TnEbc/SB5LrQWyRhI/AAAAAAAAAL8/MiOiYGoJFl8/s400/12612031.jpg"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>
          <a:off x="0" y="576980050"/>
          <a:ext cx="527050" cy="502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1166532</xdr:colOff>
      <xdr:row>2917</xdr:row>
      <xdr:rowOff>138207</xdr:rowOff>
    </xdr:from>
    <xdr:ext cx="469900" cy="579754"/>
    <xdr:pic>
      <xdr:nvPicPr>
        <xdr:cNvPr id="876" name="Picture 14" descr="http://t3.gstatic.com/images?q=tbn:oXVfMSB34SI-EM:http://img.alibaba.com/img/product/28/73/71/85/287371857.summ.jpg"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166532" y="577315107"/>
          <a:ext cx="469900" cy="5797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2564</xdr:row>
      <xdr:rowOff>46382</xdr:rowOff>
    </xdr:from>
    <xdr:ext cx="1146302" cy="1169525"/>
    <xdr:pic>
      <xdr:nvPicPr>
        <xdr:cNvPr id="877" name="Imagen 6163" descr="Grifería Lavatorio Baño Delta Maia Cruz Bronce Acabado Cromo ..."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12500907"/>
          <a:ext cx="1146302" cy="116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197223</xdr:colOff>
      <xdr:row>3261</xdr:row>
      <xdr:rowOff>38682</xdr:rowOff>
    </xdr:from>
    <xdr:ext cx="829836" cy="809596"/>
    <xdr:pic>
      <xdr:nvPicPr>
        <xdr:cNvPr id="878" name="Imagen 19"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5"/>
        <a:srcRect l="66083" t="15931" r="7464" b="51811"/>
        <a:stretch/>
      </xdr:blipFill>
      <xdr:spPr>
        <a:xfrm>
          <a:off x="197223" y="645005007"/>
          <a:ext cx="829836" cy="809596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1186</xdr:row>
      <xdr:rowOff>69850</xdr:rowOff>
    </xdr:from>
    <xdr:ext cx="558800" cy="396689"/>
    <xdr:pic>
      <xdr:nvPicPr>
        <xdr:cNvPr id="879" name="Picture 124" descr="cinta metrica con tres frenos"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41966750"/>
          <a:ext cx="558800" cy="3966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1</xdr:col>
      <xdr:colOff>17930</xdr:colOff>
      <xdr:row>740</xdr:row>
      <xdr:rowOff>26895</xdr:rowOff>
    </xdr:from>
    <xdr:to>
      <xdr:col>5</xdr:col>
      <xdr:colOff>26894</xdr:colOff>
      <xdr:row>742</xdr:row>
      <xdr:rowOff>134471</xdr:rowOff>
    </xdr:to>
    <xdr:sp macro="" textlink="">
      <xdr:nvSpPr>
        <xdr:cNvPr id="881" name="CuadroTexto 10"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SpPr txBox="1"/>
      </xdr:nvSpPr>
      <xdr:spPr>
        <a:xfrm>
          <a:off x="1732430" y="153855645"/>
          <a:ext cx="5314389" cy="52667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 COLORES: AMARRILLO    AZUL    BLANQUEO    CELESTE    COBALTO    CREMA    DURAZNO    GRIS    MARFIL    ROSA    TABACO    VERDE    VERDE INGLES   </a:t>
          </a:r>
        </a:p>
      </xdr:txBody>
    </xdr:sp>
    <xdr:clientData/>
  </xdr:twoCellAnchor>
  <xdr:oneCellAnchor>
    <xdr:from>
      <xdr:col>0</xdr:col>
      <xdr:colOff>0</xdr:colOff>
      <xdr:row>769</xdr:row>
      <xdr:rowOff>0</xdr:rowOff>
    </xdr:from>
    <xdr:ext cx="304800" cy="285750"/>
    <xdr:sp macro="" textlink="">
      <xdr:nvSpPr>
        <xdr:cNvPr id="884" name="AutoShape 2" descr="Calefon Electrico Marsico | MercadoLibre 📦"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SpPr>
          <a:spLocks noChangeAspect="1" noChangeArrowheads="1"/>
        </xdr:cNvSpPr>
      </xdr:nvSpPr>
      <xdr:spPr bwMode="auto">
        <a:xfrm>
          <a:off x="0" y="163229925"/>
          <a:ext cx="30480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425824</xdr:colOff>
      <xdr:row>769</xdr:row>
      <xdr:rowOff>22412</xdr:rowOff>
    </xdr:from>
    <xdr:ext cx="938225" cy="835814"/>
    <xdr:pic>
      <xdr:nvPicPr>
        <xdr:cNvPr id="885" name="884 Imagen" descr="Calefon Electrico Marsico | MercadoLibre 📦"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824" y="163252337"/>
          <a:ext cx="938225" cy="8358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1768</xdr:row>
      <xdr:rowOff>0</xdr:rowOff>
    </xdr:from>
    <xdr:ext cx="304800" cy="285752"/>
    <xdr:sp macro="" textlink="">
      <xdr:nvSpPr>
        <xdr:cNvPr id="886" name="AutoShape 4" descr="Empleados, ubicación y vacantes de SIN PAR Group | LinkedIn"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SpPr>
          <a:spLocks noChangeAspect="1" noChangeArrowheads="1"/>
        </xdr:cNvSpPr>
      </xdr:nvSpPr>
      <xdr:spPr bwMode="auto">
        <a:xfrm>
          <a:off x="0" y="353739450"/>
          <a:ext cx="304800" cy="2857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2370846</xdr:colOff>
      <xdr:row>1767</xdr:row>
      <xdr:rowOff>31216</xdr:rowOff>
    </xdr:from>
    <xdr:ext cx="2709" cy="333457"/>
    <xdr:pic>
      <xdr:nvPicPr>
        <xdr:cNvPr id="887" name="886 Imagen" descr="Sin Par"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3571" y="353561116"/>
          <a:ext cx="2709" cy="333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268366</xdr:colOff>
      <xdr:row>160</xdr:row>
      <xdr:rowOff>61</xdr:rowOff>
    </xdr:from>
    <xdr:ext cx="341351" cy="908934"/>
    <xdr:pic>
      <xdr:nvPicPr>
        <xdr:cNvPr id="888" name="887 Imagen"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8366" y="31022986"/>
          <a:ext cx="341351" cy="9089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246529</xdr:colOff>
      <xdr:row>215</xdr:row>
      <xdr:rowOff>168458</xdr:rowOff>
    </xdr:from>
    <xdr:ext cx="679450" cy="322169"/>
    <xdr:pic>
      <xdr:nvPicPr>
        <xdr:cNvPr id="889" name="655 Imagen" descr="YKCAOC48D5CABVS237CAQAX1RVCART1BIVCA1CYX8ZCAKVJLRZCAZGKTWYCAHVVFELCA2W7BQWCAWUD6AXCA3DISUWCAVG2LJACAMLK67ICARE09EQCAZC1103CA0LBOY1CAZOS0O0.jpg"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b="49550"/>
        <a:stretch>
          <a:fillRect/>
        </a:stretch>
      </xdr:blipFill>
      <xdr:spPr bwMode="auto">
        <a:xfrm>
          <a:off x="246529" y="42449933"/>
          <a:ext cx="679450" cy="3221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138211</xdr:colOff>
      <xdr:row>183</xdr:row>
      <xdr:rowOff>44822</xdr:rowOff>
    </xdr:from>
    <xdr:ext cx="1072028" cy="470646"/>
    <xdr:pic>
      <xdr:nvPicPr>
        <xdr:cNvPr id="890" name="889 Imagen"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211" y="35868347"/>
          <a:ext cx="1072028" cy="4706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1668</xdr:row>
      <xdr:rowOff>1</xdr:rowOff>
    </xdr:from>
    <xdr:ext cx="850416" cy="1307594"/>
    <xdr:pic>
      <xdr:nvPicPr>
        <xdr:cNvPr id="891" name="890 Imagen"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35784826"/>
          <a:ext cx="850416" cy="1307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3109</xdr:row>
      <xdr:rowOff>0</xdr:rowOff>
    </xdr:from>
    <xdr:ext cx="304800" cy="285749"/>
    <xdr:sp macro="" textlink="">
      <xdr:nvSpPr>
        <xdr:cNvPr id="892" name="AutoShape 3" descr="Oferta - Posts | Facebook"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SpPr>
          <a:spLocks noChangeAspect="1" noChangeArrowheads="1"/>
        </xdr:cNvSpPr>
      </xdr:nvSpPr>
      <xdr:spPr bwMode="auto">
        <a:xfrm>
          <a:off x="0" y="615095925"/>
          <a:ext cx="304800" cy="285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3109</xdr:row>
      <xdr:rowOff>0</xdr:rowOff>
    </xdr:from>
    <xdr:ext cx="304800" cy="285749"/>
    <xdr:sp macro="" textlink="">
      <xdr:nvSpPr>
        <xdr:cNvPr id="893" name="AutoShape 4" descr="Oferta - Posts | Facebook"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SpPr>
          <a:spLocks noChangeAspect="1" noChangeArrowheads="1"/>
        </xdr:cNvSpPr>
      </xdr:nvSpPr>
      <xdr:spPr bwMode="auto">
        <a:xfrm>
          <a:off x="0" y="615095925"/>
          <a:ext cx="304800" cy="285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3109</xdr:row>
      <xdr:rowOff>1</xdr:rowOff>
    </xdr:from>
    <xdr:ext cx="808203" cy="912200"/>
    <xdr:pic>
      <xdr:nvPicPr>
        <xdr:cNvPr id="894" name="893 Imagen"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15095926"/>
          <a:ext cx="808203" cy="912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5680</xdr:row>
      <xdr:rowOff>0</xdr:rowOff>
    </xdr:from>
    <xdr:ext cx="304800" cy="285750"/>
    <xdr:sp macro="" textlink="">
      <xdr:nvSpPr>
        <xdr:cNvPr id="895" name="AutoShape 2" descr="Kuwait – Pinturas en aerosol"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SpPr>
          <a:spLocks noChangeAspect="1" noChangeArrowheads="1"/>
        </xdr:cNvSpPr>
      </xdr:nvSpPr>
      <xdr:spPr bwMode="auto">
        <a:xfrm>
          <a:off x="0" y="1135218075"/>
          <a:ext cx="30480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2299607</xdr:colOff>
      <xdr:row>5696</xdr:row>
      <xdr:rowOff>40820</xdr:rowOff>
    </xdr:from>
    <xdr:ext cx="1511672" cy="1982063"/>
    <xdr:pic>
      <xdr:nvPicPr>
        <xdr:cNvPr id="896" name="895 Imagen"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2332" y="1138230695"/>
          <a:ext cx="1511672" cy="19820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167341</xdr:colOff>
      <xdr:row>3228</xdr:row>
      <xdr:rowOff>109072</xdr:rowOff>
    </xdr:from>
    <xdr:ext cx="635000" cy="602877"/>
    <xdr:pic>
      <xdr:nvPicPr>
        <xdr:cNvPr id="900" name="25 Imagen"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print"/>
        <a:srcRect/>
        <a:stretch>
          <a:fillRect/>
        </a:stretch>
      </xdr:blipFill>
      <xdr:spPr bwMode="auto">
        <a:xfrm>
          <a:off x="167341" y="637112497"/>
          <a:ext cx="635000" cy="6028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3288</xdr:row>
      <xdr:rowOff>0</xdr:rowOff>
    </xdr:from>
    <xdr:ext cx="317500" cy="303120"/>
    <xdr:sp macro="" textlink="">
      <xdr:nvSpPr>
        <xdr:cNvPr id="901" name="AutoShape 5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SpPr>
          <a:spLocks noChangeAspect="1" noChangeArrowheads="1"/>
        </xdr:cNvSpPr>
      </xdr:nvSpPr>
      <xdr:spPr bwMode="auto">
        <a:xfrm>
          <a:off x="0" y="6491573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3288</xdr:row>
      <xdr:rowOff>0</xdr:rowOff>
    </xdr:from>
    <xdr:ext cx="317500" cy="303120"/>
    <xdr:sp macro="" textlink="">
      <xdr:nvSpPr>
        <xdr:cNvPr id="902" name="AutoShape 6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SpPr>
          <a:spLocks noChangeAspect="1" noChangeArrowheads="1"/>
        </xdr:cNvSpPr>
      </xdr:nvSpPr>
      <xdr:spPr bwMode="auto">
        <a:xfrm>
          <a:off x="0" y="6491573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3292</xdr:row>
      <xdr:rowOff>0</xdr:rowOff>
    </xdr:from>
    <xdr:ext cx="317500" cy="303120"/>
    <xdr:sp macro="" textlink="">
      <xdr:nvSpPr>
        <xdr:cNvPr id="903" name="AutoShape 5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SpPr>
          <a:spLocks noChangeAspect="1" noChangeArrowheads="1"/>
        </xdr:cNvSpPr>
      </xdr:nvSpPr>
      <xdr:spPr bwMode="auto">
        <a:xfrm>
          <a:off x="0" y="6499955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3292</xdr:row>
      <xdr:rowOff>0</xdr:rowOff>
    </xdr:from>
    <xdr:ext cx="317500" cy="303120"/>
    <xdr:sp macro="" textlink="">
      <xdr:nvSpPr>
        <xdr:cNvPr id="904" name="AutoShape 6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SpPr>
          <a:spLocks noChangeAspect="1" noChangeArrowheads="1"/>
        </xdr:cNvSpPr>
      </xdr:nvSpPr>
      <xdr:spPr bwMode="auto">
        <a:xfrm>
          <a:off x="0" y="6499955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998</xdr:row>
      <xdr:rowOff>0</xdr:rowOff>
    </xdr:from>
    <xdr:ext cx="304800" cy="285750"/>
    <xdr:sp macro="" textlink="">
      <xdr:nvSpPr>
        <xdr:cNvPr id="905" name="AutoShape 2" descr="DTR Distribuidora - Compra todo en linea"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SpPr>
          <a:spLocks noChangeAspect="1" noChangeArrowheads="1"/>
        </xdr:cNvSpPr>
      </xdr:nvSpPr>
      <xdr:spPr bwMode="auto">
        <a:xfrm>
          <a:off x="0" y="208511775"/>
          <a:ext cx="30480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423805</xdr:colOff>
      <xdr:row>996</xdr:row>
      <xdr:rowOff>37354</xdr:rowOff>
    </xdr:from>
    <xdr:ext cx="1070295" cy="903941"/>
    <xdr:pic>
      <xdr:nvPicPr>
        <xdr:cNvPr id="906" name="905 Imagen" descr="DTR Distribuidora - Compra todo en linea"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22" t="12141" r="18113" b="14316"/>
        <a:stretch/>
      </xdr:blipFill>
      <xdr:spPr bwMode="auto">
        <a:xfrm>
          <a:off x="423805" y="208130029"/>
          <a:ext cx="1070295" cy="9039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50800</xdr:colOff>
      <xdr:row>1304</xdr:row>
      <xdr:rowOff>107950</xdr:rowOff>
    </xdr:from>
    <xdr:ext cx="558800" cy="439457"/>
    <xdr:pic>
      <xdr:nvPicPr>
        <xdr:cNvPr id="907" name="Picture 2985" descr="COLA SINTETICA FORTEX"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0800" y="267608050"/>
          <a:ext cx="558800" cy="4394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145677</xdr:colOff>
      <xdr:row>3217</xdr:row>
      <xdr:rowOff>38582</xdr:rowOff>
    </xdr:from>
    <xdr:ext cx="605118" cy="1416502"/>
    <xdr:pic>
      <xdr:nvPicPr>
        <xdr:cNvPr id="908" name="907 Imagen">
          <a:extLst>
            <a:ext uri="{FF2B5EF4-FFF2-40B4-BE49-F238E27FC236}">
              <a16:creationId xmlns:a16="http://schemas.microsoft.com/office/drawing/2014/main" id="{00000000-0008-0000-0000-00008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677" y="635156057"/>
          <a:ext cx="605118" cy="1416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567</xdr:row>
      <xdr:rowOff>11206</xdr:rowOff>
    </xdr:from>
    <xdr:to>
      <xdr:col>0</xdr:col>
      <xdr:colOff>1292599</xdr:colOff>
      <xdr:row>569</xdr:row>
      <xdr:rowOff>145677</xdr:rowOff>
    </xdr:to>
    <xdr:sp macro="" textlink="">
      <xdr:nvSpPr>
        <xdr:cNvPr id="909" name="908 CuadroTexto"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SpPr txBox="1"/>
      </xdr:nvSpPr>
      <xdr:spPr>
        <a:xfrm>
          <a:off x="0" y="115997131"/>
          <a:ext cx="1292599" cy="5535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CONSULTE OTRAS MEDIDAS</a:t>
          </a:r>
        </a:p>
        <a:p>
          <a:endParaRPr lang="es-AR" sz="1100"/>
        </a:p>
      </xdr:txBody>
    </xdr:sp>
    <xdr:clientData/>
  </xdr:twoCellAnchor>
  <xdr:twoCellAnchor>
    <xdr:from>
      <xdr:col>0</xdr:col>
      <xdr:colOff>19050</xdr:colOff>
      <xdr:row>582</xdr:row>
      <xdr:rowOff>157443</xdr:rowOff>
    </xdr:from>
    <xdr:to>
      <xdr:col>1</xdr:col>
      <xdr:colOff>171450</xdr:colOff>
      <xdr:row>586</xdr:row>
      <xdr:rowOff>28574</xdr:rowOff>
    </xdr:to>
    <xdr:sp macro="" textlink="">
      <xdr:nvSpPr>
        <xdr:cNvPr id="910" name="909 CuadroTexto"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SpPr txBox="1"/>
      </xdr:nvSpPr>
      <xdr:spPr>
        <a:xfrm>
          <a:off x="19050" y="119286618"/>
          <a:ext cx="1971675" cy="70933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CONSULTE POR MEDIDAS MAS GRANDE O POR</a:t>
          </a:r>
          <a:r>
            <a:rPr lang="es-AR" sz="1100" b="1" baseline="0"/>
            <a:t> EL MODELO RHEEN O AMERICANA </a:t>
          </a:r>
          <a:r>
            <a:rPr lang="es-AR" sz="1100" b="1"/>
            <a:t> </a:t>
          </a:r>
        </a:p>
      </xdr:txBody>
    </xdr:sp>
    <xdr:clientData/>
  </xdr:twoCellAnchor>
  <xdr:oneCellAnchor>
    <xdr:from>
      <xdr:col>0</xdr:col>
      <xdr:colOff>679825</xdr:colOff>
      <xdr:row>283</xdr:row>
      <xdr:rowOff>64621</xdr:rowOff>
    </xdr:from>
    <xdr:ext cx="895350" cy="466537"/>
    <xdr:pic>
      <xdr:nvPicPr>
        <xdr:cNvPr id="911" name="1830 Imagen"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23659" b="21207"/>
        <a:stretch>
          <a:fillRect/>
        </a:stretch>
      </xdr:blipFill>
      <xdr:spPr bwMode="auto">
        <a:xfrm>
          <a:off x="679825" y="56566921"/>
          <a:ext cx="895350" cy="4665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126983</xdr:colOff>
      <xdr:row>278</xdr:row>
      <xdr:rowOff>138207</xdr:rowOff>
    </xdr:from>
    <xdr:ext cx="764945" cy="405652"/>
    <xdr:pic>
      <xdr:nvPicPr>
        <xdr:cNvPr id="912" name="911 Imagen"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83" y="55592757"/>
          <a:ext cx="764945" cy="4056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995934</xdr:colOff>
      <xdr:row>797</xdr:row>
      <xdr:rowOff>37352</xdr:rowOff>
    </xdr:from>
    <xdr:ext cx="628919" cy="435738"/>
    <xdr:pic>
      <xdr:nvPicPr>
        <xdr:cNvPr id="913" name="912 Imagen"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5934" y="169096577"/>
          <a:ext cx="628919" cy="4357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367945</xdr:colOff>
      <xdr:row>798</xdr:row>
      <xdr:rowOff>141941</xdr:rowOff>
    </xdr:from>
    <xdr:ext cx="275645" cy="394449"/>
    <xdr:pic>
      <xdr:nvPicPr>
        <xdr:cNvPr id="914" name="913 Imagen">
          <a:extLst>
            <a:ext uri="{FF2B5EF4-FFF2-40B4-BE49-F238E27FC236}">
              <a16:creationId xmlns:a16="http://schemas.microsoft.com/office/drawing/2014/main" id="{00000000-0008-0000-0000-00009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7945" y="169410716"/>
          <a:ext cx="275645" cy="3944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346532</xdr:colOff>
      <xdr:row>803</xdr:row>
      <xdr:rowOff>143996</xdr:rowOff>
    </xdr:from>
    <xdr:ext cx="402054" cy="402290"/>
    <xdr:pic>
      <xdr:nvPicPr>
        <xdr:cNvPr id="915" name="914 Imagen"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6532" y="169631846"/>
          <a:ext cx="402054" cy="402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1116853</xdr:colOff>
      <xdr:row>804</xdr:row>
      <xdr:rowOff>93385</xdr:rowOff>
    </xdr:from>
    <xdr:ext cx="448235" cy="387826"/>
    <xdr:pic>
      <xdr:nvPicPr>
        <xdr:cNvPr id="916" name="915 Imagen"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6853" y="170619460"/>
          <a:ext cx="448235" cy="387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11201</xdr:colOff>
      <xdr:row>63</xdr:row>
      <xdr:rowOff>56029</xdr:rowOff>
    </xdr:from>
    <xdr:ext cx="1669682" cy="907677"/>
    <xdr:pic>
      <xdr:nvPicPr>
        <xdr:cNvPr id="919" name="Imagen 2556" descr="Resultado de imagen para SET BAÃO BAYCO"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1" y="13562479"/>
          <a:ext cx="1669682" cy="9076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3983</xdr:row>
      <xdr:rowOff>38100</xdr:rowOff>
    </xdr:from>
    <xdr:ext cx="546100" cy="312867"/>
    <xdr:pic>
      <xdr:nvPicPr>
        <xdr:cNvPr id="920" name="Picture 313" descr="pitones con tope"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b="63200"/>
        <a:stretch>
          <a:fillRect/>
        </a:stretch>
      </xdr:blipFill>
      <xdr:spPr bwMode="auto">
        <a:xfrm>
          <a:off x="0" y="782993100"/>
          <a:ext cx="546100" cy="3128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4003</xdr:row>
      <xdr:rowOff>100107</xdr:rowOff>
    </xdr:from>
    <xdr:ext cx="527050" cy="610905"/>
    <xdr:pic>
      <xdr:nvPicPr>
        <xdr:cNvPr id="921" name="Picture 317" descr="planchuela cromatizada"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87227057"/>
          <a:ext cx="527050" cy="6109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4199</xdr:row>
      <xdr:rowOff>11207</xdr:rowOff>
    </xdr:from>
    <xdr:ext cx="730250" cy="434790"/>
    <xdr:pic>
      <xdr:nvPicPr>
        <xdr:cNvPr id="922" name="Picture 326" descr="prensa carpintero sc"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27933732"/>
          <a:ext cx="730250" cy="4347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4231</xdr:row>
      <xdr:rowOff>95250</xdr:rowOff>
    </xdr:from>
    <xdr:ext cx="825500" cy="982860"/>
    <xdr:pic>
      <xdr:nvPicPr>
        <xdr:cNvPr id="923" name="Picture 332" descr="puntas exagonales"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1967057">
          <a:off x="0" y="833837550"/>
          <a:ext cx="825500" cy="982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1190625</xdr:colOff>
      <xdr:row>4429</xdr:row>
      <xdr:rowOff>203200</xdr:rowOff>
    </xdr:from>
    <xdr:ext cx="349250" cy="668722"/>
    <xdr:pic>
      <xdr:nvPicPr>
        <xdr:cNvPr id="924" name="Picture 334" descr="rastrillo sin arco"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190625" y="889704850"/>
          <a:ext cx="349250" cy="66872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4455</xdr:row>
      <xdr:rowOff>146050</xdr:rowOff>
    </xdr:from>
    <xdr:ext cx="450850" cy="439458"/>
    <xdr:pic>
      <xdr:nvPicPr>
        <xdr:cNvPr id="926" name="Picture 345" descr="rejilla ventilacion ayacuchp"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" cstate="print"/>
        <a:srcRect/>
        <a:stretch>
          <a:fillRect/>
        </a:stretch>
      </xdr:blipFill>
      <xdr:spPr bwMode="auto">
        <a:xfrm>
          <a:off x="0" y="885142375"/>
          <a:ext cx="450850" cy="439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4477</xdr:row>
      <xdr:rowOff>107950</xdr:rowOff>
    </xdr:from>
    <xdr:ext cx="279400" cy="477555"/>
    <xdr:pic>
      <xdr:nvPicPr>
        <xdr:cNvPr id="927" name="Picture 346" descr="remachadora de acero"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" cstate="print"/>
        <a:srcRect b="48969"/>
        <a:stretch>
          <a:fillRect/>
        </a:stretch>
      </xdr:blipFill>
      <xdr:spPr bwMode="auto">
        <a:xfrm>
          <a:off x="0" y="889695325"/>
          <a:ext cx="279400" cy="4775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4508</xdr:row>
      <xdr:rowOff>76200</xdr:rowOff>
    </xdr:from>
    <xdr:ext cx="558800" cy="464859"/>
    <xdr:pic>
      <xdr:nvPicPr>
        <xdr:cNvPr id="928" name="Picture 350" descr="remaches de aluminio"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96150100"/>
          <a:ext cx="558800" cy="4648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4625</xdr:row>
      <xdr:rowOff>57150</xdr:rowOff>
    </xdr:from>
    <xdr:ext cx="406400" cy="623605"/>
    <xdr:pic>
      <xdr:nvPicPr>
        <xdr:cNvPr id="929" name="Picture 354" descr="rodillo mini"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19762575"/>
          <a:ext cx="406400" cy="6236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4617</xdr:row>
      <xdr:rowOff>95250</xdr:rowOff>
    </xdr:from>
    <xdr:ext cx="450850" cy="585508"/>
    <xdr:pic>
      <xdr:nvPicPr>
        <xdr:cNvPr id="930" name="Picture 355" descr="rodillo de lana"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lum bright="-12000"/>
        </a:blip>
        <a:srcRect/>
        <a:stretch>
          <a:fillRect/>
        </a:stretch>
      </xdr:blipFill>
      <xdr:spPr bwMode="auto">
        <a:xfrm>
          <a:off x="0" y="918124275"/>
          <a:ext cx="450850" cy="5855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4665</xdr:row>
      <xdr:rowOff>57150</xdr:rowOff>
    </xdr:from>
    <xdr:ext cx="590550" cy="636308"/>
    <xdr:pic>
      <xdr:nvPicPr>
        <xdr:cNvPr id="931" name="Picture 357" descr="ruedas"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28325550"/>
          <a:ext cx="590550" cy="636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4839</xdr:row>
      <xdr:rowOff>133350</xdr:rowOff>
    </xdr:from>
    <xdr:ext cx="488950" cy="541057"/>
    <xdr:pic>
      <xdr:nvPicPr>
        <xdr:cNvPr id="932" name="Picture 368" descr="soga sisal"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" cstate="print"/>
        <a:srcRect/>
        <a:stretch>
          <a:fillRect/>
        </a:stretch>
      </xdr:blipFill>
      <xdr:spPr bwMode="auto">
        <a:xfrm>
          <a:off x="0" y="964330050"/>
          <a:ext cx="488950" cy="5410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4836</xdr:row>
      <xdr:rowOff>31750</xdr:rowOff>
    </xdr:from>
    <xdr:ext cx="317500" cy="339538"/>
    <xdr:pic>
      <xdr:nvPicPr>
        <xdr:cNvPr id="933" name="Picture 369" descr="soga polietileno etocida"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6" cstate="print"/>
        <a:srcRect/>
        <a:stretch>
          <a:fillRect/>
        </a:stretch>
      </xdr:blipFill>
      <xdr:spPr bwMode="auto">
        <a:xfrm>
          <a:off x="0" y="963599800"/>
          <a:ext cx="317500" cy="3395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4844</xdr:row>
      <xdr:rowOff>95250</xdr:rowOff>
    </xdr:from>
    <xdr:ext cx="438150" cy="624274"/>
    <xdr:pic>
      <xdr:nvPicPr>
        <xdr:cNvPr id="934" name="Picture 370" descr="soga polipropileno"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65339700"/>
          <a:ext cx="438150" cy="6242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4865</xdr:row>
      <xdr:rowOff>116541</xdr:rowOff>
    </xdr:from>
    <xdr:ext cx="685800" cy="390340"/>
    <xdr:pic>
      <xdr:nvPicPr>
        <xdr:cNvPr id="935" name="Picture 371" descr="sopapa de"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8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69732966"/>
          <a:ext cx="685800" cy="390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4905</xdr:row>
      <xdr:rowOff>76200</xdr:rowOff>
    </xdr:from>
    <xdr:ext cx="666750" cy="333187"/>
    <xdr:pic>
      <xdr:nvPicPr>
        <xdr:cNvPr id="936" name="Picture 374" descr="soporte para cortinaç"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78027000"/>
          <a:ext cx="666750" cy="333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4943</xdr:row>
      <xdr:rowOff>114300</xdr:rowOff>
    </xdr:from>
    <xdr:ext cx="685800" cy="301439"/>
    <xdr:pic>
      <xdr:nvPicPr>
        <xdr:cNvPr id="937" name="Picture 375" descr="soporte lateral"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t="47917"/>
        <a:stretch>
          <a:fillRect/>
        </a:stretch>
      </xdr:blipFill>
      <xdr:spPr bwMode="auto">
        <a:xfrm>
          <a:off x="0" y="986218500"/>
          <a:ext cx="685800" cy="301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4939</xdr:row>
      <xdr:rowOff>88900</xdr:rowOff>
    </xdr:from>
    <xdr:ext cx="508000" cy="604558"/>
    <xdr:pic>
      <xdr:nvPicPr>
        <xdr:cNvPr id="938" name="Picture 376" descr="soporte braket"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85354900"/>
          <a:ext cx="508000" cy="6045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301625</xdr:colOff>
      <xdr:row>4854</xdr:row>
      <xdr:rowOff>66675</xdr:rowOff>
    </xdr:from>
    <xdr:ext cx="514350" cy="586171"/>
    <xdr:pic>
      <xdr:nvPicPr>
        <xdr:cNvPr id="940" name="Picture 420" descr="soldador electrico e"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01625" y="967292325"/>
          <a:ext cx="514350" cy="5861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4911</xdr:row>
      <xdr:rowOff>0</xdr:rowOff>
    </xdr:from>
    <xdr:ext cx="406400" cy="466538"/>
    <xdr:pic>
      <xdr:nvPicPr>
        <xdr:cNvPr id="941" name="Picture 427" descr="soportye lateral p"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63762"/>
        <a:stretch>
          <a:fillRect/>
        </a:stretch>
      </xdr:blipFill>
      <xdr:spPr bwMode="auto">
        <a:xfrm>
          <a:off x="0" y="979208100"/>
          <a:ext cx="406400" cy="4665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134471</xdr:colOff>
      <xdr:row>5451</xdr:row>
      <xdr:rowOff>173692</xdr:rowOff>
    </xdr:from>
    <xdr:ext cx="368300" cy="579157"/>
    <xdr:pic>
      <xdr:nvPicPr>
        <xdr:cNvPr id="942" name="Picture 430" descr="trampa para laucha"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0741"/>
        <a:stretch>
          <a:fillRect/>
        </a:stretch>
      </xdr:blipFill>
      <xdr:spPr bwMode="auto">
        <a:xfrm>
          <a:off x="134471" y="1089033592"/>
          <a:ext cx="368300" cy="5791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127000</xdr:colOff>
      <xdr:row>5478</xdr:row>
      <xdr:rowOff>57150</xdr:rowOff>
    </xdr:from>
    <xdr:ext cx="368300" cy="509309"/>
    <xdr:pic>
      <xdr:nvPicPr>
        <xdr:cNvPr id="943" name="Picture 431" descr="valvula de paso"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27000" y="1094555850"/>
          <a:ext cx="368300" cy="5093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82550</xdr:colOff>
      <xdr:row>5482</xdr:row>
      <xdr:rowOff>57150</xdr:rowOff>
    </xdr:from>
    <xdr:ext cx="488950" cy="691776"/>
    <xdr:pic>
      <xdr:nvPicPr>
        <xdr:cNvPr id="944" name="Picture 433" descr="IMG470020"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6" cstate="print"/>
        <a:srcRect/>
        <a:stretch>
          <a:fillRect/>
        </a:stretch>
      </xdr:blipFill>
      <xdr:spPr bwMode="auto">
        <a:xfrm>
          <a:off x="82550" y="1095394050"/>
          <a:ext cx="488950" cy="6917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236924</xdr:colOff>
      <xdr:row>5500</xdr:row>
      <xdr:rowOff>137727</xdr:rowOff>
    </xdr:from>
    <xdr:ext cx="298450" cy="793375"/>
    <xdr:pic>
      <xdr:nvPicPr>
        <xdr:cNvPr id="945" name="Picture 434" descr="valvula para canilla"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36924" y="1098598827"/>
          <a:ext cx="298450" cy="79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649942</xdr:colOff>
      <xdr:row>5518</xdr:row>
      <xdr:rowOff>133350</xdr:rowOff>
    </xdr:from>
    <xdr:ext cx="330200" cy="867898"/>
    <xdr:pic>
      <xdr:nvPicPr>
        <xdr:cNvPr id="946" name="Picture 436" descr="varilla roscada"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50150"/>
        <a:stretch>
          <a:fillRect/>
        </a:stretch>
      </xdr:blipFill>
      <xdr:spPr bwMode="auto">
        <a:xfrm>
          <a:off x="649942" y="1102347300"/>
          <a:ext cx="330200" cy="8678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5572</xdr:row>
      <xdr:rowOff>31750</xdr:rowOff>
    </xdr:from>
    <xdr:ext cx="539750" cy="233270"/>
    <xdr:pic>
      <xdr:nvPicPr>
        <xdr:cNvPr id="947" name="Picture 438" descr="viruta"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113532825"/>
          <a:ext cx="539750" cy="2332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5594</xdr:row>
      <xdr:rowOff>107950</xdr:rowOff>
    </xdr:from>
    <xdr:ext cx="654050" cy="320487"/>
    <xdr:pic>
      <xdr:nvPicPr>
        <xdr:cNvPr id="948" name="Picture 440" descr="zocalo aluminio"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118190550"/>
          <a:ext cx="654050" cy="3204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419100</xdr:colOff>
      <xdr:row>5326</xdr:row>
      <xdr:rowOff>152400</xdr:rowOff>
    </xdr:from>
    <xdr:ext cx="400050" cy="528357"/>
    <xdr:pic>
      <xdr:nvPicPr>
        <xdr:cNvPr id="949" name="Picture 486" descr="tornillo para inodoro"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19100" y="1062894750"/>
          <a:ext cx="400050" cy="528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349250</xdr:colOff>
      <xdr:row>4728</xdr:row>
      <xdr:rowOff>38100</xdr:rowOff>
    </xdr:from>
    <xdr:ext cx="222250" cy="755274"/>
    <xdr:pic>
      <xdr:nvPicPr>
        <xdr:cNvPr id="950" name="Picture 490" descr="serruchoo santa juana"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49250" y="941022375"/>
          <a:ext cx="222250" cy="7552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4832</xdr:row>
      <xdr:rowOff>31750</xdr:rowOff>
    </xdr:from>
    <xdr:ext cx="577850" cy="566458"/>
    <xdr:pic>
      <xdr:nvPicPr>
        <xdr:cNvPr id="951" name="Picture 606" descr="soga forrada 4 mm tensil"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62761600"/>
          <a:ext cx="577850" cy="566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414618</xdr:colOff>
      <xdr:row>5437</xdr:row>
      <xdr:rowOff>29135</xdr:rowOff>
    </xdr:from>
    <xdr:ext cx="400050" cy="314138"/>
    <xdr:pic>
      <xdr:nvPicPr>
        <xdr:cNvPr id="952" name="Picture 610" descr="torniquete"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14618" y="1085974385"/>
          <a:ext cx="400050" cy="3141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63127</xdr:colOff>
      <xdr:row>4218</xdr:row>
      <xdr:rowOff>183029</xdr:rowOff>
    </xdr:from>
    <xdr:ext cx="603250" cy="509309"/>
    <xdr:pic>
      <xdr:nvPicPr>
        <xdr:cNvPr id="953" name="Picture 663" descr="pulverizador"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3127" y="831220229"/>
          <a:ext cx="603250" cy="509309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5320</xdr:row>
      <xdr:rowOff>88900</xdr:rowOff>
    </xdr:from>
    <xdr:ext cx="768537" cy="640977"/>
    <xdr:pic>
      <xdr:nvPicPr>
        <xdr:cNvPr id="954" name="Picture 3230" descr="topesautoadhesivos"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61583475"/>
          <a:ext cx="768537" cy="6409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11206</xdr:colOff>
      <xdr:row>4046</xdr:row>
      <xdr:rowOff>177426</xdr:rowOff>
    </xdr:from>
    <xdr:ext cx="730250" cy="441139"/>
    <xdr:pic>
      <xdr:nvPicPr>
        <xdr:cNvPr id="955" name="Picture 3244" descr="poxilina"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" cstate="print"/>
        <a:srcRect/>
        <a:stretch>
          <a:fillRect/>
        </a:stretch>
      </xdr:blipFill>
      <xdr:spPr bwMode="auto">
        <a:xfrm>
          <a:off x="11206" y="796286451"/>
          <a:ext cx="730250" cy="4411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134471</xdr:colOff>
      <xdr:row>4052</xdr:row>
      <xdr:rowOff>22412</xdr:rowOff>
    </xdr:from>
    <xdr:ext cx="508000" cy="377639"/>
    <xdr:pic>
      <xdr:nvPicPr>
        <xdr:cNvPr id="956" name="Picture 3245" descr="poxipol"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" cstate="print"/>
        <a:srcRect/>
        <a:stretch>
          <a:fillRect/>
        </a:stretch>
      </xdr:blipFill>
      <xdr:spPr bwMode="auto">
        <a:xfrm>
          <a:off x="134471" y="797388737"/>
          <a:ext cx="508000" cy="377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4032</xdr:row>
      <xdr:rowOff>69850</xdr:rowOff>
    </xdr:from>
    <xdr:ext cx="577850" cy="441137"/>
    <xdr:pic>
      <xdr:nvPicPr>
        <xdr:cNvPr id="957" name="Picture 3246" descr="gotita"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 cstate="print"/>
        <a:srcRect/>
        <a:stretch>
          <a:fillRect/>
        </a:stretch>
      </xdr:blipFill>
      <xdr:spPr bwMode="auto">
        <a:xfrm>
          <a:off x="0" y="793245175"/>
          <a:ext cx="577850" cy="4411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4470</xdr:row>
      <xdr:rowOff>170329</xdr:rowOff>
    </xdr:from>
    <xdr:ext cx="654050" cy="598206"/>
    <xdr:pic>
      <xdr:nvPicPr>
        <xdr:cNvPr id="958" name="Picture 3250" descr="rejilla ciega"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" cstate="print"/>
        <a:srcRect/>
        <a:stretch>
          <a:fillRect/>
        </a:stretch>
      </xdr:blipFill>
      <xdr:spPr bwMode="auto">
        <a:xfrm>
          <a:off x="0" y="888300379"/>
          <a:ext cx="654050" cy="5982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4603</xdr:row>
      <xdr:rowOff>38100</xdr:rowOff>
    </xdr:from>
    <xdr:ext cx="311150" cy="485586"/>
    <xdr:pic>
      <xdr:nvPicPr>
        <xdr:cNvPr id="959" name="Picture 3272" descr="rodillo de lana"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lum bright="-12000"/>
        </a:blip>
        <a:srcRect/>
        <a:stretch>
          <a:fillRect/>
        </a:stretch>
      </xdr:blipFill>
      <xdr:spPr bwMode="auto">
        <a:xfrm>
          <a:off x="0" y="915133425"/>
          <a:ext cx="311150" cy="4855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33617</xdr:colOff>
      <xdr:row>4199</xdr:row>
      <xdr:rowOff>199465</xdr:rowOff>
    </xdr:from>
    <xdr:ext cx="806450" cy="787027"/>
    <xdr:pic>
      <xdr:nvPicPr>
        <xdr:cNvPr id="960" name="Picture 3275" descr="PRENSA G"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3617" y="828121990"/>
          <a:ext cx="806450" cy="7870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5062</xdr:row>
      <xdr:rowOff>0</xdr:rowOff>
    </xdr:from>
    <xdr:ext cx="527050" cy="636308"/>
    <xdr:pic>
      <xdr:nvPicPr>
        <xdr:cNvPr id="961" name="Picture 3347" descr="tarugo aranadela"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" cstate="print"/>
        <a:srcRect/>
        <a:stretch>
          <a:fillRect/>
        </a:stretch>
      </xdr:blipFill>
      <xdr:spPr bwMode="auto">
        <a:xfrm>
          <a:off x="0" y="1010935875"/>
          <a:ext cx="527050" cy="636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5070</xdr:row>
      <xdr:rowOff>152400</xdr:rowOff>
    </xdr:from>
    <xdr:ext cx="704850" cy="810747"/>
    <xdr:pic>
      <xdr:nvPicPr>
        <xdr:cNvPr id="962" name="Picture 3349" descr="tarugo"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" cstate="print"/>
        <a:srcRect/>
        <a:stretch>
          <a:fillRect/>
        </a:stretch>
      </xdr:blipFill>
      <xdr:spPr bwMode="auto">
        <a:xfrm>
          <a:off x="0" y="1012764675"/>
          <a:ext cx="704850" cy="81074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4170</xdr:row>
      <xdr:rowOff>0</xdr:rowOff>
    </xdr:from>
    <xdr:ext cx="838200" cy="1078114"/>
    <xdr:pic>
      <xdr:nvPicPr>
        <xdr:cNvPr id="963" name="Picture 3351" descr="precinto"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21855100"/>
          <a:ext cx="838200" cy="10781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152773</xdr:colOff>
      <xdr:row>5135</xdr:row>
      <xdr:rowOff>102348</xdr:rowOff>
    </xdr:from>
    <xdr:ext cx="469900" cy="441140"/>
    <xdr:pic>
      <xdr:nvPicPr>
        <xdr:cNvPr id="964" name="Picture 3380" descr="tejido artistico"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52773" y="1025897223"/>
          <a:ext cx="469900" cy="4411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504264</xdr:colOff>
      <xdr:row>4873</xdr:row>
      <xdr:rowOff>73211</xdr:rowOff>
    </xdr:from>
    <xdr:ext cx="495300" cy="566458"/>
    <xdr:pic>
      <xdr:nvPicPr>
        <xdr:cNvPr id="965" name="Picture 583" descr="martillo cobre para soplete"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04264" y="971356511"/>
          <a:ext cx="495300" cy="566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40822</xdr:colOff>
      <xdr:row>4739</xdr:row>
      <xdr:rowOff>27214</xdr:rowOff>
    </xdr:from>
    <xdr:ext cx="628650" cy="426756"/>
    <xdr:pic>
      <xdr:nvPicPr>
        <xdr:cNvPr id="970" name="Picture 2277" descr="curupay diente corrido"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" cstate="print"/>
        <a:srcRect/>
        <a:stretch>
          <a:fillRect/>
        </a:stretch>
      </xdr:blipFill>
      <xdr:spPr bwMode="auto">
        <a:xfrm>
          <a:off x="40822" y="943307014"/>
          <a:ext cx="628650" cy="4267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13607</xdr:colOff>
      <xdr:row>4742</xdr:row>
      <xdr:rowOff>171451</xdr:rowOff>
    </xdr:from>
    <xdr:ext cx="635000" cy="415740"/>
    <xdr:pic>
      <xdr:nvPicPr>
        <xdr:cNvPr id="971" name="Picture 2278" descr="CURUpay diente pico loro"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" cstate="print"/>
        <a:srcRect/>
        <a:stretch>
          <a:fillRect/>
        </a:stretch>
      </xdr:blipFill>
      <xdr:spPr bwMode="auto">
        <a:xfrm>
          <a:off x="13607" y="944079901"/>
          <a:ext cx="635000" cy="4157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5398</xdr:row>
      <xdr:rowOff>133350</xdr:rowOff>
    </xdr:from>
    <xdr:ext cx="857250" cy="426757"/>
    <xdr:pic>
      <xdr:nvPicPr>
        <xdr:cNvPr id="972" name="577 Imagen" descr="drywall grueso.gif"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0" y="1077934725"/>
          <a:ext cx="857250" cy="4267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5463</xdr:row>
      <xdr:rowOff>107950</xdr:rowOff>
    </xdr:from>
    <xdr:ext cx="1203325" cy="621927"/>
    <xdr:pic>
      <xdr:nvPicPr>
        <xdr:cNvPr id="973" name="579 Imagen" descr="TUERCA.gif"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0" y="1091472925"/>
          <a:ext cx="1203325" cy="621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3914</xdr:row>
      <xdr:rowOff>0</xdr:rowOff>
    </xdr:from>
    <xdr:ext cx="317500" cy="315820"/>
    <xdr:sp macro="" textlink="">
      <xdr:nvSpPr>
        <xdr:cNvPr id="974" name="AutoShape 14" descr="data:image/jpg;base64,/9j/4AAQSkZJRgABAQAAAQABAAD/2wBDAAkGBwgHBgkIBwgKCgkLDRYPDQwMDRsUFRAWIB0iIiAdHx8kKDQsJCYxJx8fLT0tMTU3Ojo6Iys/RD84QzQ5Ojf/2wBDAQoKCg0MDRoPDxo3JR8lNzc3Nzc3Nzc3Nzc3Nzc3Nzc3Nzc3Nzc3Nzc3Nzc3Nzc3Nzc3Nzc3Nzc3Nzc3Nzc3Nzf/wAARCABzAOEDASIAAhEBAxEB/8QAHAAAAQUBAQEAAAAAAAAAAAAAAAMEBQYHAQII/8QAQhAAAQMDAgIGBggDBgcAAAAAAQACAwQFEQYhEjETQVFhcZEHFCIyobEzQlJicoHB0TRDkhUXI1OCoiRFVWNzwuH/xAAaAQACAwEBAAAAAAAAAAAAAAAABAECAwUG/8QALREAAgIBAwMCBAcBAQAAAAAAAAECAxEEBSESMTJBQhMiUXEVI1JhkaGxM4H/2gAMAwEAAhEDEQA/AL8wJdgSTAnEYTBkKxhLsCSYE4YMoAVYN0uwJJgS7AqssKMCVAXhoSgWTJR0Lq4F1QWBCEIAEIXMoA6hcyjO6AOoXMoyjIHUJGWqghGZZo2ficAo+fUVqhzxVkZI+zuqSshHuy8apy8U2SyFW5tZW1n0bZpfwsx80zl1u3+RRPP434WEtbQvcMx0Gpl2gy3lc2VFl1nXu+jpYG+JJTZ+r7sfrQNHcxYvctOvU3jtOpfov5NEyuEjG5WaSapu7wf+KDfwsATCou9wqM9NWTO7uLHyVJbpUuybNobJe/JpGg3TUVvtxLHyGSQc2R7/AB5KOtmrqS4VjaZ0UkLpDiMuIIJ7O4qgOcTknmvdA8tuVG7snZv/AKgl1uVsrFhYQ69lohS23lmtZ7ihe8IXa+Kea6H9StsCcMCRjCXYCeW/gmTEWYl4woivu1DbGh9dUxxA8gT7R8AN1Gu9IOnIWNdNVzMaTw8Xq7iAe/CjKAuLOaWYqrR670xUECO9UwJ5B/Ew/EKbprzbKjHQXGjkyM+zO0/qobJJVq9jmm8M8b/cka78LgU2uF6oLa7hq6hrXkZ4Bu7yCxnJRWWy8IynLEVySWy7lVWp1rRM2ggmkPfhoUdNrWqd9DTQx9nE4u/ZJz19Ee8h6G3amXtwXtcys4l1VdJTtUsjHYyMfqm0l6rpfpa6oPcHYHwS8t1pXZNjMdnvfk0jT3Pa0Zc4DxKaT3SggGZauFvdxhZk6pDyekdI89fFISuCaIe7Cz88n9VjLd/0xNo7M/dIvdRqy2RZ4XvlI+wz9So+XWTn/wAJQOd2F7v2VVFSW+61jfABcdVyuGON3mlZ7ndLtwNQ2qmPdZ/9J6bUV6nOGNjhb3N/UplUVFdN/F3Th+703P8AIKqakZXVFJGKB8olEm/A/GRg9eR14URJabtVQUkb3CJ0DnkvMueLidnq7sqYTdsVKdn9lnSqpOMIf0XGSW2h7WyXASyO2aG78XhkpnV3i00U4glc4PLg3hPaRkclAW3TklLVwVL5og+LYNZHsRy3z+aVq7BSTVMk9XVSvc52RlwGOzyVOmjrx1ZX7Gq+P0Zxz+7HEmraBpjbHBIC/wB09H7w23G+/NPae5OqZ5owAOj4e7mMqG9TsNIWl4a5zDkcTi8jl+wXp9/oYXPdDFI57zvhuOLzVpafrX5UGTHURrf5s4k65zjzOV5JxzTW20+o7yR/Z1ke2M/zahxY3zOPhlW61aAr5A194ubIzzMVHH/7O/QKYbZfLusET3fSx7PJWSVwkDnt4rTqbSVmp2geqmUj60r3Oz8VIwWugpv4ejp4/wAMQCYjtL90hae+x9sDI46eab6KGWT8DCfkpez6XudRVRTTQmmhZI1xMrSCcHOw5/JacGhow0ALw8ABNVbZVFpt5Er97unFxSSyJ5HYhGELpfDj9Didc/qVatqo6GjlqpfciaXEdvYFSdb3S7wWNla+aeikdI1vRxPIDcg4HwU3rF0pgoIYizilqWgB49kkbjPdlUr0i1dcbP0U7qn1Z00bmipka93ScLuPBH1c8vBTOXoWiir6agk1Bqeip6+uew1EoDp3uy7481I6ppIbVcamkFUyrjheWmRow2T/AOjl4gqsW8yMqo3xBhe05bxtBbnvBT64uq6x7DI2L2BwgR7Nz4dShliOGRkct+WV3r7fFEbTJM2IOZk7cWcAb45qXv8AYn2aojhdV09S57Q4mF2Q3PaeSAItsj2nLXEeBUrY7zNb6kulc+SKTZwJyRjrCTvdjqrI6BlW+EmZnG0RvDseKltG6XZfulmqpnxU0buDDPec7GfyGFSytWRcZdjSq2VU1OPdFmo7jS1jA6CVru0DmE8DgqbrHTzdN1cXq9WZoZgSwnZ7SOecfNQbLtWs9ysmAHVxkrj2bS8/JI7te9rHzxNQBHYvQx1rMhd7i7lWTEfjQy4Vzjk1c/8AWVRbRN+5F3vVX6WanGyM805YyDrAWb0t5roQOGoe7ufvlS8Ooqjgy+KMnt3AWctqvh44ZK3aiXdtFyeaZrdmhNQDK/ggjc93Y0ElV6mvYnm4JHsG+MA4Vho7tVVNYy12GCOeucwuLQQxjGjm557OXmmK9onLmx4+wvZvEIcVrP3JGl09cKkBz2xwNP8Amu38hkpWax01K3FRWPe8/VjbgeZykaGtv9LdRb7vby2Z7S5kkB4mO7sqyx6Zkq3tlrpy1pGeiZ+6fq23S18tZOfbuurs4Tx9ii3MU8GRE0k97iSo6m01ery7NJQvEbv5kvsM+PNbDRWS30W8NMzj+272j5lSICbSrjxCKQnKy2fnJszC1+idriH3i4Od2xU4wP6j+yudn0jYbPwuobbAJByle3jf5n9FOoRkg5gIwuoUAC4urhQB5K8P5L2Um7KsjNnjKFxCsVKFqegrauOlmt7WvlppOl4Dzd4LONZUlwqqKF8kFTHEJiT0+3C8/VZ1uHPkFp2pb02xWmSr6EyyDLWNzgcWCRnu26lj181NV6gpJZLnWu443tMUEeWxtznJAHzJyqzSyaxyR1LS09NOTUzSQvY0+xNC4cR6gMZx1c0rJVxv4I42MwwYHAfe5bnKnvR7b6C4w3KSsyS3hDXEbN2JJd14PLCX1TpqmpLEa97SyckGMxtzG5p+92+CWlelPpZqq249RQQf8VzgAeY3HUUoZXYPE8uO3wXiCKSoqGQwNLnucGtaOZKf3W01lrqfVbjEYp8Bwacbg+CYMxpMOGRuSXeyCMnkpWxagq7I6Q0sjC2QDjjfuDjkfFNay31cHBJV0skLCA1pftnZSWnNPOu5e50hjiYQMhuST2BRgBnebtV3ytbLVPaX4w1jdgxvPAC1TSnomts1pgqLzNUOqaiMScELw1sYIyByOSqdUWWGyTVFsr6iIw3CDME/DgxSsOW8XYM5aerDs9Su2m/Snb6W1xUd7p6hlZSxiMuiaHCQAYHWN1bGFwGSu6i0TSWiastxlL60ResW+QbGdoPtRkdbsZxjrChqTQGrK0gw2mSJh+tPiP4OOfglr7ruouOsqa9xQDo6R7egp3u2DQesjrPXj9FJRelnUcdXJM71V8L35EDodmDsBBB80ZDBIWL0R3d8hN4rqenjPVD/AIjx4cgrKz0RWgFvHcK9wHvAFoz8Nk3096WqStkMV1pPVT/mRvLmn8iNvNXOm1TZarhEFwjeXEDYO2zyztt+ajkghNVej633O1w09qhp6Kpg4RHIGYBaOp2OfipzTOnKDT9BDBSwRdOI2tmqGsAdK4cyTz3O+MqWZLFIXhkjHFh4XgOB4T2HsXtRkkMLqMoQAIQhAAhCEACEIQALhXSvJQDPJSbylCkXnZXRkzxuhc37UK2CDPNfwmfTUvaHt+RCxOpMEwjjpIpWOEYEgkdnL+sju2+OOpfRNVTR1tJLTTAFkjS07cu9ZJU+j291F3fHSwsYxzt5Huw0d4P6Kkk+o1i+Cs6WFfNdYqK3vYH1Dg1zZDhh8cKW1VW3WMuslfK1kVM/jMUTuJpJGxz17FPLroS/aaqI62ic+obGQ4T0w3a4d3NNaPTGpb9JLVx2+pnc8+1LMOHJ8XEZWbgm845LKXGMlbge6B7ZInkPacteOY7wUtW11TXVHrFVM6SbAHG474Csb/RtquKPi/ssnf3WytcR+QK8f3e6sP8Ayaf+pv7q3JHBB1tdVXKQS1075ngYDnHqT+w3yazveWRtka/mD1HtCkG+j3Vn/RpvNv7ooNJ1kFxfDeIDD0QBdGXDJJ5A4Wdtqqi5M2ppldNQj3ZH3i6Vd+remfF7jQ1jGAnASAtFfINqScjs4MrQqanhpmBkUTGAdTQnIcO4fkuRLdnn5UdyGyLHzSM0NqrYh7VHMP8AQUm6CZuzoZB4tK1HOee6Ua1h54UR3eXrEJbNBe5mXwW6sqDiGllf4NIU3Qae1HTOFTQRSRPHLo5MfD91odNTMkxw8JPYVaLNB0Rb0tOCD1gJmrWW2vhYFLtFTTHLbbMy03rC66TkmZdLe6SOUfYDDxZJyXAb8zud1J2f0oPbWzS3Ayu6UENa546Jm+2AG5GN888rTLrZaS5QFkkLM45kLM9Q6Ap4JHOiYYs8nM5eSclqHVzYuPqhKGnjd/zlh/RkpWelimjrWx0lLHNFwglzpHNJPWM427tvJXqzX+13mEPt1ZFMcZLAfab4jmsBrdLV0Bd0Do5m56jg+SinG4W6UOImhcw5BIIx4FXrvpt8ZGdmmvq8on1MDkrqwOwelG+W0tjrJGV0I2xUe+B+Ib+eVo9j9JlhuYY2pmNBK7YCf3Ce54288LVpmGS6oScUsc0bZIntex27XNIIPgUooJBCEIACvBXoryVJDPDkg8pV5wkZCrxRmJ5KFzdC0wQQMbspzGUxicnLHKCzH0bk4a7ICYxuTqMoIHcaWCbxlLtKqwFWqIuemLbcp3zyRvinf70kTyCdsbjkfJSzSlAVlKKlwzSE5QeYvBSarQ87d6OtjkH2ZmFp8x+yiajTd3p88VE54HXC8P8Ahz+C05GElPQUT9MHRr3PUw92fuZFLTywnE8M0R/7jC35ojLc9vgtcLQRg7jsKZz2i3VGTNRU7iesxjPmlZbTD2sbjvU/dEzhnRfbDU+pjMMer1ePB5CtU+lLVL7kUkX/AI5DjyOVF1OihuaWs36mys/VuPkqfh9sOYs0/EqbOJLH9jdk155MqZHeDgV5nkuZGKsOePvhIS6evdJ7ULTIB1wyA/A4KbS3C80TeCpMzG9kzSPiRv5qko2xXzp/6i0JVTea3H/Gdmg49yzfuTKaka4YLQWnmCnLbzId5YGPHaB+oXo3GlmbvHwnuOUnNQfrhj0fiJduCuVmnbbOSX0jGu+0z2SoWq0fH7XqlU9h6g9oI+CvD3QvHsP8wm72DBwQiOpvr8JkS01FnnAptuj1Xp15faKxwbzLYn5a7xY7ZXC0elispS2HU9nkZvh1RTtI/MtO3kUk6PuXhzMgg8imobtavNZFrNnpl4PBpNi1RZb8wG13CGZ/XETwyN8WndTGR2rEJ7XQyydI6liEgOQ9o4XA9xG4U5aNQXW14a2slqYQMCOqPSY8He95kpyvdKZeXAlZs18eYNM1PmuOVQptcxnAqqRze9jsqTp9UWuo26cxn77SPim69VTPtIRs0Ooh5QZLSFNpDsusqYJ28UMzHj7pykJHfknoYa4Epxce6PXEUJHi70LXpK4K9G/ZOo38lGRyJ1HJ3rMlklG5OonKNjk705jkUEEmxyXa5R8cicMepAetKVBTVkgwlBKFRosOAV6CTY7ISizLI6hCEEguLqEAcwuFocCCAQeYIXpCAIyqsVsqieloosnm5jeE+YwVE1WiqKQH1eeeI9XFh4/f4q0oWcqoS8lk1hfbDxk0UCp0XcI89BNBMBy9osJ88/NRc9kvFNnpaKfbrY3jH+0lanhcwlZ7dp5emB2vddRHu8mOvkkidwTAscPqvGD8VwzDHtDC1+WGKYcMrGSN7HNBCjajTdnqCS+ghae2McB/24Ss9pj7ZDde9/rh/BmPE08iF5IWgTaJtT92OqYz3SZ+YKjZ9BNyTTXJ47BLED8QQl5bVauzQ3DeaH3TRT3ZC8bKerNIXinyYRDVD7j+F3k4D5qv1TZaOYw1UMkMvPgkbgnw7fyWE9FdX3iPU6/T28Rlye/WZIXB0Mr2EdbXEYV703V1FbaI56t3HIXOAcRjIBwFnb5G4JznuWkWSD1WzUcRGHCIFw7zufmujtCn1vLeDmb661VHCWcjzKFzj8EL0GTy+SpRlOYiUIVCWOWE5G6dxFCEEDqMlLsJQhAC7CcJRh3QhBI8i91LBCFlIsj0F1CFUsCEIQAIQhAAhCEACEIQBxCEKQPJ5LyeSEIKPuJEphcaGlr4DBWQRzRHPsvGcd47EIV12J9SsWOyW1tRM/1VrnRP9gvcXcOPEqfedkIUURSzg11Em2ssSQhC3Fj/2Q=="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770058150"/>
          <a:ext cx="317500" cy="315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22412</xdr:colOff>
      <xdr:row>5601</xdr:row>
      <xdr:rowOff>60511</xdr:rowOff>
    </xdr:from>
    <xdr:ext cx="628650" cy="303120"/>
    <xdr:pic>
      <xdr:nvPicPr>
        <xdr:cNvPr id="975" name="768 Imagen" descr="http://t3.gstatic.com/images?q=tbn:ANd9GcRlP5c17smcGeL1csG01GrJOols4sl3jW4IhNVceed0seiST2dQ"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" cstate="print"/>
        <a:srcRect/>
        <a:stretch>
          <a:fillRect/>
        </a:stretch>
      </xdr:blipFill>
      <xdr:spPr bwMode="auto">
        <a:xfrm>
          <a:off x="22412" y="1119609961"/>
          <a:ext cx="62865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4355</xdr:row>
      <xdr:rowOff>0</xdr:rowOff>
    </xdr:from>
    <xdr:ext cx="317500" cy="315819"/>
    <xdr:sp macro="" textlink="">
      <xdr:nvSpPr>
        <xdr:cNvPr id="976" name="AutoShape 7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85970745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4355</xdr:row>
      <xdr:rowOff>0</xdr:rowOff>
    </xdr:from>
    <xdr:ext cx="317500" cy="315819"/>
    <xdr:sp macro="" textlink="">
      <xdr:nvSpPr>
        <xdr:cNvPr id="977" name="AutoShape 8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85970745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4355</xdr:row>
      <xdr:rowOff>0</xdr:rowOff>
    </xdr:from>
    <xdr:ext cx="590550" cy="560106"/>
    <xdr:pic>
      <xdr:nvPicPr>
        <xdr:cNvPr id="978" name="2903 Imagen"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print"/>
        <a:srcRect/>
        <a:stretch>
          <a:fillRect/>
        </a:stretch>
      </xdr:blipFill>
      <xdr:spPr bwMode="auto">
        <a:xfrm>
          <a:off x="0" y="859707450"/>
          <a:ext cx="590550" cy="5601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4360</xdr:row>
      <xdr:rowOff>0</xdr:rowOff>
    </xdr:from>
    <xdr:ext cx="488950" cy="466537"/>
    <xdr:pic>
      <xdr:nvPicPr>
        <xdr:cNvPr id="979" name="2906 Imagen">
          <a:extLst>
            <a:ext uri="{FF2B5EF4-FFF2-40B4-BE49-F238E27FC236}">
              <a16:creationId xmlns:a16="http://schemas.microsoft.com/office/drawing/2014/main" id="{00000000-0008-0000-0000-0000D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print"/>
        <a:srcRect/>
        <a:stretch>
          <a:fillRect/>
        </a:stretch>
      </xdr:blipFill>
      <xdr:spPr bwMode="auto">
        <a:xfrm>
          <a:off x="0" y="860755200"/>
          <a:ext cx="488950" cy="4665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4363</xdr:row>
      <xdr:rowOff>0</xdr:rowOff>
    </xdr:from>
    <xdr:ext cx="736600" cy="510989"/>
    <xdr:pic>
      <xdr:nvPicPr>
        <xdr:cNvPr id="980" name="2909 Imagen"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print"/>
        <a:srcRect/>
        <a:stretch>
          <a:fillRect/>
        </a:stretch>
      </xdr:blipFill>
      <xdr:spPr bwMode="auto">
        <a:xfrm>
          <a:off x="0" y="861383850"/>
          <a:ext cx="736600" cy="5109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4370</xdr:row>
      <xdr:rowOff>0</xdr:rowOff>
    </xdr:from>
    <xdr:ext cx="577850" cy="541057"/>
    <xdr:pic>
      <xdr:nvPicPr>
        <xdr:cNvPr id="981" name="773 Imagen" descr="http://www.amanco.com.ar/img/domiciliario/desgueJPnivel1/Codo87-30MH3acom.jpg"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" cstate="print"/>
        <a:srcRect/>
        <a:stretch>
          <a:fillRect/>
        </a:stretch>
      </xdr:blipFill>
      <xdr:spPr bwMode="auto">
        <a:xfrm>
          <a:off x="0" y="862850700"/>
          <a:ext cx="577850" cy="5410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4372</xdr:row>
      <xdr:rowOff>69850</xdr:rowOff>
    </xdr:from>
    <xdr:ext cx="495300" cy="471210"/>
    <xdr:pic>
      <xdr:nvPicPr>
        <xdr:cNvPr id="982" name="2910 Imagen"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/>
        <a:srcRect/>
        <a:stretch>
          <a:fillRect/>
        </a:stretch>
      </xdr:blipFill>
      <xdr:spPr bwMode="auto">
        <a:xfrm>
          <a:off x="0" y="863339650"/>
          <a:ext cx="495300" cy="4712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4377</xdr:row>
      <xdr:rowOff>31750</xdr:rowOff>
    </xdr:from>
    <xdr:ext cx="1016000" cy="668055"/>
    <xdr:pic>
      <xdr:nvPicPr>
        <xdr:cNvPr id="983" name="575 Imagen">
          <a:extLst>
            <a:ext uri="{FF2B5EF4-FFF2-40B4-BE49-F238E27FC236}">
              <a16:creationId xmlns:a16="http://schemas.microsoft.com/office/drawing/2014/main" id="{00000000-0008-0000-0000-0000D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print">
          <a:clrChange>
            <a:clrFrom>
              <a:srgbClr val="FAFAFA"/>
            </a:clrFrom>
            <a:clrTo>
              <a:srgbClr val="FAFAFA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64349300"/>
          <a:ext cx="1016000" cy="668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4383</xdr:row>
      <xdr:rowOff>101220</xdr:rowOff>
    </xdr:from>
    <xdr:ext cx="906480" cy="640621"/>
    <xdr:pic>
      <xdr:nvPicPr>
        <xdr:cNvPr id="984" name="983 Imagen"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duotone>
            <a:schemeClr val="bg2">
              <a:shade val="45000"/>
              <a:satMod val="135000"/>
            </a:schemeClr>
            <a:prstClr val="white"/>
          </a:duotone>
        </a:blip>
        <a:stretch>
          <a:fillRect/>
        </a:stretch>
      </xdr:blipFill>
      <xdr:spPr>
        <a:xfrm>
          <a:off x="0" y="865676070"/>
          <a:ext cx="906480" cy="6406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4388</xdr:row>
      <xdr:rowOff>0</xdr:rowOff>
    </xdr:from>
    <xdr:ext cx="647700" cy="623608"/>
    <xdr:pic>
      <xdr:nvPicPr>
        <xdr:cNvPr id="985" name="577 Imagen"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/>
        <a:srcRect/>
        <a:stretch>
          <a:fillRect/>
        </a:stretch>
      </xdr:blipFill>
      <xdr:spPr bwMode="auto">
        <a:xfrm>
          <a:off x="0" y="866622600"/>
          <a:ext cx="647700" cy="6236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4395</xdr:row>
      <xdr:rowOff>0</xdr:rowOff>
    </xdr:from>
    <xdr:ext cx="615950" cy="585507"/>
    <xdr:pic>
      <xdr:nvPicPr>
        <xdr:cNvPr id="986" name="579 Imagen"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>
          <a:off x="0" y="868089450"/>
          <a:ext cx="615950" cy="5855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95251</xdr:colOff>
      <xdr:row>4417</xdr:row>
      <xdr:rowOff>29935</xdr:rowOff>
    </xdr:from>
    <xdr:ext cx="679450" cy="662374"/>
    <xdr:pic>
      <xdr:nvPicPr>
        <xdr:cNvPr id="987" name="589 Imagen"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/>
        <a:srcRect/>
        <a:stretch>
          <a:fillRect/>
        </a:stretch>
      </xdr:blipFill>
      <xdr:spPr bwMode="auto">
        <a:xfrm>
          <a:off x="95251" y="872729485"/>
          <a:ext cx="679450" cy="6623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798286</xdr:colOff>
      <xdr:row>4409</xdr:row>
      <xdr:rowOff>131989</xdr:rowOff>
    </xdr:from>
    <xdr:ext cx="685800" cy="662372"/>
    <xdr:pic>
      <xdr:nvPicPr>
        <xdr:cNvPr id="988" name="590 Imagen"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print"/>
        <a:srcRect/>
        <a:stretch>
          <a:fillRect/>
        </a:stretch>
      </xdr:blipFill>
      <xdr:spPr bwMode="auto">
        <a:xfrm>
          <a:off x="798286" y="871364689"/>
          <a:ext cx="685800" cy="6623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361950</xdr:colOff>
      <xdr:row>4060</xdr:row>
      <xdr:rowOff>38100</xdr:rowOff>
    </xdr:from>
    <xdr:ext cx="698500" cy="466540"/>
    <xdr:pic>
      <xdr:nvPicPr>
        <xdr:cNvPr id="989" name="580 Imagen"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/>
        <a:srcRect/>
        <a:stretch>
          <a:fillRect/>
        </a:stretch>
      </xdr:blipFill>
      <xdr:spPr bwMode="auto">
        <a:xfrm>
          <a:off x="361950" y="807234225"/>
          <a:ext cx="698500" cy="4665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4065</xdr:row>
      <xdr:rowOff>31750</xdr:rowOff>
    </xdr:from>
    <xdr:ext cx="577850" cy="547405"/>
    <xdr:pic>
      <xdr:nvPicPr>
        <xdr:cNvPr id="990" name="585 Imagen"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print"/>
        <a:srcRect/>
        <a:stretch>
          <a:fillRect/>
        </a:stretch>
      </xdr:blipFill>
      <xdr:spPr bwMode="auto">
        <a:xfrm>
          <a:off x="0" y="799903150"/>
          <a:ext cx="577850" cy="547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4071</xdr:row>
      <xdr:rowOff>0</xdr:rowOff>
    </xdr:from>
    <xdr:ext cx="457200" cy="434790"/>
    <xdr:pic>
      <xdr:nvPicPr>
        <xdr:cNvPr id="991" name="593 Imagen"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/>
        <a:srcRect/>
        <a:stretch>
          <a:fillRect/>
        </a:stretch>
      </xdr:blipFill>
      <xdr:spPr bwMode="auto">
        <a:xfrm>
          <a:off x="0" y="801128700"/>
          <a:ext cx="457200" cy="4347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4076</xdr:row>
      <xdr:rowOff>38100</xdr:rowOff>
    </xdr:from>
    <xdr:ext cx="768350" cy="579155"/>
    <xdr:pic>
      <xdr:nvPicPr>
        <xdr:cNvPr id="992" name="594 Imagen"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/>
        <a:srcRect/>
        <a:stretch>
          <a:fillRect/>
        </a:stretch>
      </xdr:blipFill>
      <xdr:spPr bwMode="auto">
        <a:xfrm>
          <a:off x="0" y="802214550"/>
          <a:ext cx="768350" cy="5791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190500</xdr:colOff>
      <xdr:row>4078</xdr:row>
      <xdr:rowOff>88900</xdr:rowOff>
    </xdr:from>
    <xdr:ext cx="679450" cy="434787"/>
    <xdr:pic>
      <xdr:nvPicPr>
        <xdr:cNvPr id="993" name="596 Imagen"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/>
        <a:srcRect/>
        <a:stretch>
          <a:fillRect/>
        </a:stretch>
      </xdr:blipFill>
      <xdr:spPr bwMode="auto">
        <a:xfrm>
          <a:off x="190500" y="802684450"/>
          <a:ext cx="679450" cy="4347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4081</xdr:row>
      <xdr:rowOff>57150</xdr:rowOff>
    </xdr:from>
    <xdr:ext cx="628650" cy="447490"/>
    <xdr:pic>
      <xdr:nvPicPr>
        <xdr:cNvPr id="994" name="597 Imagen"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/>
        <a:srcRect/>
        <a:stretch>
          <a:fillRect/>
        </a:stretch>
      </xdr:blipFill>
      <xdr:spPr bwMode="auto">
        <a:xfrm>
          <a:off x="0" y="803281350"/>
          <a:ext cx="628650" cy="4474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394073</xdr:colOff>
      <xdr:row>4084</xdr:row>
      <xdr:rowOff>18304</xdr:rowOff>
    </xdr:from>
    <xdr:ext cx="546100" cy="509305"/>
    <xdr:pic>
      <xdr:nvPicPr>
        <xdr:cNvPr id="995" name="598 Imagen"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/>
        <a:srcRect/>
        <a:stretch>
          <a:fillRect/>
        </a:stretch>
      </xdr:blipFill>
      <xdr:spPr bwMode="auto">
        <a:xfrm>
          <a:off x="394073" y="803871154"/>
          <a:ext cx="546100" cy="509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152400</xdr:colOff>
      <xdr:row>4093</xdr:row>
      <xdr:rowOff>19050</xdr:rowOff>
    </xdr:from>
    <xdr:ext cx="495300" cy="466539"/>
    <xdr:pic>
      <xdr:nvPicPr>
        <xdr:cNvPr id="996" name="599 Imagen"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/>
        <a:srcRect/>
        <a:stretch>
          <a:fillRect/>
        </a:stretch>
      </xdr:blipFill>
      <xdr:spPr bwMode="auto">
        <a:xfrm>
          <a:off x="152400" y="805757850"/>
          <a:ext cx="495300" cy="4665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4104</xdr:row>
      <xdr:rowOff>31750</xdr:rowOff>
    </xdr:from>
    <xdr:ext cx="571500" cy="534709"/>
    <xdr:pic>
      <xdr:nvPicPr>
        <xdr:cNvPr id="997" name="600 Imagen"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/>
        <a:srcRect/>
        <a:stretch>
          <a:fillRect/>
        </a:stretch>
      </xdr:blipFill>
      <xdr:spPr bwMode="auto">
        <a:xfrm>
          <a:off x="0" y="808066075"/>
          <a:ext cx="571500" cy="5347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4109</xdr:row>
      <xdr:rowOff>127000</xdr:rowOff>
    </xdr:from>
    <xdr:ext cx="381000" cy="496608"/>
    <xdr:pic>
      <xdr:nvPicPr>
        <xdr:cNvPr id="998" name="601 Imagen"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/>
        <a:srcRect/>
        <a:stretch>
          <a:fillRect/>
        </a:stretch>
      </xdr:blipFill>
      <xdr:spPr bwMode="auto">
        <a:xfrm>
          <a:off x="0" y="809209075"/>
          <a:ext cx="381000" cy="4966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4114</xdr:row>
      <xdr:rowOff>31750</xdr:rowOff>
    </xdr:from>
    <xdr:ext cx="488950" cy="460188"/>
    <xdr:pic>
      <xdr:nvPicPr>
        <xdr:cNvPr id="999" name="602 Imagen"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/>
        <a:srcRect/>
        <a:stretch>
          <a:fillRect/>
        </a:stretch>
      </xdr:blipFill>
      <xdr:spPr bwMode="auto">
        <a:xfrm>
          <a:off x="0" y="810161575"/>
          <a:ext cx="488950" cy="4601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4117</xdr:row>
      <xdr:rowOff>19050</xdr:rowOff>
    </xdr:from>
    <xdr:ext cx="647700" cy="491938"/>
    <xdr:pic>
      <xdr:nvPicPr>
        <xdr:cNvPr id="1000" name="603 Imagen"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print"/>
        <a:srcRect/>
        <a:stretch>
          <a:fillRect/>
        </a:stretch>
      </xdr:blipFill>
      <xdr:spPr bwMode="auto">
        <a:xfrm>
          <a:off x="0" y="810777525"/>
          <a:ext cx="647700" cy="4919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4120</xdr:row>
      <xdr:rowOff>50800</xdr:rowOff>
    </xdr:from>
    <xdr:ext cx="609600" cy="534709"/>
    <xdr:pic>
      <xdr:nvPicPr>
        <xdr:cNvPr id="1001" name="616 Imagen"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/>
        <a:srcRect/>
        <a:stretch>
          <a:fillRect/>
        </a:stretch>
      </xdr:blipFill>
      <xdr:spPr bwMode="auto">
        <a:xfrm>
          <a:off x="0" y="811437925"/>
          <a:ext cx="609600" cy="5347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939533</xdr:colOff>
      <xdr:row>4120</xdr:row>
      <xdr:rowOff>163287</xdr:rowOff>
    </xdr:from>
    <xdr:ext cx="577850" cy="547408"/>
    <xdr:pic>
      <xdr:nvPicPr>
        <xdr:cNvPr id="1002" name="628 Imagen"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/>
        <a:srcRect/>
        <a:stretch>
          <a:fillRect/>
        </a:stretch>
      </xdr:blipFill>
      <xdr:spPr bwMode="auto">
        <a:xfrm>
          <a:off x="939533" y="811550412"/>
          <a:ext cx="577850" cy="547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4124</xdr:row>
      <xdr:rowOff>0</xdr:rowOff>
    </xdr:from>
    <xdr:ext cx="654050" cy="636305"/>
    <xdr:pic>
      <xdr:nvPicPr>
        <xdr:cNvPr id="1003" name="629 Imagen"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/>
        <a:srcRect/>
        <a:stretch>
          <a:fillRect/>
        </a:stretch>
      </xdr:blipFill>
      <xdr:spPr bwMode="auto">
        <a:xfrm>
          <a:off x="0" y="812225325"/>
          <a:ext cx="654050" cy="636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585107</xdr:colOff>
      <xdr:row>4123</xdr:row>
      <xdr:rowOff>4535</xdr:rowOff>
    </xdr:from>
    <xdr:ext cx="508000" cy="479236"/>
    <xdr:pic>
      <xdr:nvPicPr>
        <xdr:cNvPr id="1004" name="643 Imagen"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/>
        <a:srcRect/>
        <a:stretch>
          <a:fillRect/>
        </a:stretch>
      </xdr:blipFill>
      <xdr:spPr bwMode="auto">
        <a:xfrm>
          <a:off x="585107" y="812020310"/>
          <a:ext cx="508000" cy="4792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4130</xdr:row>
      <xdr:rowOff>0</xdr:rowOff>
    </xdr:from>
    <xdr:ext cx="539750" cy="604559"/>
    <xdr:pic>
      <xdr:nvPicPr>
        <xdr:cNvPr id="1005" name="644 Imagen"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/>
        <a:srcRect/>
        <a:stretch>
          <a:fillRect/>
        </a:stretch>
      </xdr:blipFill>
      <xdr:spPr bwMode="auto">
        <a:xfrm>
          <a:off x="0" y="813482625"/>
          <a:ext cx="539750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120864</xdr:colOff>
      <xdr:row>4134</xdr:row>
      <xdr:rowOff>122064</xdr:rowOff>
    </xdr:from>
    <xdr:ext cx="539750" cy="510989"/>
    <xdr:pic>
      <xdr:nvPicPr>
        <xdr:cNvPr id="1006" name="645 Imagen"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/>
        <a:srcRect/>
        <a:stretch>
          <a:fillRect/>
        </a:stretch>
      </xdr:blipFill>
      <xdr:spPr bwMode="auto">
        <a:xfrm>
          <a:off x="120864" y="814442889"/>
          <a:ext cx="539750" cy="5109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201386</xdr:colOff>
      <xdr:row>4139</xdr:row>
      <xdr:rowOff>2721</xdr:rowOff>
    </xdr:from>
    <xdr:ext cx="546100" cy="415739"/>
    <xdr:pic>
      <xdr:nvPicPr>
        <xdr:cNvPr id="1007" name="646 Imagen"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print"/>
        <a:srcRect/>
        <a:stretch>
          <a:fillRect/>
        </a:stretch>
      </xdr:blipFill>
      <xdr:spPr bwMode="auto">
        <a:xfrm>
          <a:off x="201386" y="815371296"/>
          <a:ext cx="5461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4142</xdr:row>
      <xdr:rowOff>0</xdr:rowOff>
    </xdr:from>
    <xdr:ext cx="419100" cy="415735"/>
    <xdr:pic>
      <xdr:nvPicPr>
        <xdr:cNvPr id="1008" name="683 Imagen"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/>
        <a:srcRect/>
        <a:stretch>
          <a:fillRect/>
        </a:stretch>
      </xdr:blipFill>
      <xdr:spPr bwMode="auto">
        <a:xfrm>
          <a:off x="0" y="815997225"/>
          <a:ext cx="419100" cy="415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4144</xdr:row>
      <xdr:rowOff>19050</xdr:rowOff>
    </xdr:from>
    <xdr:ext cx="768537" cy="482414"/>
    <xdr:pic>
      <xdr:nvPicPr>
        <xdr:cNvPr id="1009" name="701 Imagen"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16435375"/>
          <a:ext cx="768537" cy="4824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11206</xdr:colOff>
      <xdr:row>4147</xdr:row>
      <xdr:rowOff>110190</xdr:rowOff>
    </xdr:from>
    <xdr:ext cx="704850" cy="453836"/>
    <xdr:pic>
      <xdr:nvPicPr>
        <xdr:cNvPr id="1010" name="757 Imagen"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/>
        <a:srcRect/>
        <a:stretch>
          <a:fillRect/>
        </a:stretch>
      </xdr:blipFill>
      <xdr:spPr bwMode="auto">
        <a:xfrm>
          <a:off x="11206" y="817155165"/>
          <a:ext cx="704850" cy="4538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4153</xdr:row>
      <xdr:rowOff>19050</xdr:rowOff>
    </xdr:from>
    <xdr:ext cx="571500" cy="453839"/>
    <xdr:pic>
      <xdr:nvPicPr>
        <xdr:cNvPr id="1011" name="769 Imagen"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clrChange>
            <a:clrFrom>
              <a:srgbClr val="FAFDFF"/>
            </a:clrFrom>
            <a:clrTo>
              <a:srgbClr val="FAFDFF">
                <a:alpha val="0"/>
              </a:srgbClr>
            </a:clrTo>
          </a:clrChange>
        </a:blip>
        <a:srcRect l="12791" t="19470" r="16278" b="18475"/>
        <a:stretch>
          <a:fillRect/>
        </a:stretch>
      </xdr:blipFill>
      <xdr:spPr bwMode="auto">
        <a:xfrm>
          <a:off x="0" y="818321325"/>
          <a:ext cx="57150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4156</xdr:row>
      <xdr:rowOff>38100</xdr:rowOff>
    </xdr:from>
    <xdr:ext cx="558800" cy="509308"/>
    <xdr:pic>
      <xdr:nvPicPr>
        <xdr:cNvPr id="1012" name="771 Imagen"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/>
        <a:srcRect l="22549" t="20213" r="19608" b="23903"/>
        <a:stretch>
          <a:fillRect/>
        </a:stretch>
      </xdr:blipFill>
      <xdr:spPr bwMode="auto">
        <a:xfrm>
          <a:off x="0" y="818969025"/>
          <a:ext cx="558800" cy="509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4160</xdr:row>
      <xdr:rowOff>0</xdr:rowOff>
    </xdr:from>
    <xdr:ext cx="520700" cy="491938"/>
    <xdr:pic>
      <xdr:nvPicPr>
        <xdr:cNvPr id="1013" name="774 Imagen"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/>
        <a:srcRect/>
        <a:stretch>
          <a:fillRect/>
        </a:stretch>
      </xdr:blipFill>
      <xdr:spPr bwMode="auto">
        <a:xfrm>
          <a:off x="0" y="819769125"/>
          <a:ext cx="520700" cy="4919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4523</xdr:row>
      <xdr:rowOff>19050</xdr:rowOff>
    </xdr:from>
    <xdr:ext cx="361950" cy="453838"/>
    <xdr:pic>
      <xdr:nvPicPr>
        <xdr:cNvPr id="1014" name="793 Imagen" descr="http://t2.gstatic.com/images?q=tbn:ANd9GcSSUvxYJuhWb1JDwjUfxmlcI585d9n7_MKiCzcHLBgo3HF6CbDHdw"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" cstate="print"/>
        <a:srcRect/>
        <a:stretch>
          <a:fillRect/>
        </a:stretch>
      </xdr:blipFill>
      <xdr:spPr bwMode="auto">
        <a:xfrm>
          <a:off x="0" y="899226675"/>
          <a:ext cx="361950" cy="4538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4533</xdr:row>
      <xdr:rowOff>0</xdr:rowOff>
    </xdr:from>
    <xdr:ext cx="317500" cy="303120"/>
    <xdr:sp macro="" textlink="">
      <xdr:nvSpPr>
        <xdr:cNvPr id="1015" name="AutoShape 1024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SpPr>
          <a:spLocks noChangeAspect="1" noChangeArrowheads="1"/>
        </xdr:cNvSpPr>
      </xdr:nvSpPr>
      <xdr:spPr bwMode="auto">
        <a:xfrm>
          <a:off x="0" y="9013031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4533</xdr:row>
      <xdr:rowOff>0</xdr:rowOff>
    </xdr:from>
    <xdr:ext cx="317500" cy="303120"/>
    <xdr:sp macro="" textlink="">
      <xdr:nvSpPr>
        <xdr:cNvPr id="1016" name="AutoShape 1025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SpPr>
          <a:spLocks noChangeAspect="1" noChangeArrowheads="1"/>
        </xdr:cNvSpPr>
      </xdr:nvSpPr>
      <xdr:spPr bwMode="auto">
        <a:xfrm>
          <a:off x="0" y="9013031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4534</xdr:row>
      <xdr:rowOff>152400</xdr:rowOff>
    </xdr:from>
    <xdr:ext cx="768350" cy="729876"/>
    <xdr:pic>
      <xdr:nvPicPr>
        <xdr:cNvPr id="1017" name="1 Imagen"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/>
        <a:srcRect/>
        <a:stretch>
          <a:fillRect/>
        </a:stretch>
      </xdr:blipFill>
      <xdr:spPr bwMode="auto">
        <a:xfrm>
          <a:off x="0" y="901665075"/>
          <a:ext cx="768350" cy="7298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4532</xdr:row>
      <xdr:rowOff>0</xdr:rowOff>
    </xdr:from>
    <xdr:ext cx="654050" cy="623609"/>
    <xdr:pic>
      <xdr:nvPicPr>
        <xdr:cNvPr id="1018" name="2 Imagen"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/>
        <a:srcRect/>
        <a:stretch>
          <a:fillRect/>
        </a:stretch>
      </xdr:blipFill>
      <xdr:spPr bwMode="auto">
        <a:xfrm>
          <a:off x="0" y="901093575"/>
          <a:ext cx="654050" cy="6236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713254</xdr:colOff>
      <xdr:row>4539</xdr:row>
      <xdr:rowOff>16809</xdr:rowOff>
    </xdr:from>
    <xdr:ext cx="768350" cy="729877"/>
    <xdr:pic>
      <xdr:nvPicPr>
        <xdr:cNvPr id="1019" name="4 Imagen"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/>
        <a:srcRect/>
        <a:stretch>
          <a:fillRect/>
        </a:stretch>
      </xdr:blipFill>
      <xdr:spPr bwMode="auto">
        <a:xfrm>
          <a:off x="713254" y="923760834"/>
          <a:ext cx="768350" cy="7298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625287</xdr:colOff>
      <xdr:row>4521</xdr:row>
      <xdr:rowOff>68729</xdr:rowOff>
    </xdr:from>
    <xdr:ext cx="628650" cy="604555"/>
    <xdr:pic>
      <xdr:nvPicPr>
        <xdr:cNvPr id="1020" name="5 Imagen"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/>
        <a:srcRect/>
        <a:stretch>
          <a:fillRect/>
        </a:stretch>
      </xdr:blipFill>
      <xdr:spPr bwMode="auto">
        <a:xfrm>
          <a:off x="625287" y="898857254"/>
          <a:ext cx="628650" cy="6045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4548</xdr:row>
      <xdr:rowOff>146050</xdr:rowOff>
    </xdr:from>
    <xdr:ext cx="704850" cy="666379"/>
    <xdr:pic>
      <xdr:nvPicPr>
        <xdr:cNvPr id="1021" name="7 Imagen"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/>
        <a:srcRect/>
        <a:stretch>
          <a:fillRect/>
        </a:stretch>
      </xdr:blipFill>
      <xdr:spPr bwMode="auto">
        <a:xfrm>
          <a:off x="0" y="904592425"/>
          <a:ext cx="704850" cy="6663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4552</xdr:row>
      <xdr:rowOff>146050</xdr:rowOff>
    </xdr:from>
    <xdr:ext cx="596900" cy="563505"/>
    <xdr:pic>
      <xdr:nvPicPr>
        <xdr:cNvPr id="1022" name="8 Imagen"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/>
        <a:srcRect/>
        <a:stretch>
          <a:fillRect/>
        </a:stretch>
      </xdr:blipFill>
      <xdr:spPr bwMode="auto">
        <a:xfrm>
          <a:off x="0" y="905430625"/>
          <a:ext cx="596900" cy="5635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4545</xdr:row>
      <xdr:rowOff>107950</xdr:rowOff>
    </xdr:from>
    <xdr:ext cx="768537" cy="723525"/>
    <xdr:pic>
      <xdr:nvPicPr>
        <xdr:cNvPr id="1023" name="9 Imagen"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/>
        <a:srcRect/>
        <a:stretch>
          <a:fillRect/>
        </a:stretch>
      </xdr:blipFill>
      <xdr:spPr bwMode="auto">
        <a:xfrm>
          <a:off x="0" y="903925675"/>
          <a:ext cx="768537" cy="723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4562</xdr:row>
      <xdr:rowOff>0</xdr:rowOff>
    </xdr:from>
    <xdr:ext cx="965200" cy="867897"/>
    <xdr:pic>
      <xdr:nvPicPr>
        <xdr:cNvPr id="1024" name="30 Imagen"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07380075"/>
          <a:ext cx="965200" cy="86789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4531</xdr:row>
      <xdr:rowOff>38100</xdr:rowOff>
    </xdr:from>
    <xdr:ext cx="571500" cy="541059"/>
    <xdr:pic>
      <xdr:nvPicPr>
        <xdr:cNvPr id="1025" name="4 Imagen"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/>
        <a:srcRect/>
        <a:stretch>
          <a:fillRect/>
        </a:stretch>
      </xdr:blipFill>
      <xdr:spPr bwMode="auto">
        <a:xfrm>
          <a:off x="0" y="900922125"/>
          <a:ext cx="571500" cy="5410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4532</xdr:row>
      <xdr:rowOff>0</xdr:rowOff>
    </xdr:from>
    <xdr:ext cx="609600" cy="579159"/>
    <xdr:pic>
      <xdr:nvPicPr>
        <xdr:cNvPr id="1026" name="6 Imagen"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/>
        <a:srcRect/>
        <a:stretch>
          <a:fillRect/>
        </a:stretch>
      </xdr:blipFill>
      <xdr:spPr bwMode="auto">
        <a:xfrm>
          <a:off x="0" y="901093575"/>
          <a:ext cx="609600" cy="5791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4526</xdr:row>
      <xdr:rowOff>19050</xdr:rowOff>
    </xdr:from>
    <xdr:ext cx="527050" cy="485588"/>
    <xdr:pic>
      <xdr:nvPicPr>
        <xdr:cNvPr id="1027" name="13 Imagen"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/>
        <a:srcRect/>
        <a:stretch>
          <a:fillRect/>
        </a:stretch>
      </xdr:blipFill>
      <xdr:spPr bwMode="auto">
        <a:xfrm>
          <a:off x="0" y="899855325"/>
          <a:ext cx="527050" cy="4855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4407</xdr:row>
      <xdr:rowOff>100853</xdr:rowOff>
    </xdr:from>
    <xdr:ext cx="628650" cy="585509"/>
    <xdr:pic>
      <xdr:nvPicPr>
        <xdr:cNvPr id="1028" name="3 Imagen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/>
        <a:srcRect/>
        <a:stretch>
          <a:fillRect/>
        </a:stretch>
      </xdr:blipFill>
      <xdr:spPr bwMode="auto">
        <a:xfrm>
          <a:off x="0" y="870704903"/>
          <a:ext cx="628650" cy="5855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388205</xdr:colOff>
      <xdr:row>4880</xdr:row>
      <xdr:rowOff>36020</xdr:rowOff>
    </xdr:from>
    <xdr:ext cx="374595" cy="547408"/>
    <xdr:pic>
      <xdr:nvPicPr>
        <xdr:cNvPr id="1031" name="11 Imagen"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/>
        <a:srcRect/>
        <a:stretch>
          <a:fillRect/>
        </a:stretch>
      </xdr:blipFill>
      <xdr:spPr bwMode="auto">
        <a:xfrm>
          <a:off x="388205" y="972786170"/>
          <a:ext cx="374595" cy="547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5197</xdr:row>
      <xdr:rowOff>127000</xdr:rowOff>
    </xdr:from>
    <xdr:ext cx="762187" cy="685425"/>
    <xdr:pic>
      <xdr:nvPicPr>
        <xdr:cNvPr id="1032" name="1829 Imagen"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/>
        <a:srcRect/>
        <a:stretch>
          <a:fillRect/>
        </a:stretch>
      </xdr:blipFill>
      <xdr:spPr bwMode="auto">
        <a:xfrm>
          <a:off x="0" y="1037599525"/>
          <a:ext cx="762187" cy="685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1094816</xdr:colOff>
      <xdr:row>3980</xdr:row>
      <xdr:rowOff>3922</xdr:rowOff>
    </xdr:from>
    <xdr:ext cx="406400" cy="528356"/>
    <xdr:pic>
      <xdr:nvPicPr>
        <xdr:cNvPr id="1033" name="1843 Imagen"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7116" r="23076" b="59393"/>
        <a:stretch>
          <a:fillRect/>
        </a:stretch>
      </xdr:blipFill>
      <xdr:spPr bwMode="auto">
        <a:xfrm rot="5227978">
          <a:off x="1033838" y="790763725"/>
          <a:ext cx="528356" cy="40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</xdr:colOff>
      <xdr:row>4319</xdr:row>
      <xdr:rowOff>12700</xdr:rowOff>
    </xdr:from>
    <xdr:ext cx="831850" cy="696856"/>
    <xdr:pic>
      <xdr:nvPicPr>
        <xdr:cNvPr id="1034" name="Picture 22" descr="http://2.bp.blogspot.com/_PKLQcNkGTFY/S-fotdG_IgI/AAAAAAAAAC8/FXVYkQ9uafc/s320/coextreme2.jpg"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" cstate="print"/>
        <a:srcRect/>
        <a:stretch>
          <a:fillRect/>
        </a:stretch>
      </xdr:blipFill>
      <xdr:spPr bwMode="auto">
        <a:xfrm>
          <a:off x="12700" y="852185875"/>
          <a:ext cx="831850" cy="6968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</xdr:colOff>
      <xdr:row>4254</xdr:row>
      <xdr:rowOff>146050</xdr:rowOff>
    </xdr:from>
    <xdr:ext cx="812800" cy="1553321"/>
    <xdr:pic>
      <xdr:nvPicPr>
        <xdr:cNvPr id="1035" name="Picture 23" descr="http://4.bp.blogspot.com/_PKLQcNkGTFY/S-fpQgN8G0I/AAAAAAAAADM/M5STIspy4H0/s1600/coextreme.jpg"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" cstate="print"/>
        <a:srcRect/>
        <a:stretch>
          <a:fillRect/>
        </a:stretch>
      </xdr:blipFill>
      <xdr:spPr bwMode="auto">
        <a:xfrm>
          <a:off x="31750" y="838698475"/>
          <a:ext cx="812800" cy="15533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4247</xdr:row>
      <xdr:rowOff>0</xdr:rowOff>
    </xdr:from>
    <xdr:ext cx="679450" cy="655358"/>
    <xdr:pic>
      <xdr:nvPicPr>
        <xdr:cNvPr id="1036" name="Picture 24" descr="http://www.cgdistribuciones.com.ar/productos/thumb/034457.jpg"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" cstate="print"/>
        <a:srcRect/>
        <a:stretch>
          <a:fillRect/>
        </a:stretch>
      </xdr:blipFill>
      <xdr:spPr bwMode="auto">
        <a:xfrm>
          <a:off x="0" y="837085575"/>
          <a:ext cx="679450" cy="65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4300</xdr:row>
      <xdr:rowOff>0</xdr:rowOff>
    </xdr:from>
    <xdr:ext cx="679450" cy="655354"/>
    <xdr:pic>
      <xdr:nvPicPr>
        <xdr:cNvPr id="1037" name="Picture 25" descr="http://www.cgdistribuciones.com.ar/productos/thumb/034535.jpg"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6" cstate="print"/>
        <a:srcRect/>
        <a:stretch>
          <a:fillRect/>
        </a:stretch>
      </xdr:blipFill>
      <xdr:spPr bwMode="auto">
        <a:xfrm>
          <a:off x="0" y="848191725"/>
          <a:ext cx="679450" cy="6553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38100</xdr:colOff>
      <xdr:row>4484</xdr:row>
      <xdr:rowOff>50800</xdr:rowOff>
    </xdr:from>
    <xdr:ext cx="819150" cy="1056713"/>
    <xdr:pic>
      <xdr:nvPicPr>
        <xdr:cNvPr id="1038" name="Picture 28" descr="http://www.colloca.com.ar/imagenes/remaches-rapidos-2.jpg"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" cstate="print"/>
        <a:srcRect/>
        <a:stretch>
          <a:fillRect/>
        </a:stretch>
      </xdr:blipFill>
      <xdr:spPr bwMode="auto">
        <a:xfrm>
          <a:off x="38100" y="891095500"/>
          <a:ext cx="819150" cy="10567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4754</xdr:row>
      <xdr:rowOff>0</xdr:rowOff>
    </xdr:from>
    <xdr:ext cx="863600" cy="719525"/>
    <xdr:pic>
      <xdr:nvPicPr>
        <xdr:cNvPr id="1039" name="Picture 30" descr="http://www.conitecabrasivos.com.ar/thumb/sie%201"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" cstate="print"/>
        <a:srcRect/>
        <a:stretch>
          <a:fillRect/>
        </a:stretch>
      </xdr:blipFill>
      <xdr:spPr bwMode="auto">
        <a:xfrm>
          <a:off x="0" y="946423050"/>
          <a:ext cx="863600" cy="71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4776</xdr:row>
      <xdr:rowOff>107950</xdr:rowOff>
    </xdr:from>
    <xdr:ext cx="819150" cy="817097"/>
    <xdr:pic>
      <xdr:nvPicPr>
        <xdr:cNvPr id="1040" name="860 Imagen" descr="Sin título.png"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/>
        <a:srcRect/>
        <a:stretch>
          <a:fillRect/>
        </a:stretch>
      </xdr:blipFill>
      <xdr:spPr bwMode="auto">
        <a:xfrm>
          <a:off x="0" y="951141100"/>
          <a:ext cx="819150" cy="81709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4380</xdr:row>
      <xdr:rowOff>95250</xdr:rowOff>
    </xdr:from>
    <xdr:ext cx="12700" cy="415739"/>
    <xdr:pic>
      <xdr:nvPicPr>
        <xdr:cNvPr id="1042" name="Picture 15" descr="abrazadera a cremallera"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5041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4454</xdr:row>
      <xdr:rowOff>95250</xdr:rowOff>
    </xdr:from>
    <xdr:ext cx="12700" cy="415737"/>
    <xdr:pic>
      <xdr:nvPicPr>
        <xdr:cNvPr id="1043" name="Picture 15" descr="abrazadera a cremallera"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4882025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5061</xdr:row>
      <xdr:rowOff>95250</xdr:rowOff>
    </xdr:from>
    <xdr:ext cx="12700" cy="415741"/>
    <xdr:pic>
      <xdr:nvPicPr>
        <xdr:cNvPr id="1046" name="Picture 15" descr="abrazadera a cremallera"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0821575"/>
          <a:ext cx="12700" cy="4157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5349</xdr:row>
      <xdr:rowOff>95250</xdr:rowOff>
    </xdr:from>
    <xdr:ext cx="12700" cy="415739"/>
    <xdr:pic>
      <xdr:nvPicPr>
        <xdr:cNvPr id="1048" name="Picture 15" descr="abrazadera a cremallera"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6382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4442</xdr:row>
      <xdr:rowOff>0</xdr:rowOff>
    </xdr:from>
    <xdr:ext cx="609600" cy="604559"/>
    <xdr:pic>
      <xdr:nvPicPr>
        <xdr:cNvPr id="1049" name="Picture 1109" descr="http://www.blape.es/imagenes/imagenarticulo/350018000195.jpg"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" cstate="print"/>
        <a:srcRect/>
        <a:stretch>
          <a:fillRect/>
        </a:stretch>
      </xdr:blipFill>
      <xdr:spPr bwMode="auto">
        <a:xfrm>
          <a:off x="0" y="882291225"/>
          <a:ext cx="609600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4302</xdr:row>
      <xdr:rowOff>107950</xdr:rowOff>
    </xdr:from>
    <xdr:ext cx="12700" cy="848847"/>
    <xdr:pic>
      <xdr:nvPicPr>
        <xdr:cNvPr id="1050" name="704 Imagen" descr="CABO HACHITA.jpg"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1" y="849136849"/>
          <a:ext cx="848847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4309</xdr:row>
      <xdr:rowOff>0</xdr:rowOff>
    </xdr:from>
    <xdr:ext cx="0" cy="428436"/>
    <xdr:pic>
      <xdr:nvPicPr>
        <xdr:cNvPr id="1051" name="705 Imagen" descr="CABO LIMA.jpg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850077675"/>
          <a:ext cx="0" cy="4284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4313</xdr:row>
      <xdr:rowOff>0</xdr:rowOff>
    </xdr:from>
    <xdr:ext cx="12700" cy="674409"/>
    <xdr:pic>
      <xdr:nvPicPr>
        <xdr:cNvPr id="1052" name="706 Imagen" descr="descarga.JPG"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850915875"/>
          <a:ext cx="12700" cy="674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4351</xdr:row>
      <xdr:rowOff>0</xdr:rowOff>
    </xdr:from>
    <xdr:ext cx="0" cy="415739"/>
    <xdr:pic>
      <xdr:nvPicPr>
        <xdr:cNvPr id="1053" name="714 Imagen" descr="CABO SERRUCHO.jpg"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858878775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4166</xdr:row>
      <xdr:rowOff>95250</xdr:rowOff>
    </xdr:from>
    <xdr:ext cx="12700" cy="415737"/>
    <xdr:pic>
      <xdr:nvPicPr>
        <xdr:cNvPr id="1058" name="Picture 15" descr="abrazadera a cremallera"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1112150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4263</xdr:row>
      <xdr:rowOff>95250</xdr:rowOff>
    </xdr:from>
    <xdr:ext cx="12700" cy="415739"/>
    <xdr:pic>
      <xdr:nvPicPr>
        <xdr:cNvPr id="1059" name="Picture 15" descr="abrazadera a cremallera"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405336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5089</xdr:row>
      <xdr:rowOff>107950</xdr:rowOff>
    </xdr:from>
    <xdr:ext cx="12700" cy="848846"/>
    <xdr:pic>
      <xdr:nvPicPr>
        <xdr:cNvPr id="1060" name="704 Imagen" descr="CABO HACHITA.jpg"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1017119748"/>
          <a:ext cx="848846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5102</xdr:row>
      <xdr:rowOff>0</xdr:rowOff>
    </xdr:from>
    <xdr:ext cx="0" cy="428439"/>
    <xdr:pic>
      <xdr:nvPicPr>
        <xdr:cNvPr id="1061" name="705 Imagen" descr="CABO LIMA.jpg"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931787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5106</xdr:row>
      <xdr:rowOff>0</xdr:rowOff>
    </xdr:from>
    <xdr:ext cx="12700" cy="674408"/>
    <xdr:pic>
      <xdr:nvPicPr>
        <xdr:cNvPr id="1062" name="706 Imagen" descr="descarga.JPG"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1020156075"/>
          <a:ext cx="12700" cy="674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5153</xdr:row>
      <xdr:rowOff>0</xdr:rowOff>
    </xdr:from>
    <xdr:ext cx="0" cy="415736"/>
    <xdr:pic>
      <xdr:nvPicPr>
        <xdr:cNvPr id="1063" name="714 Imagen" descr="CABO SERRUCHO.jpg"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1029138150"/>
          <a:ext cx="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4448</xdr:row>
      <xdr:rowOff>0</xdr:rowOff>
    </xdr:from>
    <xdr:ext cx="12700" cy="415735"/>
    <xdr:pic>
      <xdr:nvPicPr>
        <xdr:cNvPr id="1064" name="Picture 15" descr="abrazadera a cremallera"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3539000"/>
          <a:ext cx="12700" cy="415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4496</xdr:row>
      <xdr:rowOff>95250</xdr:rowOff>
    </xdr:from>
    <xdr:ext cx="12700" cy="415739"/>
    <xdr:pic>
      <xdr:nvPicPr>
        <xdr:cNvPr id="1065" name="Picture 15" descr="abrazadera a cremallera"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36545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4165</xdr:row>
      <xdr:rowOff>95250</xdr:rowOff>
    </xdr:from>
    <xdr:ext cx="12700" cy="415737"/>
    <xdr:pic>
      <xdr:nvPicPr>
        <xdr:cNvPr id="1069" name="Picture 15" descr="abrazadera a cremallera"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902600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4498</xdr:row>
      <xdr:rowOff>95250</xdr:rowOff>
    </xdr:from>
    <xdr:ext cx="12700" cy="415739"/>
    <xdr:pic>
      <xdr:nvPicPr>
        <xdr:cNvPr id="1071" name="Picture 15" descr="abrazadera a cremallera"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40736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4381</xdr:row>
      <xdr:rowOff>95250</xdr:rowOff>
    </xdr:from>
    <xdr:ext cx="12700" cy="415738"/>
    <xdr:pic>
      <xdr:nvPicPr>
        <xdr:cNvPr id="1073" name="Picture 15" descr="abrazadera a cremallera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52510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5349</xdr:row>
      <xdr:rowOff>95250</xdr:rowOff>
    </xdr:from>
    <xdr:ext cx="12700" cy="415739"/>
    <xdr:pic>
      <xdr:nvPicPr>
        <xdr:cNvPr id="1077" name="Picture 15" descr="abrazadera a cremallera"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6382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5347</xdr:row>
      <xdr:rowOff>95250</xdr:rowOff>
    </xdr:from>
    <xdr:ext cx="12700" cy="415736"/>
    <xdr:pic>
      <xdr:nvPicPr>
        <xdr:cNvPr id="1079" name="Picture 15" descr="abrazadera a cremallera"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219100"/>
          <a:ext cx="1270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561975</xdr:colOff>
      <xdr:row>4820</xdr:row>
      <xdr:rowOff>80682</xdr:rowOff>
    </xdr:from>
    <xdr:ext cx="717550" cy="358590"/>
    <xdr:pic>
      <xdr:nvPicPr>
        <xdr:cNvPr id="1080" name="Picture 367" descr="sifon de goma"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" cstate="print">
          <a:clrChange>
            <a:clrFrom>
              <a:srgbClr val="F7FFFD"/>
            </a:clrFrom>
            <a:clrTo>
              <a:srgbClr val="F7FF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61975" y="960210207"/>
          <a:ext cx="717550" cy="358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5096</xdr:row>
      <xdr:rowOff>0</xdr:rowOff>
    </xdr:from>
    <xdr:ext cx="0" cy="428439"/>
    <xdr:pic>
      <xdr:nvPicPr>
        <xdr:cNvPr id="1081" name="705 Imagen" descr="CABO LIMA.jpg"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806057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168275</xdr:colOff>
      <xdr:row>5091</xdr:row>
      <xdr:rowOff>104775</xdr:rowOff>
    </xdr:from>
    <xdr:ext cx="676275" cy="624272"/>
    <xdr:pic>
      <xdr:nvPicPr>
        <xdr:cNvPr id="1082" name="1499 Imagen" descr="http://mla-s2-p.mlstatic.com/13445-MLA20077884694_042014-S.jpg"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2" cstate="print"/>
        <a:srcRect/>
        <a:stretch>
          <a:fillRect/>
        </a:stretch>
      </xdr:blipFill>
      <xdr:spPr bwMode="auto">
        <a:xfrm>
          <a:off x="168275" y="1025699625"/>
          <a:ext cx="676275" cy="624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171450</xdr:colOff>
      <xdr:row>5097</xdr:row>
      <xdr:rowOff>107950</xdr:rowOff>
    </xdr:from>
    <xdr:ext cx="654050" cy="1132914"/>
    <xdr:pic>
      <xdr:nvPicPr>
        <xdr:cNvPr id="1083" name="1727 Imagen" descr="http://www.americanscrew.cl/admin/images_prod/ux.jpg"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" cstate="print"/>
        <a:srcRect/>
        <a:stretch>
          <a:fillRect/>
        </a:stretch>
      </xdr:blipFill>
      <xdr:spPr bwMode="auto">
        <a:xfrm>
          <a:off x="171450" y="1018378075"/>
          <a:ext cx="654050" cy="11329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2235200</xdr:colOff>
      <xdr:row>5093</xdr:row>
      <xdr:rowOff>19050</xdr:rowOff>
    </xdr:from>
    <xdr:ext cx="914400" cy="880595"/>
    <xdr:pic>
      <xdr:nvPicPr>
        <xdr:cNvPr id="1084" name="1728 Imagen" descr="https://encrypted-tbn1.gstatic.com/images?q=tbn:ANd9GcQVhMVtt8257qhGiQRdq51V4za1G5L7ydjJiSmTRacUAiztL3W9"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" cstate="print"/>
        <a:srcRect/>
        <a:stretch>
          <a:fillRect/>
        </a:stretch>
      </xdr:blipFill>
      <xdr:spPr bwMode="auto">
        <a:xfrm>
          <a:off x="4987925" y="1017450975"/>
          <a:ext cx="914400" cy="8805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36606</xdr:colOff>
      <xdr:row>5125</xdr:row>
      <xdr:rowOff>88527</xdr:rowOff>
    </xdr:from>
    <xdr:ext cx="752475" cy="560109"/>
    <xdr:pic>
      <xdr:nvPicPr>
        <xdr:cNvPr id="1085" name="1729 Imagen" descr="http://www.maneklalexports.com/Photos/SmallScale/Tnail/HexNet.jpg"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" cstate="print"/>
        <a:srcRect/>
        <a:stretch>
          <a:fillRect/>
        </a:stretch>
      </xdr:blipFill>
      <xdr:spPr bwMode="auto">
        <a:xfrm>
          <a:off x="36606" y="1032579477"/>
          <a:ext cx="752475" cy="560109"/>
        </a:xfrm>
        <a:prstGeom prst="rect">
          <a:avLst/>
        </a:prstGeom>
        <a:noFill/>
        <a:ln w="9525">
          <a:solidFill>
            <a:srgbClr val="4F81BD">
              <a:alpha val="43921"/>
            </a:srgbClr>
          </a:solidFill>
          <a:miter lim="800000"/>
          <a:headEnd/>
          <a:tailEnd/>
        </a:ln>
      </xdr:spPr>
    </xdr:pic>
    <xdr:clientData/>
  </xdr:oneCellAnchor>
  <xdr:twoCellAnchor>
    <xdr:from>
      <xdr:col>0</xdr:col>
      <xdr:colOff>676275</xdr:colOff>
      <xdr:row>4032</xdr:row>
      <xdr:rowOff>12456</xdr:rowOff>
    </xdr:from>
    <xdr:to>
      <xdr:col>0</xdr:col>
      <xdr:colOff>1546520</xdr:colOff>
      <xdr:row>4034</xdr:row>
      <xdr:rowOff>180975</xdr:rowOff>
    </xdr:to>
    <xdr:sp macro="" textlink="">
      <xdr:nvSpPr>
        <xdr:cNvPr id="1087" name="1086 CuadroTexto"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SpPr txBox="1"/>
      </xdr:nvSpPr>
      <xdr:spPr>
        <a:xfrm>
          <a:off x="676275" y="801560256"/>
          <a:ext cx="870245" cy="5876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800" b="1"/>
            <a:t>CONSULTE  DESCUENTO CON SU </a:t>
          </a:r>
        </a:p>
        <a:p>
          <a:r>
            <a:rPr lang="es-AR" sz="800" b="1"/>
            <a:t>VENDEDOR</a:t>
          </a:r>
        </a:p>
      </xdr:txBody>
    </xdr:sp>
    <xdr:clientData/>
  </xdr:twoCellAnchor>
  <xdr:oneCellAnchor>
    <xdr:from>
      <xdr:col>0</xdr:col>
      <xdr:colOff>100852</xdr:colOff>
      <xdr:row>4034</xdr:row>
      <xdr:rowOff>203297</xdr:rowOff>
    </xdr:from>
    <xdr:ext cx="1506906" cy="970163"/>
    <xdr:pic>
      <xdr:nvPicPr>
        <xdr:cNvPr id="1088" name="Imagen 1148" descr="Resultado de imagen para ECCOLE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6" cstate="print"/>
        <a:srcRect/>
        <a:stretch>
          <a:fillRect/>
        </a:stretch>
      </xdr:blipFill>
      <xdr:spPr bwMode="auto">
        <a:xfrm>
          <a:off x="100852" y="793797722"/>
          <a:ext cx="1506906" cy="9701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5644</xdr:row>
      <xdr:rowOff>146050</xdr:rowOff>
    </xdr:from>
    <xdr:ext cx="5080560" cy="4831416"/>
    <xdr:pic>
      <xdr:nvPicPr>
        <xdr:cNvPr id="1091" name="Imagen 15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/>
        <a:srcRect/>
        <a:stretch>
          <a:fillRect/>
        </a:stretch>
      </xdr:blipFill>
      <xdr:spPr bwMode="auto">
        <a:xfrm>
          <a:off x="0" y="1128810925"/>
          <a:ext cx="5080560" cy="48314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5631</xdr:row>
      <xdr:rowOff>142875</xdr:rowOff>
    </xdr:from>
    <xdr:ext cx="2159560" cy="1378885"/>
    <xdr:pic>
      <xdr:nvPicPr>
        <xdr:cNvPr id="1092" name="Imagen 17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print"/>
        <a:srcRect/>
        <a:stretch>
          <a:fillRect/>
        </a:stretch>
      </xdr:blipFill>
      <xdr:spPr bwMode="auto">
        <a:xfrm>
          <a:off x="0" y="1134684675"/>
          <a:ext cx="2159560" cy="13788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5618</xdr:row>
      <xdr:rowOff>133350</xdr:rowOff>
    </xdr:from>
    <xdr:ext cx="2610410" cy="2491067"/>
    <xdr:pic>
      <xdr:nvPicPr>
        <xdr:cNvPr id="1093" name="Imagen 18"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/>
        <a:srcRect/>
        <a:stretch>
          <a:fillRect/>
        </a:stretch>
      </xdr:blipFill>
      <xdr:spPr bwMode="auto">
        <a:xfrm>
          <a:off x="0" y="1123578525"/>
          <a:ext cx="2610410" cy="24910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187594</xdr:colOff>
      <xdr:row>5642</xdr:row>
      <xdr:rowOff>27027</xdr:rowOff>
    </xdr:from>
    <xdr:ext cx="3155203" cy="1478803"/>
    <xdr:pic>
      <xdr:nvPicPr>
        <xdr:cNvPr id="1094" name="Imagen 14"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print"/>
        <a:srcRect l="308" t="22984" r="-308" b="29224"/>
        <a:stretch>
          <a:fillRect/>
        </a:stretch>
      </xdr:blipFill>
      <xdr:spPr bwMode="auto">
        <a:xfrm>
          <a:off x="2606944" y="1136835777"/>
          <a:ext cx="3155203" cy="14788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1300469</xdr:colOff>
      <xdr:row>5638</xdr:row>
      <xdr:rowOff>93623</xdr:rowOff>
    </xdr:from>
    <xdr:ext cx="1968500" cy="742577"/>
    <xdr:pic>
      <xdr:nvPicPr>
        <xdr:cNvPr id="1095" name="Imagen 23"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print"/>
        <a:srcRect/>
        <a:stretch>
          <a:fillRect/>
        </a:stretch>
      </xdr:blipFill>
      <xdr:spPr bwMode="auto">
        <a:xfrm>
          <a:off x="3719819" y="1136102273"/>
          <a:ext cx="1968500" cy="7425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352425</xdr:colOff>
      <xdr:row>4701</xdr:row>
      <xdr:rowOff>28575</xdr:rowOff>
    </xdr:from>
    <xdr:ext cx="809626" cy="676275"/>
    <xdr:pic>
      <xdr:nvPicPr>
        <xdr:cNvPr id="1096" name="Imagen 1543" descr="Resultado de imagen para sella rosca hidro 3"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51" t="19479" r="2150" b="17656"/>
        <a:stretch/>
      </xdr:blipFill>
      <xdr:spPr bwMode="auto">
        <a:xfrm>
          <a:off x="352425" y="935478825"/>
          <a:ext cx="809626" cy="676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11206</xdr:colOff>
      <xdr:row>5444</xdr:row>
      <xdr:rowOff>69476</xdr:rowOff>
    </xdr:from>
    <xdr:ext cx="844550" cy="748926"/>
    <xdr:pic>
      <xdr:nvPicPr>
        <xdr:cNvPr id="1097" name="Picture 5"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print"/>
        <a:srcRect/>
        <a:stretch>
          <a:fillRect/>
        </a:stretch>
      </xdr:blipFill>
      <xdr:spPr bwMode="auto">
        <a:xfrm>
          <a:off x="11206" y="1087472051"/>
          <a:ext cx="844550" cy="7489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4189</xdr:row>
      <xdr:rowOff>95250</xdr:rowOff>
    </xdr:from>
    <xdr:ext cx="12700" cy="415739"/>
    <xdr:pic>
      <xdr:nvPicPr>
        <xdr:cNvPr id="1101" name="Picture 15" descr="abrazadera a cremallera"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59318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4421</xdr:row>
      <xdr:rowOff>95250</xdr:rowOff>
    </xdr:from>
    <xdr:ext cx="12700" cy="415739"/>
    <xdr:pic>
      <xdr:nvPicPr>
        <xdr:cNvPr id="1104" name="Picture 15" descr="abrazadera a cremallera"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36330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4488</xdr:row>
      <xdr:rowOff>95250</xdr:rowOff>
    </xdr:from>
    <xdr:ext cx="12700" cy="415739"/>
    <xdr:pic>
      <xdr:nvPicPr>
        <xdr:cNvPr id="1105" name="Picture 15" descr="abrazadera a cremallera"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19781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5078</xdr:row>
      <xdr:rowOff>95250</xdr:rowOff>
    </xdr:from>
    <xdr:ext cx="12700" cy="415739"/>
    <xdr:pic>
      <xdr:nvPicPr>
        <xdr:cNvPr id="1111" name="Picture 15" descr="abrazadera a cremallera"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43839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5348</xdr:row>
      <xdr:rowOff>95250</xdr:rowOff>
    </xdr:from>
    <xdr:ext cx="12700" cy="415739"/>
    <xdr:pic>
      <xdr:nvPicPr>
        <xdr:cNvPr id="1113" name="Picture 15" descr="abrazadera a cremallera"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4286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3932</xdr:row>
      <xdr:rowOff>152400</xdr:rowOff>
    </xdr:from>
    <xdr:ext cx="0" cy="861545"/>
    <xdr:pic>
      <xdr:nvPicPr>
        <xdr:cNvPr id="1118" name="Picture 3247" descr="PARCHE"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7443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3932</xdr:row>
      <xdr:rowOff>152400</xdr:rowOff>
    </xdr:from>
    <xdr:ext cx="0" cy="861545"/>
    <xdr:pic>
      <xdr:nvPicPr>
        <xdr:cNvPr id="1119" name="Picture 3247" descr="PARCHE"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7443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4407</xdr:row>
      <xdr:rowOff>152400</xdr:rowOff>
    </xdr:from>
    <xdr:ext cx="0" cy="861545"/>
    <xdr:pic>
      <xdr:nvPicPr>
        <xdr:cNvPr id="1130" name="Picture 3247" descr="PARCHE"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7564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4407</xdr:row>
      <xdr:rowOff>152400</xdr:rowOff>
    </xdr:from>
    <xdr:ext cx="0" cy="861545"/>
    <xdr:pic>
      <xdr:nvPicPr>
        <xdr:cNvPr id="1131" name="Picture 3247" descr="PARCHE"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7564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4166</xdr:row>
      <xdr:rowOff>95250</xdr:rowOff>
    </xdr:from>
    <xdr:ext cx="12700" cy="415739"/>
    <xdr:pic>
      <xdr:nvPicPr>
        <xdr:cNvPr id="1132" name="Picture 15" descr="abrazadera a cremallera"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11121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4198</xdr:row>
      <xdr:rowOff>95250</xdr:rowOff>
    </xdr:from>
    <xdr:ext cx="12700" cy="415738"/>
    <xdr:pic>
      <xdr:nvPicPr>
        <xdr:cNvPr id="1136" name="Picture 15" descr="abrazadera a cremallera"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780822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4480</xdr:row>
      <xdr:rowOff>0</xdr:rowOff>
    </xdr:from>
    <xdr:ext cx="12700" cy="415738"/>
    <xdr:pic>
      <xdr:nvPicPr>
        <xdr:cNvPr id="1137" name="Picture 15" descr="abrazadera a cremallera"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21602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4481</xdr:row>
      <xdr:rowOff>95250</xdr:rowOff>
    </xdr:from>
    <xdr:ext cx="12700" cy="415738"/>
    <xdr:pic>
      <xdr:nvPicPr>
        <xdr:cNvPr id="1138" name="Picture 15" descr="abrazadera a cremallera"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52082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4328</xdr:row>
      <xdr:rowOff>95250</xdr:rowOff>
    </xdr:from>
    <xdr:ext cx="12700" cy="415739"/>
    <xdr:pic>
      <xdr:nvPicPr>
        <xdr:cNvPr id="1142" name="Picture 15" descr="abrazadera a cremallera"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541543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4398</xdr:row>
      <xdr:rowOff>95250</xdr:rowOff>
    </xdr:from>
    <xdr:ext cx="12700" cy="415739"/>
    <xdr:pic>
      <xdr:nvPicPr>
        <xdr:cNvPr id="1143" name="Picture 15" descr="abrazadera a cremallera"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88133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4543</xdr:row>
      <xdr:rowOff>95250</xdr:rowOff>
    </xdr:from>
    <xdr:ext cx="12700" cy="415739"/>
    <xdr:pic>
      <xdr:nvPicPr>
        <xdr:cNvPr id="1144" name="Picture 15" descr="abrazadera a cremallera"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034938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4876</xdr:row>
      <xdr:rowOff>152400</xdr:rowOff>
    </xdr:from>
    <xdr:ext cx="0" cy="861545"/>
    <xdr:pic>
      <xdr:nvPicPr>
        <xdr:cNvPr id="1145" name="Picture 3247" descr="PARCHE"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20643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4876</xdr:row>
      <xdr:rowOff>152400</xdr:rowOff>
    </xdr:from>
    <xdr:ext cx="0" cy="861545"/>
    <xdr:pic>
      <xdr:nvPicPr>
        <xdr:cNvPr id="1146" name="Picture 3247" descr="PARCHE"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20643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5443</xdr:row>
      <xdr:rowOff>152400</xdr:rowOff>
    </xdr:from>
    <xdr:ext cx="0" cy="861545"/>
    <xdr:pic>
      <xdr:nvPicPr>
        <xdr:cNvPr id="1159" name="Picture 3247" descr="PARCHE"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73454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5443</xdr:row>
      <xdr:rowOff>152400</xdr:rowOff>
    </xdr:from>
    <xdr:ext cx="0" cy="861545"/>
    <xdr:pic>
      <xdr:nvPicPr>
        <xdr:cNvPr id="1160" name="Picture 3247" descr="PARCHE"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73454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5153</xdr:row>
      <xdr:rowOff>0</xdr:rowOff>
    </xdr:from>
    <xdr:ext cx="12700" cy="415738"/>
    <xdr:pic>
      <xdr:nvPicPr>
        <xdr:cNvPr id="1165" name="Picture 15" descr="abrazadera a cremallera"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291381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5345</xdr:row>
      <xdr:rowOff>95250</xdr:rowOff>
    </xdr:from>
    <xdr:ext cx="12700" cy="415739"/>
    <xdr:pic>
      <xdr:nvPicPr>
        <xdr:cNvPr id="1169" name="Picture 15" descr="abrazadera a cremallera">
          <a:extLst>
            <a:ext uri="{FF2B5EF4-FFF2-40B4-BE49-F238E27FC236}">
              <a16:creationId xmlns:a16="http://schemas.microsoft.com/office/drawing/2014/main" id="{00000000-0008-0000-0000-00009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68000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352426</xdr:colOff>
      <xdr:row>4933</xdr:row>
      <xdr:rowOff>33377</xdr:rowOff>
    </xdr:from>
    <xdr:to>
      <xdr:col>0</xdr:col>
      <xdr:colOff>1046390</xdr:colOff>
      <xdr:row>4939</xdr:row>
      <xdr:rowOff>74838</xdr:rowOff>
    </xdr:to>
    <xdr:sp macro="" textlink="">
      <xdr:nvSpPr>
        <xdr:cNvPr id="1173" name="22 CuadroTexto"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SpPr txBox="1"/>
      </xdr:nvSpPr>
      <xdr:spPr>
        <a:xfrm>
          <a:off x="352426" y="1010731127"/>
          <a:ext cx="693964" cy="129876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800" b="1"/>
            <a:t>CONSULTE  COLORES  NEGRO</a:t>
          </a:r>
          <a:endParaRPr lang="es-AR" sz="800" b="1" baseline="0"/>
        </a:p>
        <a:p>
          <a:pPr>
            <a:lnSpc>
              <a:spcPts val="800"/>
            </a:lnSpc>
          </a:pPr>
          <a:r>
            <a:rPr lang="es-AR" sz="800" b="1" baseline="0"/>
            <a:t>BLANCO</a:t>
          </a:r>
        </a:p>
        <a:p>
          <a:pPr>
            <a:lnSpc>
              <a:spcPts val="800"/>
            </a:lnSpc>
          </a:pPr>
          <a:endParaRPr lang="es-AR" sz="800" b="1" baseline="0"/>
        </a:p>
        <a:p>
          <a:pPr>
            <a:lnSpc>
              <a:spcPts val="800"/>
            </a:lnSpc>
          </a:pPr>
          <a:endParaRPr lang="es-AR" sz="800" b="1"/>
        </a:p>
      </xdr:txBody>
    </xdr:sp>
    <xdr:clientData/>
  </xdr:twoCellAnchor>
  <xdr:oneCellAnchor>
    <xdr:from>
      <xdr:col>0</xdr:col>
      <xdr:colOff>0</xdr:colOff>
      <xdr:row>4946</xdr:row>
      <xdr:rowOff>0</xdr:rowOff>
    </xdr:from>
    <xdr:ext cx="450850" cy="523686"/>
    <xdr:pic>
      <xdr:nvPicPr>
        <xdr:cNvPr id="1174" name="Picture 377" descr="soporte con tavesaño"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86732850"/>
          <a:ext cx="450850" cy="5236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80682</xdr:colOff>
      <xdr:row>4949</xdr:row>
      <xdr:rowOff>31719</xdr:rowOff>
    </xdr:from>
    <xdr:ext cx="681318" cy="670356"/>
    <xdr:pic>
      <xdr:nvPicPr>
        <xdr:cNvPr id="1175" name="Imagen 2562" descr="Resultado de imagen para SOPORTE STRONG"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682" y="987393219"/>
          <a:ext cx="681318" cy="6703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5192</xdr:row>
      <xdr:rowOff>80300</xdr:rowOff>
    </xdr:from>
    <xdr:ext cx="1066800" cy="605917"/>
    <xdr:pic>
      <xdr:nvPicPr>
        <xdr:cNvPr id="1176" name="Imagen 2577" descr="Resultado de imagen para TERMOFUSORA GASMAN">
          <a:extLst>
            <a:ext uri="{FF2B5EF4-FFF2-40B4-BE49-F238E27FC236}">
              <a16:creationId xmlns:a16="http://schemas.microsoft.com/office/drawing/2014/main" id="{00000000-0008-0000-0000-00009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36505075"/>
          <a:ext cx="1066800" cy="6059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686361</xdr:colOff>
      <xdr:row>5195</xdr:row>
      <xdr:rowOff>170890</xdr:rowOff>
    </xdr:from>
    <xdr:ext cx="759759" cy="623610"/>
    <xdr:pic>
      <xdr:nvPicPr>
        <xdr:cNvPr id="1177" name="1828 Imagen"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/>
        <a:srcRect/>
        <a:stretch>
          <a:fillRect/>
        </a:stretch>
      </xdr:blipFill>
      <xdr:spPr bwMode="auto">
        <a:xfrm>
          <a:off x="686361" y="1037433865"/>
          <a:ext cx="759759" cy="6236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</xdr:colOff>
      <xdr:row>4462</xdr:row>
      <xdr:rowOff>76922</xdr:rowOff>
    </xdr:from>
    <xdr:ext cx="911678" cy="1034702"/>
    <xdr:pic>
      <xdr:nvPicPr>
        <xdr:cNvPr id="1180" name="Imagen 2618" descr="Resultado de imagen para REJILLA PVC"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886530572"/>
          <a:ext cx="911678" cy="10347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246529</xdr:colOff>
      <xdr:row>4209</xdr:row>
      <xdr:rowOff>23532</xdr:rowOff>
    </xdr:from>
    <xdr:ext cx="596900" cy="566457"/>
    <xdr:pic>
      <xdr:nvPicPr>
        <xdr:cNvPr id="1181" name="Picture 3276" descr="protectorparaoidos"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46529" y="829193832"/>
          <a:ext cx="596900" cy="5664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402441</xdr:colOff>
      <xdr:row>4213</xdr:row>
      <xdr:rowOff>17790</xdr:rowOff>
    </xdr:from>
    <xdr:ext cx="288000" cy="864001"/>
    <xdr:pic>
      <xdr:nvPicPr>
        <xdr:cNvPr id="1182" name="Imagen 2324" descr="Resultado de imagen para puerta plegadiza pvc FRACAS Y GUGLIELMELLI WENGUE"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77" t="7574" r="30912" b="5107"/>
        <a:stretch/>
      </xdr:blipFill>
      <xdr:spPr bwMode="auto">
        <a:xfrm>
          <a:off x="402441" y="830016765"/>
          <a:ext cx="288000" cy="864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5168</xdr:row>
      <xdr:rowOff>98612</xdr:rowOff>
    </xdr:from>
    <xdr:ext cx="831737" cy="789006"/>
    <xdr:pic>
      <xdr:nvPicPr>
        <xdr:cNvPr id="1183" name="Imagen 2376" descr="Resultado de imagen para TERGOPOL"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32370487"/>
          <a:ext cx="831737" cy="7890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2240</xdr:colOff>
      <xdr:row>5132</xdr:row>
      <xdr:rowOff>2240</xdr:rowOff>
    </xdr:from>
    <xdr:ext cx="558800" cy="528356"/>
    <xdr:pic>
      <xdr:nvPicPr>
        <xdr:cNvPr id="1184" name="Picture 398" descr="IMG420015"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 cstate="print"/>
        <a:srcRect/>
        <a:stretch>
          <a:fillRect/>
        </a:stretch>
      </xdr:blipFill>
      <xdr:spPr bwMode="auto">
        <a:xfrm>
          <a:off x="2240" y="1025168465"/>
          <a:ext cx="558800" cy="5283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4860</xdr:row>
      <xdr:rowOff>0</xdr:rowOff>
    </xdr:from>
    <xdr:ext cx="760239" cy="473161"/>
    <xdr:pic>
      <xdr:nvPicPr>
        <xdr:cNvPr id="1187" name="1186 Imagen"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68578200"/>
          <a:ext cx="760239" cy="47316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5682</xdr:row>
      <xdr:rowOff>0</xdr:rowOff>
    </xdr:from>
    <xdr:ext cx="304800" cy="285749"/>
    <xdr:sp macro="" textlink="">
      <xdr:nvSpPr>
        <xdr:cNvPr id="1188" name="AutoShape 2" descr="Kuwait – Pinturas en aerosol"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SpPr>
          <a:spLocks noChangeAspect="1" noChangeArrowheads="1"/>
        </xdr:cNvSpPr>
      </xdr:nvSpPr>
      <xdr:spPr bwMode="auto">
        <a:xfrm>
          <a:off x="0" y="1135637175"/>
          <a:ext cx="304800" cy="285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5687</xdr:row>
      <xdr:rowOff>0</xdr:rowOff>
    </xdr:from>
    <xdr:ext cx="3050802" cy="1254579"/>
    <xdr:pic>
      <xdr:nvPicPr>
        <xdr:cNvPr id="1189" name="1188 Imagen"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36646825"/>
          <a:ext cx="3050802" cy="1254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2299607</xdr:colOff>
      <xdr:row>5698</xdr:row>
      <xdr:rowOff>40820</xdr:rowOff>
    </xdr:from>
    <xdr:ext cx="1511672" cy="1982062"/>
    <xdr:pic>
      <xdr:nvPicPr>
        <xdr:cNvPr id="1190" name="1189 Imagen">
          <a:extLst>
            <a:ext uri="{FF2B5EF4-FFF2-40B4-BE49-F238E27FC236}">
              <a16:creationId xmlns:a16="http://schemas.microsoft.com/office/drawing/2014/main" id="{00000000-0008-0000-0000-0000A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2332" y="1138573595"/>
          <a:ext cx="1511672" cy="19820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2313214</xdr:colOff>
      <xdr:row>5685</xdr:row>
      <xdr:rowOff>68035</xdr:rowOff>
    </xdr:from>
    <xdr:ext cx="1504869" cy="1296761"/>
    <xdr:pic>
      <xdr:nvPicPr>
        <xdr:cNvPr id="1191" name="1190 Imagen"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5939" y="1136333860"/>
          <a:ext cx="1504869" cy="12967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5701</xdr:row>
      <xdr:rowOff>0</xdr:rowOff>
    </xdr:from>
    <xdr:ext cx="3052163" cy="1082046"/>
    <xdr:pic>
      <xdr:nvPicPr>
        <xdr:cNvPr id="1192" name="1191 Imagen">
          <a:extLst>
            <a:ext uri="{FF2B5EF4-FFF2-40B4-BE49-F238E27FC236}">
              <a16:creationId xmlns:a16="http://schemas.microsoft.com/office/drawing/2014/main" id="{00000000-0008-0000-0000-0000A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39047125"/>
          <a:ext cx="3052163" cy="10820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2342030</xdr:colOff>
      <xdr:row>5531</xdr:row>
      <xdr:rowOff>29065</xdr:rowOff>
    </xdr:from>
    <xdr:ext cx="1681" cy="1024688"/>
    <xdr:pic>
      <xdr:nvPicPr>
        <xdr:cNvPr id="1196" name="1195 Imagen" descr="Hortal Hor-Tal Cebo homirguicida 250">
          <a:extLst>
            <a:ext uri="{FF2B5EF4-FFF2-40B4-BE49-F238E27FC236}">
              <a16:creationId xmlns:a16="http://schemas.microsoft.com/office/drawing/2014/main" id="{00000000-0008-0000-0000-0000A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4755" y="1104957640"/>
          <a:ext cx="1681" cy="10246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4436</xdr:row>
      <xdr:rowOff>0</xdr:rowOff>
    </xdr:from>
    <xdr:ext cx="609600" cy="604559"/>
    <xdr:pic>
      <xdr:nvPicPr>
        <xdr:cNvPr id="1197" name="Picture 1109" descr="http://www.blape.es/imagenes/imagenarticulo/350018000195.jpg">
          <a:extLst>
            <a:ext uri="{FF2B5EF4-FFF2-40B4-BE49-F238E27FC236}">
              <a16:creationId xmlns:a16="http://schemas.microsoft.com/office/drawing/2014/main" id="{00000000-0008-0000-0000-0000A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" cstate="print"/>
        <a:srcRect/>
        <a:stretch>
          <a:fillRect/>
        </a:stretch>
      </xdr:blipFill>
      <xdr:spPr bwMode="auto">
        <a:xfrm>
          <a:off x="0" y="881043450"/>
          <a:ext cx="609600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4044</xdr:row>
      <xdr:rowOff>0</xdr:rowOff>
    </xdr:from>
    <xdr:ext cx="304800" cy="304800"/>
    <xdr:sp macro="" textlink="">
      <xdr:nvSpPr>
        <xdr:cNvPr id="1198" name="AutoShape 3" descr="Fastix Antihongo Negro 25Gr - Easy">
          <a:extLst>
            <a:ext uri="{FF2B5EF4-FFF2-40B4-BE49-F238E27FC236}">
              <a16:creationId xmlns:a16="http://schemas.microsoft.com/office/drawing/2014/main" id="{00000000-0008-0000-0000-0000AE040000}"/>
            </a:ext>
          </a:extLst>
        </xdr:cNvPr>
        <xdr:cNvSpPr>
          <a:spLocks noChangeAspect="1" noChangeArrowheads="1"/>
        </xdr:cNvSpPr>
      </xdr:nvSpPr>
      <xdr:spPr bwMode="auto">
        <a:xfrm>
          <a:off x="0" y="795689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123265</xdr:colOff>
      <xdr:row>4039</xdr:row>
      <xdr:rowOff>140931</xdr:rowOff>
    </xdr:from>
    <xdr:ext cx="1355411" cy="498924"/>
    <xdr:pic>
      <xdr:nvPicPr>
        <xdr:cNvPr id="1199" name="1198 Imagen"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65" y="794783106"/>
          <a:ext cx="1355411" cy="4989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1634</xdr:row>
      <xdr:rowOff>19050</xdr:rowOff>
    </xdr:from>
    <xdr:ext cx="946150" cy="322170"/>
    <xdr:pic>
      <xdr:nvPicPr>
        <xdr:cNvPr id="1200" name="Picture 22" descr="http://www.mielgo.com.ar/images/logo_cauchet.gif">
          <a:extLst>
            <a:ext uri="{FF2B5EF4-FFF2-40B4-BE49-F238E27FC236}">
              <a16:creationId xmlns:a16="http://schemas.microsoft.com/office/drawing/2014/main" id="{00000000-0008-0000-0000-0000B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6" cstate="print"/>
        <a:srcRect/>
        <a:stretch>
          <a:fillRect/>
        </a:stretch>
      </xdr:blipFill>
      <xdr:spPr bwMode="auto">
        <a:xfrm>
          <a:off x="0" y="329545950"/>
          <a:ext cx="946150" cy="3221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418540</xdr:colOff>
      <xdr:row>2677</xdr:row>
      <xdr:rowOff>32497</xdr:rowOff>
    </xdr:from>
    <xdr:ext cx="400050" cy="547407"/>
    <xdr:pic>
      <xdr:nvPicPr>
        <xdr:cNvPr id="1201" name="Picture 3373" descr="pistola riego plast"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18540" y="534813622"/>
          <a:ext cx="400050" cy="5474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4981</xdr:row>
      <xdr:rowOff>161925</xdr:rowOff>
    </xdr:from>
    <xdr:ext cx="730250" cy="598209"/>
    <xdr:pic>
      <xdr:nvPicPr>
        <xdr:cNvPr id="1205" name="Picture 384" descr="tachuelas y semillas">
          <a:extLst>
            <a:ext uri="{FF2B5EF4-FFF2-40B4-BE49-F238E27FC236}">
              <a16:creationId xmlns:a16="http://schemas.microsoft.com/office/drawing/2014/main" id="{00000000-0008-0000-0000-0000B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8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94181400"/>
          <a:ext cx="730250" cy="5982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4980</xdr:row>
      <xdr:rowOff>0</xdr:rowOff>
    </xdr:from>
    <xdr:ext cx="12700" cy="415739"/>
    <xdr:pic>
      <xdr:nvPicPr>
        <xdr:cNvPr id="1206" name="Picture 15" descr="abrazadera a cremallera"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3819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4981</xdr:row>
      <xdr:rowOff>0</xdr:rowOff>
    </xdr:from>
    <xdr:ext cx="12700" cy="415739"/>
    <xdr:pic>
      <xdr:nvPicPr>
        <xdr:cNvPr id="1207" name="Picture 15" descr="abrazadera a cremallera">
          <a:extLst>
            <a:ext uri="{FF2B5EF4-FFF2-40B4-BE49-F238E27FC236}">
              <a16:creationId xmlns:a16="http://schemas.microsoft.com/office/drawing/2014/main" id="{00000000-0008-0000-0000-0000B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0194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4982</xdr:row>
      <xdr:rowOff>0</xdr:rowOff>
    </xdr:from>
    <xdr:ext cx="12700" cy="415739"/>
    <xdr:pic>
      <xdr:nvPicPr>
        <xdr:cNvPr id="1208" name="Picture 15" descr="abrazadera a cremallera">
          <a:extLst>
            <a:ext uri="{FF2B5EF4-FFF2-40B4-BE49-F238E27FC236}">
              <a16:creationId xmlns:a16="http://schemas.microsoft.com/office/drawing/2014/main" id="{00000000-0008-0000-0000-0000B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2290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4983</xdr:row>
      <xdr:rowOff>0</xdr:rowOff>
    </xdr:from>
    <xdr:ext cx="12700" cy="415739"/>
    <xdr:pic>
      <xdr:nvPicPr>
        <xdr:cNvPr id="1209" name="Picture 15" descr="abrazadera a cremallera"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4385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4983</xdr:row>
      <xdr:rowOff>0</xdr:rowOff>
    </xdr:from>
    <xdr:ext cx="12700" cy="415739"/>
    <xdr:pic>
      <xdr:nvPicPr>
        <xdr:cNvPr id="1210" name="Picture 15" descr="abrazadera a cremallera"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4385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4984</xdr:row>
      <xdr:rowOff>0</xdr:rowOff>
    </xdr:from>
    <xdr:ext cx="12700" cy="415739"/>
    <xdr:pic>
      <xdr:nvPicPr>
        <xdr:cNvPr id="1211" name="Picture 15" descr="abrazadera a cremallera">
          <a:extLst>
            <a:ext uri="{FF2B5EF4-FFF2-40B4-BE49-F238E27FC236}">
              <a16:creationId xmlns:a16="http://schemas.microsoft.com/office/drawing/2014/main" id="{00000000-0008-0000-0000-0000B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6481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4984</xdr:row>
      <xdr:rowOff>0</xdr:rowOff>
    </xdr:from>
    <xdr:ext cx="12700" cy="415739"/>
    <xdr:pic>
      <xdr:nvPicPr>
        <xdr:cNvPr id="1212" name="Picture 15" descr="abrazadera a cremallera">
          <a:extLst>
            <a:ext uri="{FF2B5EF4-FFF2-40B4-BE49-F238E27FC236}">
              <a16:creationId xmlns:a16="http://schemas.microsoft.com/office/drawing/2014/main" id="{00000000-0008-0000-0000-0000B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6481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4985</xdr:row>
      <xdr:rowOff>0</xdr:rowOff>
    </xdr:from>
    <xdr:ext cx="12700" cy="415739"/>
    <xdr:pic>
      <xdr:nvPicPr>
        <xdr:cNvPr id="1213" name="Picture 15" descr="abrazadera a cremallera"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8576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28575</xdr:colOff>
      <xdr:row>3550</xdr:row>
      <xdr:rowOff>93569</xdr:rowOff>
    </xdr:from>
    <xdr:ext cx="555812" cy="698051"/>
    <xdr:pic>
      <xdr:nvPicPr>
        <xdr:cNvPr id="1219" name="Imagen 6030">
          <a:extLst>
            <a:ext uri="{FF2B5EF4-FFF2-40B4-BE49-F238E27FC236}">
              <a16:creationId xmlns:a16="http://schemas.microsoft.com/office/drawing/2014/main" id="{00000000-0008-0000-0000-0000C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705524594"/>
          <a:ext cx="555812" cy="6980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3</xdr:col>
      <xdr:colOff>3343275</xdr:colOff>
      <xdr:row>3547</xdr:row>
      <xdr:rowOff>26894</xdr:rowOff>
    </xdr:from>
    <xdr:to>
      <xdr:col>4</xdr:col>
      <xdr:colOff>0</xdr:colOff>
      <xdr:row>3556</xdr:row>
      <xdr:rowOff>133350</xdr:rowOff>
    </xdr:to>
    <xdr:sp macro="" textlink="">
      <xdr:nvSpPr>
        <xdr:cNvPr id="1220" name="CuadroTexto 20">
          <a:extLst>
            <a:ext uri="{FF2B5EF4-FFF2-40B4-BE49-F238E27FC236}">
              <a16:creationId xmlns:a16="http://schemas.microsoft.com/office/drawing/2014/main" id="{00000000-0008-0000-0000-0000C4040000}"/>
            </a:ext>
          </a:extLst>
        </xdr:cNvPr>
        <xdr:cNvSpPr txBox="1"/>
      </xdr:nvSpPr>
      <xdr:spPr>
        <a:xfrm>
          <a:off x="6096000" y="698914244"/>
          <a:ext cx="161925" cy="136375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COLORES:</a:t>
          </a:r>
          <a:r>
            <a:rPr lang="es-AR" sz="1100"/>
            <a:t> BLANCO</a:t>
          </a:r>
          <a:r>
            <a:rPr lang="es-AR" sz="1100" baseline="0"/>
            <a:t> VERDE O ROJO</a:t>
          </a:r>
          <a:endParaRPr lang="es-AR" sz="1100"/>
        </a:p>
      </xdr:txBody>
    </xdr:sp>
    <xdr:clientData/>
  </xdr:twoCellAnchor>
  <xdr:oneCellAnchor>
    <xdr:from>
      <xdr:col>0</xdr:col>
      <xdr:colOff>0</xdr:colOff>
      <xdr:row>4988</xdr:row>
      <xdr:rowOff>19050</xdr:rowOff>
    </xdr:from>
    <xdr:ext cx="762838" cy="790573"/>
    <xdr:pic>
      <xdr:nvPicPr>
        <xdr:cNvPr id="1221" name="1220 Imagen" descr="Tarugo Grampa C Para Caños De Luz 7/8 Bolsa X 50 Unidades | MercadoLibre"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95495850"/>
          <a:ext cx="962863" cy="9905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4995</xdr:row>
      <xdr:rowOff>0</xdr:rowOff>
    </xdr:from>
    <xdr:ext cx="304800" cy="257177"/>
    <xdr:sp macro="" textlink="">
      <xdr:nvSpPr>
        <xdr:cNvPr id="1222" name="AutoShape 3" descr="Imagen 1 de 4 de Tarugo Grampa Para Caños De Luz 7/8 X Bolsa X 100 Unidades">
          <a:extLst>
            <a:ext uri="{FF2B5EF4-FFF2-40B4-BE49-F238E27FC236}">
              <a16:creationId xmlns:a16="http://schemas.microsoft.com/office/drawing/2014/main" id="{00000000-0008-0000-0000-0000C6040000}"/>
            </a:ext>
          </a:extLst>
        </xdr:cNvPr>
        <xdr:cNvSpPr>
          <a:spLocks noChangeAspect="1" noChangeArrowheads="1"/>
        </xdr:cNvSpPr>
      </xdr:nvSpPr>
      <xdr:spPr bwMode="auto">
        <a:xfrm>
          <a:off x="0" y="996943650"/>
          <a:ext cx="304800" cy="3048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4994</xdr:row>
      <xdr:rowOff>200025</xdr:rowOff>
    </xdr:from>
    <xdr:ext cx="764862" cy="810195"/>
    <xdr:pic>
      <xdr:nvPicPr>
        <xdr:cNvPr id="1223" name="1222 Imagen">
          <a:extLst>
            <a:ext uri="{FF2B5EF4-FFF2-40B4-BE49-F238E27FC236}">
              <a16:creationId xmlns:a16="http://schemas.microsoft.com/office/drawing/2014/main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96934125"/>
          <a:ext cx="1022037" cy="102927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1797</xdr:row>
      <xdr:rowOff>0</xdr:rowOff>
    </xdr:from>
    <xdr:ext cx="304800" cy="285752"/>
    <xdr:sp macro="" textlink="">
      <xdr:nvSpPr>
        <xdr:cNvPr id="1226" name="AutoShape 4" descr="Empleados, ubicación y vacantes de SIN PAR Group | LinkedIn"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SpPr>
          <a:spLocks noChangeAspect="1" noChangeArrowheads="1"/>
        </xdr:cNvSpPr>
      </xdr:nvSpPr>
      <xdr:spPr bwMode="auto">
        <a:xfrm>
          <a:off x="0" y="359578275"/>
          <a:ext cx="304800" cy="2857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2370846</xdr:colOff>
      <xdr:row>1796</xdr:row>
      <xdr:rowOff>31216</xdr:rowOff>
    </xdr:from>
    <xdr:ext cx="2709" cy="333457"/>
    <xdr:pic>
      <xdr:nvPicPr>
        <xdr:cNvPr id="1227" name="1226 Imagen" descr="Sin Par"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3571" y="359399941"/>
          <a:ext cx="2709" cy="333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2370846</xdr:colOff>
      <xdr:row>1788</xdr:row>
      <xdr:rowOff>31216</xdr:rowOff>
    </xdr:from>
    <xdr:ext cx="2709" cy="333457"/>
    <xdr:pic>
      <xdr:nvPicPr>
        <xdr:cNvPr id="1228" name="1227 Imagen" descr="Sin Par"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3571" y="357723541"/>
          <a:ext cx="2709" cy="333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1758</xdr:row>
      <xdr:rowOff>0</xdr:rowOff>
    </xdr:from>
    <xdr:ext cx="304800" cy="285752"/>
    <xdr:sp macro="" textlink="">
      <xdr:nvSpPr>
        <xdr:cNvPr id="1232" name="AutoShape 4" descr="Empleados, ubicación y vacantes de SIN PAR Group | LinkedIn">
          <a:extLst>
            <a:ext uri="{FF2B5EF4-FFF2-40B4-BE49-F238E27FC236}">
              <a16:creationId xmlns:a16="http://schemas.microsoft.com/office/drawing/2014/main" id="{00000000-0008-0000-0000-0000D0040000}"/>
            </a:ext>
          </a:extLst>
        </xdr:cNvPr>
        <xdr:cNvSpPr>
          <a:spLocks noChangeAspect="1" noChangeArrowheads="1"/>
        </xdr:cNvSpPr>
      </xdr:nvSpPr>
      <xdr:spPr bwMode="auto">
        <a:xfrm>
          <a:off x="0" y="352701225"/>
          <a:ext cx="304800" cy="2857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2370846</xdr:colOff>
      <xdr:row>1757</xdr:row>
      <xdr:rowOff>31216</xdr:rowOff>
    </xdr:from>
    <xdr:ext cx="2709" cy="333457"/>
    <xdr:pic>
      <xdr:nvPicPr>
        <xdr:cNvPr id="1233" name="1232 Imagen" descr="Sin Par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3571" y="352522891"/>
          <a:ext cx="2709" cy="333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1757</xdr:row>
      <xdr:rowOff>0</xdr:rowOff>
    </xdr:from>
    <xdr:ext cx="763681" cy="489136"/>
    <xdr:pic>
      <xdr:nvPicPr>
        <xdr:cNvPr id="1234" name="1233 Imagen" descr="DISCO ULTRA STRIP AA DE 115 MM | DISCOS ESMERILES&quot;AA&quot; | DISCOS ESMERILES DE  115"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52491675"/>
          <a:ext cx="963706" cy="6320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586067</xdr:colOff>
      <xdr:row>3344</xdr:row>
      <xdr:rowOff>41835</xdr:rowOff>
    </xdr:from>
    <xdr:ext cx="425450" cy="755277"/>
    <xdr:pic>
      <xdr:nvPicPr>
        <xdr:cNvPr id="1235" name="Picture 258" descr="mascara soldar fibra ventana fija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86067" y="658390785"/>
          <a:ext cx="425450" cy="7552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3342</xdr:row>
      <xdr:rowOff>19050</xdr:rowOff>
    </xdr:from>
    <xdr:ext cx="425450" cy="441139"/>
    <xdr:pic>
      <xdr:nvPicPr>
        <xdr:cNvPr id="1236" name="Picture 260" descr="mascara para soldar"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57948900"/>
          <a:ext cx="425450" cy="4411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123825</xdr:colOff>
      <xdr:row>3541</xdr:row>
      <xdr:rowOff>47625</xdr:rowOff>
    </xdr:from>
    <xdr:ext cx="381000" cy="729878"/>
    <xdr:pic>
      <xdr:nvPicPr>
        <xdr:cNvPr id="1237" name="Picture 262" descr="media sobra"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23825" y="697896750"/>
          <a:ext cx="381000" cy="72987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3573</xdr:row>
      <xdr:rowOff>41275</xdr:rowOff>
    </xdr:from>
    <xdr:ext cx="425450" cy="759944"/>
    <xdr:pic>
      <xdr:nvPicPr>
        <xdr:cNvPr id="1238" name="Picture 265" descr="mensula royco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4" cstate="print"/>
        <a:srcRect/>
        <a:stretch>
          <a:fillRect/>
        </a:stretch>
      </xdr:blipFill>
      <xdr:spPr bwMode="auto">
        <a:xfrm>
          <a:off x="0" y="702367150"/>
          <a:ext cx="425450" cy="759944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19050</xdr:colOff>
      <xdr:row>3578</xdr:row>
      <xdr:rowOff>69850</xdr:rowOff>
    </xdr:from>
    <xdr:ext cx="508000" cy="685428"/>
    <xdr:pic>
      <xdr:nvPicPr>
        <xdr:cNvPr id="1239" name="Picture 266" descr="metro de madera"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9050" y="704586475"/>
          <a:ext cx="508000" cy="6854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127000</xdr:colOff>
      <xdr:row>3642</xdr:row>
      <xdr:rowOff>69850</xdr:rowOff>
    </xdr:from>
    <xdr:ext cx="482600" cy="345889"/>
    <xdr:pic>
      <xdr:nvPicPr>
        <xdr:cNvPr id="1240" name="Picture 273" descr="nivel de madera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640806">
          <a:off x="127000" y="713749525"/>
          <a:ext cx="482600" cy="3458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127000</xdr:colOff>
      <xdr:row>3646</xdr:row>
      <xdr:rowOff>19050</xdr:rowOff>
    </xdr:from>
    <xdr:ext cx="469900" cy="352240"/>
    <xdr:pic>
      <xdr:nvPicPr>
        <xdr:cNvPr id="1241" name="Picture 275" descr="nivel plastico anemi">
          <a:extLst>
            <a:ext uri="{FF2B5EF4-FFF2-40B4-BE49-F238E27FC236}">
              <a16:creationId xmlns:a16="http://schemas.microsoft.com/office/drawing/2014/main" id="{00000000-0008-0000-0000-0000D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841983">
          <a:off x="127000" y="714536925"/>
          <a:ext cx="469900" cy="3522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177693</xdr:colOff>
      <xdr:row>3652</xdr:row>
      <xdr:rowOff>9977</xdr:rowOff>
    </xdr:from>
    <xdr:ext cx="438150" cy="1094816"/>
    <xdr:pic>
      <xdr:nvPicPr>
        <xdr:cNvPr id="1243" name="Picture 281" descr="pala estampada"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0693" r="27722"/>
        <a:stretch>
          <a:fillRect/>
        </a:stretch>
      </xdr:blipFill>
      <xdr:spPr bwMode="auto">
        <a:xfrm>
          <a:off x="177693" y="719433227"/>
          <a:ext cx="438150" cy="10948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3663</xdr:row>
      <xdr:rowOff>31750</xdr:rowOff>
    </xdr:from>
    <xdr:ext cx="654050" cy="472889"/>
    <xdr:pic>
      <xdr:nvPicPr>
        <xdr:cNvPr id="1244" name="Picture 282" descr="palita trasplantar"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19759800"/>
          <a:ext cx="654050" cy="4728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3672</xdr:row>
      <xdr:rowOff>133350</xdr:rowOff>
    </xdr:from>
    <xdr:ext cx="628650" cy="522009"/>
    <xdr:pic>
      <xdr:nvPicPr>
        <xdr:cNvPr id="1245" name="Picture 284" descr="pantalla directa"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21518750"/>
          <a:ext cx="628650" cy="5220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3687</xdr:row>
      <xdr:rowOff>0</xdr:rowOff>
    </xdr:from>
    <xdr:ext cx="285750" cy="636309"/>
    <xdr:pic>
      <xdr:nvPicPr>
        <xdr:cNvPr id="1246" name="Picture 288" descr="pasador con porta candado mauser">
          <a:extLst>
            <a:ext uri="{FF2B5EF4-FFF2-40B4-BE49-F238E27FC236}">
              <a16:creationId xmlns:a16="http://schemas.microsoft.com/office/drawing/2014/main" id="{00000000-0008-0000-0000-0000D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9" cstate="print"/>
        <a:srcRect/>
        <a:stretch>
          <a:fillRect/>
        </a:stretch>
      </xdr:blipFill>
      <xdr:spPr bwMode="auto">
        <a:xfrm>
          <a:off x="0" y="724509600"/>
          <a:ext cx="285750" cy="6363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123265</xdr:colOff>
      <xdr:row>3702</xdr:row>
      <xdr:rowOff>89647</xdr:rowOff>
    </xdr:from>
    <xdr:ext cx="508000" cy="415737"/>
    <xdr:pic>
      <xdr:nvPicPr>
        <xdr:cNvPr id="1247" name="Picture 296" descr="pegamento en barra"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0" cstate="print"/>
        <a:srcRect/>
        <a:stretch>
          <a:fillRect/>
        </a:stretch>
      </xdr:blipFill>
      <xdr:spPr bwMode="auto">
        <a:xfrm>
          <a:off x="123265" y="727723447"/>
          <a:ext cx="5080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215099</xdr:colOff>
      <xdr:row>3718</xdr:row>
      <xdr:rowOff>38260</xdr:rowOff>
    </xdr:from>
    <xdr:ext cx="546287" cy="1182035"/>
    <xdr:pic>
      <xdr:nvPicPr>
        <xdr:cNvPr id="1248" name="Picture 297" descr="IMG315010">
          <a:extLst>
            <a:ext uri="{FF2B5EF4-FFF2-40B4-BE49-F238E27FC236}">
              <a16:creationId xmlns:a16="http://schemas.microsoft.com/office/drawing/2014/main" id="{00000000-0008-0000-0000-0000E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24599" r="32086"/>
        <a:stretch>
          <a:fillRect/>
        </a:stretch>
      </xdr:blipFill>
      <xdr:spPr bwMode="auto">
        <a:xfrm rot="294839">
          <a:off x="215099" y="730367635"/>
          <a:ext cx="546287" cy="1182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44823</xdr:colOff>
      <xdr:row>3831</xdr:row>
      <xdr:rowOff>128867</xdr:rowOff>
    </xdr:from>
    <xdr:ext cx="469900" cy="409388"/>
    <xdr:pic>
      <xdr:nvPicPr>
        <xdr:cNvPr id="1249" name="Picture 304" descr="IMG325010"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4823" y="750098792"/>
          <a:ext cx="469900" cy="40938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11206</xdr:colOff>
      <xdr:row>3946</xdr:row>
      <xdr:rowOff>194982</xdr:rowOff>
    </xdr:from>
    <xdr:ext cx="539750" cy="390340"/>
    <xdr:pic>
      <xdr:nvPicPr>
        <xdr:cNvPr id="1250" name="Picture 309" descr="piolin de albañil"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3" cstate="print"/>
        <a:srcRect/>
        <a:stretch>
          <a:fillRect/>
        </a:stretch>
      </xdr:blipFill>
      <xdr:spPr bwMode="auto">
        <a:xfrm>
          <a:off x="11206" y="776482482"/>
          <a:ext cx="539750" cy="390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22412</xdr:colOff>
      <xdr:row>3952</xdr:row>
      <xdr:rowOff>53974</xdr:rowOff>
    </xdr:from>
    <xdr:ext cx="734303" cy="298180"/>
    <xdr:pic>
      <xdr:nvPicPr>
        <xdr:cNvPr id="1251" name="Picture 310" descr="pistola aplicadora">
          <a:extLst>
            <a:ext uri="{FF2B5EF4-FFF2-40B4-BE49-F238E27FC236}">
              <a16:creationId xmlns:a16="http://schemas.microsoft.com/office/drawing/2014/main" id="{00000000-0008-0000-0000-0000E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4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  <a:duotone>
            <a:schemeClr val="accent2">
              <a:shade val="45000"/>
              <a:satMod val="135000"/>
            </a:schemeClr>
            <a:prstClr val="white"/>
          </a:duotone>
        </a:blip>
        <a:srcRect/>
        <a:stretch>
          <a:fillRect/>
        </a:stretch>
      </xdr:blipFill>
      <xdr:spPr bwMode="auto">
        <a:xfrm>
          <a:off x="22412" y="777589249"/>
          <a:ext cx="734303" cy="29818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56029</xdr:colOff>
      <xdr:row>3797</xdr:row>
      <xdr:rowOff>44823</xdr:rowOff>
    </xdr:from>
    <xdr:ext cx="488950" cy="334869"/>
    <xdr:pic>
      <xdr:nvPicPr>
        <xdr:cNvPr id="1252" name="Picture 315" descr="pileta lavarropa duke">
          <a:extLst>
            <a:ext uri="{FF2B5EF4-FFF2-40B4-BE49-F238E27FC236}">
              <a16:creationId xmlns:a16="http://schemas.microsoft.com/office/drawing/2014/main" id="{00000000-0008-0000-0000-0000E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6029" y="744585498"/>
          <a:ext cx="488950" cy="3348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58570</xdr:colOff>
      <xdr:row>4448</xdr:row>
      <xdr:rowOff>165423</xdr:rowOff>
    </xdr:from>
    <xdr:ext cx="1140509" cy="643225"/>
    <xdr:pic>
      <xdr:nvPicPr>
        <xdr:cNvPr id="1253" name="Picture 344" descr="regulador para hgas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6995693">
          <a:off x="307212" y="883455781"/>
          <a:ext cx="643225" cy="11405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156883</xdr:colOff>
      <xdr:row>4957</xdr:row>
      <xdr:rowOff>37353</xdr:rowOff>
    </xdr:from>
    <xdr:ext cx="476250" cy="490260"/>
    <xdr:pic>
      <xdr:nvPicPr>
        <xdr:cNvPr id="1254" name="Picture 382" descr="soporte repisa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137436">
          <a:off x="156883" y="989065728"/>
          <a:ext cx="476250" cy="4902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5154</xdr:row>
      <xdr:rowOff>88900</xdr:rowOff>
    </xdr:from>
    <xdr:ext cx="419100" cy="403040"/>
    <xdr:pic>
      <xdr:nvPicPr>
        <xdr:cNvPr id="1255" name="Picture 404" descr="tendero calesita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29436600"/>
          <a:ext cx="419100" cy="403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108857</xdr:colOff>
      <xdr:row>4015</xdr:row>
      <xdr:rowOff>26308</xdr:rowOff>
    </xdr:from>
    <xdr:ext cx="730250" cy="799727"/>
    <xdr:pic>
      <xdr:nvPicPr>
        <xdr:cNvPr id="1256" name="Picture 417" descr="polea de trasmision">
          <a:extLst>
            <a:ext uri="{FF2B5EF4-FFF2-40B4-BE49-F238E27FC236}">
              <a16:creationId xmlns:a16="http://schemas.microsoft.com/office/drawing/2014/main" id="{00000000-0008-0000-0000-0000E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9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08857" y="789648808"/>
          <a:ext cx="730250" cy="7997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3970</xdr:row>
      <xdr:rowOff>146050</xdr:rowOff>
    </xdr:from>
    <xdr:ext cx="546100" cy="301439"/>
    <xdr:pic>
      <xdr:nvPicPr>
        <xdr:cNvPr id="1257" name="Picture 589" descr="pitones con tope">
          <a:extLst>
            <a:ext uri="{FF2B5EF4-FFF2-40B4-BE49-F238E27FC236}">
              <a16:creationId xmlns:a16="http://schemas.microsoft.com/office/drawing/2014/main" id="{00000000-0008-0000-0000-0000E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0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t="34000" b="29201"/>
        <a:stretch>
          <a:fillRect/>
        </a:stretch>
      </xdr:blipFill>
      <xdr:spPr bwMode="auto">
        <a:xfrm>
          <a:off x="0" y="780376900"/>
          <a:ext cx="546100" cy="301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3975</xdr:row>
      <xdr:rowOff>152400</xdr:rowOff>
    </xdr:from>
    <xdr:ext cx="571500" cy="358586"/>
    <xdr:pic>
      <xdr:nvPicPr>
        <xdr:cNvPr id="1258" name="Picture 590" descr="pitones con tope"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1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t="69200"/>
        <a:stretch>
          <a:fillRect/>
        </a:stretch>
      </xdr:blipFill>
      <xdr:spPr bwMode="auto">
        <a:xfrm>
          <a:off x="0" y="781431000"/>
          <a:ext cx="571500" cy="3585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3668</xdr:row>
      <xdr:rowOff>95250</xdr:rowOff>
    </xdr:from>
    <xdr:ext cx="571500" cy="125319"/>
    <xdr:pic>
      <xdr:nvPicPr>
        <xdr:cNvPr id="1259" name="Picture 661" descr="palita porta rollo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2" cstate="print"/>
        <a:srcRect/>
        <a:stretch>
          <a:fillRect/>
        </a:stretch>
      </xdr:blipFill>
      <xdr:spPr bwMode="auto">
        <a:xfrm>
          <a:off x="0" y="720651975"/>
          <a:ext cx="571500" cy="1253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22411</xdr:colOff>
      <xdr:row>3940</xdr:row>
      <xdr:rowOff>88900</xdr:rowOff>
    </xdr:from>
    <xdr:ext cx="558800" cy="207870"/>
    <xdr:pic>
      <xdr:nvPicPr>
        <xdr:cNvPr id="1260" name="Picture 673" descr="pinza para maza"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2411" y="775128625"/>
          <a:ext cx="558800" cy="207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3567</xdr:row>
      <xdr:rowOff>22225</xdr:rowOff>
    </xdr:from>
    <xdr:ext cx="527050" cy="547405"/>
    <xdr:pic>
      <xdr:nvPicPr>
        <xdr:cNvPr id="1261" name="Picture 3214" descr="MEMBRANA AUTO ADHESIVA"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4" cstate="print"/>
        <a:srcRect/>
        <a:stretch>
          <a:fillRect/>
        </a:stretch>
      </xdr:blipFill>
      <xdr:spPr bwMode="auto">
        <a:xfrm>
          <a:off x="0" y="701309875"/>
          <a:ext cx="527050" cy="547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414618</xdr:colOff>
      <xdr:row>3737</xdr:row>
      <xdr:rowOff>158003</xdr:rowOff>
    </xdr:from>
    <xdr:ext cx="209550" cy="710829"/>
    <xdr:pic>
      <xdr:nvPicPr>
        <xdr:cNvPr id="1262" name="Picture 3217" descr="PILA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5" cstate="print"/>
        <a:srcRect/>
        <a:stretch>
          <a:fillRect/>
        </a:stretch>
      </xdr:blipFill>
      <xdr:spPr bwMode="auto">
        <a:xfrm>
          <a:off x="414618" y="734449778"/>
          <a:ext cx="209550" cy="7108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3615</xdr:row>
      <xdr:rowOff>12700</xdr:rowOff>
    </xdr:from>
    <xdr:ext cx="609600" cy="479239"/>
    <xdr:pic>
      <xdr:nvPicPr>
        <xdr:cNvPr id="1263" name="Picture 3265" descr="MORZA BARBERO">
          <a:extLst>
            <a:ext uri="{FF2B5EF4-FFF2-40B4-BE49-F238E27FC236}">
              <a16:creationId xmlns:a16="http://schemas.microsoft.com/office/drawing/2014/main" id="{00000000-0008-0000-0000-0000E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08472675"/>
          <a:ext cx="609600" cy="4792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336550</xdr:colOff>
      <xdr:row>3617</xdr:row>
      <xdr:rowOff>152400</xdr:rowOff>
    </xdr:from>
    <xdr:ext cx="431800" cy="433105"/>
    <xdr:pic>
      <xdr:nvPicPr>
        <xdr:cNvPr id="1264" name="Picture 3266" descr="MORZA DE MESA"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36550" y="709031475"/>
          <a:ext cx="431800" cy="4331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3492</xdr:row>
      <xdr:rowOff>133350</xdr:rowOff>
    </xdr:from>
    <xdr:ext cx="298450" cy="1994461"/>
    <xdr:pic>
      <xdr:nvPicPr>
        <xdr:cNvPr id="1265" name="Picture 3346" descr="mecha sds"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r="51428"/>
        <a:stretch>
          <a:fillRect/>
        </a:stretch>
      </xdr:blipFill>
      <xdr:spPr bwMode="auto">
        <a:xfrm>
          <a:off x="0" y="688571775"/>
          <a:ext cx="298450" cy="19944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4169</xdr:row>
      <xdr:rowOff>0</xdr:rowOff>
    </xdr:from>
    <xdr:ext cx="838200" cy="1078114"/>
    <xdr:pic>
      <xdr:nvPicPr>
        <xdr:cNvPr id="1266" name="Picture 3351" descr="precinto">
          <a:extLst>
            <a:ext uri="{FF2B5EF4-FFF2-40B4-BE49-F238E27FC236}">
              <a16:creationId xmlns:a16="http://schemas.microsoft.com/office/drawing/2014/main" id="{00000000-0008-0000-0000-0000F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21645550"/>
          <a:ext cx="838200" cy="10781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190500</xdr:colOff>
      <xdr:row>3748</xdr:row>
      <xdr:rowOff>101974</xdr:rowOff>
    </xdr:from>
    <xdr:to>
      <xdr:col>1</xdr:col>
      <xdr:colOff>197597</xdr:colOff>
      <xdr:row>3755</xdr:row>
      <xdr:rowOff>114674</xdr:rowOff>
    </xdr:to>
    <xdr:grpSp>
      <xdr:nvGrpSpPr>
        <xdr:cNvPr id="1267" name="Group 3394">
          <a:extLst>
            <a:ext uri="{FF2B5EF4-FFF2-40B4-BE49-F238E27FC236}">
              <a16:creationId xmlns:a16="http://schemas.microsoft.com/office/drawing/2014/main" id="{00000000-0008-0000-0000-0000F3040000}"/>
            </a:ext>
          </a:extLst>
        </xdr:cNvPr>
        <xdr:cNvGrpSpPr>
          <a:grpSpLocks/>
        </xdr:cNvGrpSpPr>
      </xdr:nvGrpSpPr>
      <xdr:grpSpPr bwMode="auto">
        <a:xfrm>
          <a:off x="190500" y="783980899"/>
          <a:ext cx="1788272" cy="1479550"/>
          <a:chOff x="904" y="396"/>
          <a:chExt cx="207" cy="186"/>
        </a:xfrm>
      </xdr:grpSpPr>
      <xdr:pic>
        <xdr:nvPicPr>
          <xdr:cNvPr id="1268" name="Picture 3383" descr="asiento 1pata">
            <a:extLst>
              <a:ext uri="{FF2B5EF4-FFF2-40B4-BE49-F238E27FC236}">
                <a16:creationId xmlns:a16="http://schemas.microsoft.com/office/drawing/2014/main" id="{00000000-0008-0000-0000-0000F404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58" cstate="print">
            <a:clrChange>
              <a:clrFrom>
                <a:srgbClr val="FCFFFB"/>
              </a:clrFrom>
              <a:clrTo>
                <a:srgbClr val="FCFFFB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904" y="396"/>
            <a:ext cx="60" cy="6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69" name="Picture 3384" descr="asiento 2 patas">
            <a:extLst>
              <a:ext uri="{FF2B5EF4-FFF2-40B4-BE49-F238E27FC236}">
                <a16:creationId xmlns:a16="http://schemas.microsoft.com/office/drawing/2014/main" id="{00000000-0008-0000-0000-0000F504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59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964" y="396"/>
            <a:ext cx="63" cy="6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0" name="Picture 3385" descr="base inclinada">
            <a:extLst>
              <a:ext uri="{FF2B5EF4-FFF2-40B4-BE49-F238E27FC236}">
                <a16:creationId xmlns:a16="http://schemas.microsoft.com/office/drawing/2014/main" id="{00000000-0008-0000-0000-0000F604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60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1025" y="397"/>
            <a:ext cx="85" cy="6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1" name="Picture 3386" descr="base rinconera 1 pata">
            <a:extLst>
              <a:ext uri="{FF2B5EF4-FFF2-40B4-BE49-F238E27FC236}">
                <a16:creationId xmlns:a16="http://schemas.microsoft.com/office/drawing/2014/main" id="{00000000-0008-0000-0000-0000F704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61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905" y="458"/>
            <a:ext cx="68" cy="58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2" name="Picture 3387" descr="pasador abierto">
            <a:extLst>
              <a:ext uri="{FF2B5EF4-FFF2-40B4-BE49-F238E27FC236}">
                <a16:creationId xmlns:a16="http://schemas.microsoft.com/office/drawing/2014/main" id="{00000000-0008-0000-0000-0000F804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62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974" y="458"/>
            <a:ext cx="60" cy="58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3" name="Picture 3388" descr="regaton simple">
            <a:extLst>
              <a:ext uri="{FF2B5EF4-FFF2-40B4-BE49-F238E27FC236}">
                <a16:creationId xmlns:a16="http://schemas.microsoft.com/office/drawing/2014/main" id="{00000000-0008-0000-0000-0000F904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63" cstate="print">
            <a:clrChange>
              <a:clrFrom>
                <a:srgbClr val="FCFFF4"/>
              </a:clrFrom>
              <a:clrTo>
                <a:srgbClr val="FCFFF4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1034" y="457"/>
            <a:ext cx="77" cy="57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4" name="Picture 3389" descr="regaton doble">
            <a:extLst>
              <a:ext uri="{FF2B5EF4-FFF2-40B4-BE49-F238E27FC236}">
                <a16:creationId xmlns:a16="http://schemas.microsoft.com/office/drawing/2014/main" id="{00000000-0008-0000-0000-0000FA04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64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904" y="509"/>
            <a:ext cx="72" cy="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5" name="Picture 3390" descr="tapon de goma conico">
            <a:extLst>
              <a:ext uri="{FF2B5EF4-FFF2-40B4-BE49-F238E27FC236}">
                <a16:creationId xmlns:a16="http://schemas.microsoft.com/office/drawing/2014/main" id="{00000000-0008-0000-0000-0000FB04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65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974" y="515"/>
            <a:ext cx="67" cy="67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6" name="Picture 3391" descr="tapon desagote">
            <a:extLst>
              <a:ext uri="{FF2B5EF4-FFF2-40B4-BE49-F238E27FC236}">
                <a16:creationId xmlns:a16="http://schemas.microsoft.com/office/drawing/2014/main" id="{00000000-0008-0000-0000-0000FC04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66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1032" y="509"/>
            <a:ext cx="78" cy="71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oneCellAnchor>
    <xdr:from>
      <xdr:col>0</xdr:col>
      <xdr:colOff>0</xdr:colOff>
      <xdr:row>5397</xdr:row>
      <xdr:rowOff>133350</xdr:rowOff>
    </xdr:from>
    <xdr:ext cx="857250" cy="426757"/>
    <xdr:pic>
      <xdr:nvPicPr>
        <xdr:cNvPr id="1277" name="577 Imagen" descr="drywall grueso.gif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0" y="1077725175"/>
          <a:ext cx="857250" cy="4267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152774</xdr:colOff>
      <xdr:row>5420</xdr:row>
      <xdr:rowOff>107095</xdr:rowOff>
    </xdr:from>
    <xdr:ext cx="596900" cy="621927"/>
    <xdr:pic>
      <xdr:nvPicPr>
        <xdr:cNvPr id="1278" name="578 Imagen" descr="tornillo autoperforante.bmp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print"/>
        <a:srcRect/>
        <a:stretch>
          <a:fillRect/>
        </a:stretch>
      </xdr:blipFill>
      <xdr:spPr bwMode="auto">
        <a:xfrm>
          <a:off x="152774" y="1082499520"/>
          <a:ext cx="596900" cy="621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3913</xdr:row>
      <xdr:rowOff>0</xdr:rowOff>
    </xdr:from>
    <xdr:ext cx="317500" cy="315820"/>
    <xdr:sp macro="" textlink="">
      <xdr:nvSpPr>
        <xdr:cNvPr id="1279" name="AutoShape 14" descr="data:image/jpg;base64,/9j/4AAQSkZJRgABAQAAAQABAAD/2wBDAAkGBwgHBgkIBwgKCgkLDRYPDQwMDRsUFRAWIB0iIiAdHx8kKDQsJCYxJx8fLT0tMTU3Ojo6Iys/RD84QzQ5Ojf/2wBDAQoKCg0MDRoPDxo3JR8lNzc3Nzc3Nzc3Nzc3Nzc3Nzc3Nzc3Nzc3Nzc3Nzc3Nzc3Nzc3Nzc3Nzc3Nzc3Nzc3Nzf/wAARCABzAOEDASIAAhEBAxEB/8QAHAAAAQUBAQEAAAAAAAAAAAAAAAMEBQYHAQII/8QAQhAAAQMDAgIGBggDBgcAAAAAAQACAwQFEQYhEjETQVFhcZEHFCIyobEzQlJicoHB0TRDkhUXI1OCoiRFVWNzwuH/xAAaAQACAwEBAAAAAAAAAAAAAAAABAECAwUG/8QALREAAgIBAwMCBAcBAQAAAAAAAAECAxEEBSESMTJBQhMiUXEVI1JhkaGxM4H/2gAMAwEAAhEDEQA/AL8wJdgSTAnEYTBkKxhLsCSYE4YMoAVYN0uwJJgS7AqssKMCVAXhoSgWTJR0Lq4F1QWBCEIAEIXMoA6hcyjO6AOoXMoyjIHUJGWqghGZZo2ficAo+fUVqhzxVkZI+zuqSshHuy8apy8U2SyFW5tZW1n0bZpfwsx80zl1u3+RRPP434WEtbQvcMx0Gpl2gy3lc2VFl1nXu+jpYG+JJTZ+r7sfrQNHcxYvctOvU3jtOpfov5NEyuEjG5WaSapu7wf+KDfwsATCou9wqM9NWTO7uLHyVJbpUuybNobJe/JpGg3TUVvtxLHyGSQc2R7/AB5KOtmrqS4VjaZ0UkLpDiMuIIJ7O4qgOcTknmvdA8tuVG7snZv/AKgl1uVsrFhYQ69lohS23lmtZ7ihe8IXa+Kea6H9StsCcMCRjCXYCeW/gmTEWYl4woivu1DbGh9dUxxA8gT7R8AN1Gu9IOnIWNdNVzMaTw8Xq7iAe/CjKAuLOaWYqrR670xUECO9UwJ5B/Ew/EKbprzbKjHQXGjkyM+zO0/qobJJVq9jmm8M8b/cka78LgU2uF6oLa7hq6hrXkZ4Bu7yCxnJRWWy8IynLEVySWy7lVWp1rRM2ggmkPfhoUdNrWqd9DTQx9nE4u/ZJz19Ee8h6G3amXtwXtcys4l1VdJTtUsjHYyMfqm0l6rpfpa6oPcHYHwS8t1pXZNjMdnvfk0jT3Pa0Zc4DxKaT3SggGZauFvdxhZk6pDyekdI89fFISuCaIe7Cz88n9VjLd/0xNo7M/dIvdRqy2RZ4XvlI+wz9So+XWTn/wAJQOd2F7v2VVFSW+61jfABcdVyuGON3mlZ7ndLtwNQ2qmPdZ/9J6bUV6nOGNjhb3N/UplUVFdN/F3Th+703P8AIKqakZXVFJGKB8olEm/A/GRg9eR14URJabtVQUkb3CJ0DnkvMueLidnq7sqYTdsVKdn9lnSqpOMIf0XGSW2h7WyXASyO2aG78XhkpnV3i00U4glc4PLg3hPaRkclAW3TklLVwVL5og+LYNZHsRy3z+aVq7BSTVMk9XVSvc52RlwGOzyVOmjrx1ZX7Gq+P0Zxz+7HEmraBpjbHBIC/wB09H7w23G+/NPae5OqZ5owAOj4e7mMqG9TsNIWl4a5zDkcTi8jl+wXp9/oYXPdDFI57zvhuOLzVpafrX5UGTHURrf5s4k65zjzOV5JxzTW20+o7yR/Z1ke2M/zahxY3zOPhlW61aAr5A194ubIzzMVHH/7O/QKYbZfLusET3fSx7PJWSVwkDnt4rTqbSVmp2geqmUj60r3Oz8VIwWugpv4ejp4/wAMQCYjtL90hae+x9sDI46eab6KGWT8DCfkpez6XudRVRTTQmmhZI1xMrSCcHOw5/JacGhow0ALw8ABNVbZVFpt5Er97unFxSSyJ5HYhGELpfDj9Didc/qVatqo6GjlqpfciaXEdvYFSdb3S7wWNla+aeikdI1vRxPIDcg4HwU3rF0pgoIYizilqWgB49kkbjPdlUr0i1dcbP0U7qn1Z00bmipka93ScLuPBH1c8vBTOXoWiir6agk1Bqeip6+uew1EoDp3uy7481I6ppIbVcamkFUyrjheWmRow2T/AOjl4gqsW8yMqo3xBhe05bxtBbnvBT64uq6x7DI2L2BwgR7Nz4dShliOGRkct+WV3r7fFEbTJM2IOZk7cWcAb45qXv8AYn2aojhdV09S57Q4mF2Q3PaeSAItsj2nLXEeBUrY7zNb6kulc+SKTZwJyRjrCTvdjqrI6BlW+EmZnG0RvDseKltG6XZfulmqpnxU0buDDPec7GfyGFSytWRcZdjSq2VU1OPdFmo7jS1jA6CVru0DmE8DgqbrHTzdN1cXq9WZoZgSwnZ7SOecfNQbLtWs9ysmAHVxkrj2bS8/JI7te9rHzxNQBHYvQx1rMhd7i7lWTEfjQy4Vzjk1c/8AWVRbRN+5F3vVX6WanGyM805YyDrAWb0t5roQOGoe7ufvlS8Ooqjgy+KMnt3AWctqvh44ZK3aiXdtFyeaZrdmhNQDK/ggjc93Y0ElV6mvYnm4JHsG+MA4Vho7tVVNYy12GCOeucwuLQQxjGjm557OXmmK9onLmx4+wvZvEIcVrP3JGl09cKkBz2xwNP8Amu38hkpWax01K3FRWPe8/VjbgeZykaGtv9LdRb7vby2Z7S5kkB4mO7sqyx6Zkq3tlrpy1pGeiZ+6fq23S18tZOfbuurs4Tx9ii3MU8GRE0k97iSo6m01ery7NJQvEbv5kvsM+PNbDRWS30W8NMzj+272j5lSICbSrjxCKQnKy2fnJszC1+idriH3i4Od2xU4wP6j+yudn0jYbPwuobbAJByle3jf5n9FOoRkg5gIwuoUAC4urhQB5K8P5L2Um7KsjNnjKFxCsVKFqegrauOlmt7WvlppOl4Dzd4LONZUlwqqKF8kFTHEJiT0+3C8/VZ1uHPkFp2pb02xWmSr6EyyDLWNzgcWCRnu26lj181NV6gpJZLnWu443tMUEeWxtznJAHzJyqzSyaxyR1LS09NOTUzSQvY0+xNC4cR6gMZx1c0rJVxv4I42MwwYHAfe5bnKnvR7b6C4w3KSsyS3hDXEbN2JJd14PLCX1TpqmpLEa97SyckGMxtzG5p+92+CWlelPpZqq249RQQf8VzgAeY3HUUoZXYPE8uO3wXiCKSoqGQwNLnucGtaOZKf3W01lrqfVbjEYp8Bwacbg+CYMxpMOGRuSXeyCMnkpWxagq7I6Q0sjC2QDjjfuDjkfFNay31cHBJV0skLCA1pftnZSWnNPOu5e50hjiYQMhuST2BRgBnebtV3ytbLVPaX4w1jdgxvPAC1TSnomts1pgqLzNUOqaiMScELw1sYIyByOSqdUWWGyTVFsr6iIw3CDME/DgxSsOW8XYM5aerDs9Su2m/Snb6W1xUd7p6hlZSxiMuiaHCQAYHWN1bGFwGSu6i0TSWiastxlL60ResW+QbGdoPtRkdbsZxjrChqTQGrK0gw2mSJh+tPiP4OOfglr7ruouOsqa9xQDo6R7egp3u2DQesjrPXj9FJRelnUcdXJM71V8L35EDodmDsBBB80ZDBIWL0R3d8hN4rqenjPVD/AIjx4cgrKz0RWgFvHcK9wHvAFoz8Nk3096WqStkMV1pPVT/mRvLmn8iNvNXOm1TZarhEFwjeXEDYO2zyztt+ajkghNVej633O1w09qhp6Kpg4RHIGYBaOp2OfipzTOnKDT9BDBSwRdOI2tmqGsAdK4cyTz3O+MqWZLFIXhkjHFh4XgOB4T2HsXtRkkMLqMoQAIQhAAhCEACEIQALhXSvJQDPJSbylCkXnZXRkzxuhc37UK2CDPNfwmfTUvaHt+RCxOpMEwjjpIpWOEYEgkdnL+sju2+OOpfRNVTR1tJLTTAFkjS07cu9ZJU+j291F3fHSwsYxzt5Huw0d4P6Kkk+o1i+Cs6WFfNdYqK3vYH1Dg1zZDhh8cKW1VW3WMuslfK1kVM/jMUTuJpJGxz17FPLroS/aaqI62ic+obGQ4T0w3a4d3NNaPTGpb9JLVx2+pnc8+1LMOHJ8XEZWbgm845LKXGMlbge6B7ZInkPacteOY7wUtW11TXVHrFVM6SbAHG474Csb/RtquKPi/ssnf3WytcR+QK8f3e6sP8Ayaf+pv7q3JHBB1tdVXKQS1075ngYDnHqT+w3yazveWRtka/mD1HtCkG+j3Vn/RpvNv7ooNJ1kFxfDeIDD0QBdGXDJJ5A4Wdtqqi5M2ppldNQj3ZH3i6Vd+remfF7jQ1jGAnASAtFfINqScjs4MrQqanhpmBkUTGAdTQnIcO4fkuRLdnn5UdyGyLHzSM0NqrYh7VHMP8AQUm6CZuzoZB4tK1HOee6Ua1h54UR3eXrEJbNBe5mXwW6sqDiGllf4NIU3Qae1HTOFTQRSRPHLo5MfD91odNTMkxw8JPYVaLNB0Rb0tOCD1gJmrWW2vhYFLtFTTHLbbMy03rC66TkmZdLe6SOUfYDDxZJyXAb8zud1J2f0oPbWzS3Ayu6UENa546Jm+2AG5GN888rTLrZaS5QFkkLM45kLM9Q6Ap4JHOiYYs8nM5eSclqHVzYuPqhKGnjd/zlh/RkpWelimjrWx0lLHNFwglzpHNJPWM427tvJXqzX+13mEPt1ZFMcZLAfab4jmsBrdLV0Bd0Do5m56jg+SinG4W6UOImhcw5BIIx4FXrvpt8ZGdmmvq8on1MDkrqwOwelG+W0tjrJGV0I2xUe+B+Ib+eVo9j9JlhuYY2pmNBK7YCf3Ce54288LVpmGS6oScUsc0bZIntex27XNIIPgUooJBCEIACvBXoryVJDPDkg8pV5wkZCrxRmJ5KFzdC0wQQMbspzGUxicnLHKCzH0bk4a7ICYxuTqMoIHcaWCbxlLtKqwFWqIuemLbcp3zyRvinf70kTyCdsbjkfJSzSlAVlKKlwzSE5QeYvBSarQ87d6OtjkH2ZmFp8x+yiajTd3p88VE54HXC8P8Ahz+C05GElPQUT9MHRr3PUw92fuZFLTywnE8M0R/7jC35ojLc9vgtcLQRg7jsKZz2i3VGTNRU7iesxjPmlZbTD2sbjvU/dEzhnRfbDU+pjMMer1ePB5CtU+lLVL7kUkX/AI5DjyOVF1OihuaWs36mys/VuPkqfh9sOYs0/EqbOJLH9jdk155MqZHeDgV5nkuZGKsOePvhIS6evdJ7ULTIB1wyA/A4KbS3C80TeCpMzG9kzSPiRv5qko2xXzp/6i0JVTea3H/Gdmg49yzfuTKaka4YLQWnmCnLbzId5YGPHaB+oXo3GlmbvHwnuOUnNQfrhj0fiJduCuVmnbbOSX0jGu+0z2SoWq0fH7XqlU9h6g9oI+CvD3QvHsP8wm72DBwQiOpvr8JkS01FnnAptuj1Xp15faKxwbzLYn5a7xY7ZXC0elispS2HU9nkZvh1RTtI/MtO3kUk6PuXhzMgg8imobtavNZFrNnpl4PBpNi1RZb8wG13CGZ/XETwyN8WndTGR2rEJ7XQyydI6liEgOQ9o4XA9xG4U5aNQXW14a2slqYQMCOqPSY8He95kpyvdKZeXAlZs18eYNM1PmuOVQptcxnAqqRze9jsqTp9UWuo26cxn77SPim69VTPtIRs0Ooh5QZLSFNpDsusqYJ28UMzHj7pykJHfknoYa4Epxce6PXEUJHi70LXpK4K9G/ZOo38lGRyJ1HJ3rMlklG5OonKNjk705jkUEEmxyXa5R8cicMepAetKVBTVkgwlBKFRosOAV6CTY7ISizLI6hCEEguLqEAcwuFocCCAQeYIXpCAIyqsVsqieloosnm5jeE+YwVE1WiqKQH1eeeI9XFh4/f4q0oWcqoS8lk1hfbDxk0UCp0XcI89BNBMBy9osJ88/NRc9kvFNnpaKfbrY3jH+0lanhcwlZ7dp5emB2vddRHu8mOvkkidwTAscPqvGD8VwzDHtDC1+WGKYcMrGSN7HNBCjajTdnqCS+ghae2McB/24Ss9pj7ZDde9/rh/BmPE08iF5IWgTaJtT92OqYz3SZ+YKjZ9BNyTTXJ47BLED8QQl5bVauzQ3DeaH3TRT3ZC8bKerNIXinyYRDVD7j+F3k4D5qv1TZaOYw1UMkMvPgkbgnw7fyWE9FdX3iPU6/T28Rlye/WZIXB0Mr2EdbXEYV703V1FbaI56t3HIXOAcRjIBwFnb5G4JznuWkWSD1WzUcRGHCIFw7zufmujtCn1vLeDmb661VHCWcjzKFzj8EL0GTy+SpRlOYiUIVCWOWE5G6dxFCEEDqMlLsJQhAC7CcJRh3QhBI8i91LBCFlIsj0F1CFUsCEIQAIQhAAhCEACEIQBxCEKQPJ5LyeSEIKPuJEphcaGlr4DBWQRzRHPsvGcd47EIV12J9SsWOyW1tRM/1VrnRP9gvcXcOPEqfedkIUURSzg11Em2ssSQhC3Fj/2Q=="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769848600"/>
          <a:ext cx="317500" cy="315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4354</xdr:row>
      <xdr:rowOff>0</xdr:rowOff>
    </xdr:from>
    <xdr:ext cx="317500" cy="315819"/>
    <xdr:sp macro="" textlink="">
      <xdr:nvSpPr>
        <xdr:cNvPr id="1280" name="AutoShape 8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85949790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4394</xdr:row>
      <xdr:rowOff>0</xdr:rowOff>
    </xdr:from>
    <xdr:ext cx="615950" cy="585507"/>
    <xdr:pic>
      <xdr:nvPicPr>
        <xdr:cNvPr id="1281" name="579 Imagen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>
          <a:off x="0" y="867879900"/>
          <a:ext cx="615950" cy="5855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235324</xdr:colOff>
      <xdr:row>4412</xdr:row>
      <xdr:rowOff>78441</xdr:rowOff>
    </xdr:from>
    <xdr:ext cx="679450" cy="642658"/>
    <xdr:pic>
      <xdr:nvPicPr>
        <xdr:cNvPr id="1282" name="588 Imagen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 cstate="print"/>
        <a:srcRect/>
        <a:stretch>
          <a:fillRect/>
        </a:stretch>
      </xdr:blipFill>
      <xdr:spPr bwMode="auto">
        <a:xfrm>
          <a:off x="235324" y="871730241"/>
          <a:ext cx="679450" cy="642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4126</xdr:row>
      <xdr:rowOff>0</xdr:rowOff>
    </xdr:from>
    <xdr:ext cx="539750" cy="604559"/>
    <xdr:pic>
      <xdr:nvPicPr>
        <xdr:cNvPr id="1283" name="644 Imagen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/>
        <a:srcRect/>
        <a:stretch>
          <a:fillRect/>
        </a:stretch>
      </xdr:blipFill>
      <xdr:spPr bwMode="auto">
        <a:xfrm>
          <a:off x="0" y="812644425"/>
          <a:ext cx="539750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4532</xdr:row>
      <xdr:rowOff>0</xdr:rowOff>
    </xdr:from>
    <xdr:ext cx="317500" cy="303120"/>
    <xdr:sp macro="" textlink="">
      <xdr:nvSpPr>
        <xdr:cNvPr id="1284" name="AutoShape 1024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SpPr>
          <a:spLocks noChangeAspect="1" noChangeArrowheads="1"/>
        </xdr:cNvSpPr>
      </xdr:nvSpPr>
      <xdr:spPr bwMode="auto">
        <a:xfrm>
          <a:off x="0" y="90109357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4532</xdr:row>
      <xdr:rowOff>0</xdr:rowOff>
    </xdr:from>
    <xdr:ext cx="317500" cy="303120"/>
    <xdr:sp macro="" textlink="">
      <xdr:nvSpPr>
        <xdr:cNvPr id="1285" name="AutoShape 1025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SpPr>
          <a:spLocks noChangeAspect="1" noChangeArrowheads="1"/>
        </xdr:cNvSpPr>
      </xdr:nvSpPr>
      <xdr:spPr bwMode="auto">
        <a:xfrm>
          <a:off x="0" y="90109357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4533</xdr:row>
      <xdr:rowOff>152400</xdr:rowOff>
    </xdr:from>
    <xdr:ext cx="768350" cy="729876"/>
    <xdr:pic>
      <xdr:nvPicPr>
        <xdr:cNvPr id="1286" name="1 Imagen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/>
        <a:srcRect/>
        <a:stretch>
          <a:fillRect/>
        </a:stretch>
      </xdr:blipFill>
      <xdr:spPr bwMode="auto">
        <a:xfrm>
          <a:off x="0" y="901455525"/>
          <a:ext cx="768350" cy="7298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268941</xdr:colOff>
      <xdr:row>4528</xdr:row>
      <xdr:rowOff>100852</xdr:rowOff>
    </xdr:from>
    <xdr:ext cx="654050" cy="623609"/>
    <xdr:pic>
      <xdr:nvPicPr>
        <xdr:cNvPr id="1287" name="2 Imagen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/>
        <a:srcRect/>
        <a:stretch>
          <a:fillRect/>
        </a:stretch>
      </xdr:blipFill>
      <xdr:spPr bwMode="auto">
        <a:xfrm>
          <a:off x="268941" y="900356227"/>
          <a:ext cx="654050" cy="6236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4537</xdr:row>
      <xdr:rowOff>76200</xdr:rowOff>
    </xdr:from>
    <xdr:ext cx="730250" cy="698126"/>
    <xdr:pic>
      <xdr:nvPicPr>
        <xdr:cNvPr id="1288" name="3 Imagen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/>
        <a:srcRect/>
        <a:stretch>
          <a:fillRect/>
        </a:stretch>
      </xdr:blipFill>
      <xdr:spPr bwMode="auto">
        <a:xfrm>
          <a:off x="0" y="902217525"/>
          <a:ext cx="730250" cy="6981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4547</xdr:row>
      <xdr:rowOff>146050</xdr:rowOff>
    </xdr:from>
    <xdr:ext cx="704850" cy="666379"/>
    <xdr:pic>
      <xdr:nvPicPr>
        <xdr:cNvPr id="1289" name="7 Imagen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/>
        <a:srcRect/>
        <a:stretch>
          <a:fillRect/>
        </a:stretch>
      </xdr:blipFill>
      <xdr:spPr bwMode="auto">
        <a:xfrm>
          <a:off x="0" y="904382875"/>
          <a:ext cx="704850" cy="6663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4544</xdr:row>
      <xdr:rowOff>107950</xdr:rowOff>
    </xdr:from>
    <xdr:ext cx="768537" cy="723525"/>
    <xdr:pic>
      <xdr:nvPicPr>
        <xdr:cNvPr id="1290" name="9 Imagen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/>
        <a:srcRect/>
        <a:stretch>
          <a:fillRect/>
        </a:stretch>
      </xdr:blipFill>
      <xdr:spPr bwMode="auto">
        <a:xfrm>
          <a:off x="0" y="903716125"/>
          <a:ext cx="768537" cy="723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737721</xdr:colOff>
      <xdr:row>3694</xdr:row>
      <xdr:rowOff>73211</xdr:rowOff>
    </xdr:from>
    <xdr:ext cx="603250" cy="472888"/>
    <xdr:pic>
      <xdr:nvPicPr>
        <xdr:cNvPr id="1291" name="28 Imagen">
          <a:extLst>
            <a:ext uri="{FF2B5EF4-FFF2-40B4-BE49-F238E27FC236}">
              <a16:creationId xmlns:a16="http://schemas.microsoft.com/office/drawing/2014/main" id="{00000000-0008-0000-0000-00000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 cstate="print"/>
        <a:srcRect l="27348" r="26501" b="47926"/>
        <a:stretch>
          <a:fillRect/>
        </a:stretch>
      </xdr:blipFill>
      <xdr:spPr bwMode="auto">
        <a:xfrm>
          <a:off x="737721" y="728040386"/>
          <a:ext cx="603250" cy="4728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4879</xdr:row>
      <xdr:rowOff>92262</xdr:rowOff>
    </xdr:from>
    <xdr:ext cx="539750" cy="496610"/>
    <xdr:pic>
      <xdr:nvPicPr>
        <xdr:cNvPr id="1292" name="10 Imagen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/>
        <a:srcRect/>
        <a:stretch>
          <a:fillRect/>
        </a:stretch>
      </xdr:blipFill>
      <xdr:spPr bwMode="auto">
        <a:xfrm>
          <a:off x="0" y="972632862"/>
          <a:ext cx="539750" cy="4966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589990</xdr:colOff>
      <xdr:row>3979</xdr:row>
      <xdr:rowOff>51548</xdr:rowOff>
    </xdr:from>
    <xdr:ext cx="406400" cy="528356"/>
    <xdr:pic>
      <xdr:nvPicPr>
        <xdr:cNvPr id="1293" name="1843 Imagen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7116" r="23076" b="59393"/>
        <a:stretch>
          <a:fillRect/>
        </a:stretch>
      </xdr:blipFill>
      <xdr:spPr bwMode="auto">
        <a:xfrm rot="5227978">
          <a:off x="529012" y="790601801"/>
          <a:ext cx="528356" cy="40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</xdr:colOff>
      <xdr:row>3691</xdr:row>
      <xdr:rowOff>50800</xdr:rowOff>
    </xdr:from>
    <xdr:ext cx="793750" cy="755275"/>
    <xdr:pic>
      <xdr:nvPicPr>
        <xdr:cNvPr id="1294" name="Picture 19" descr="http://www.easy.com.ar/wcsstore/easyar_CAT_AS/imagen/1020382_C.jpg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/>
        <a:srcRect/>
        <a:stretch>
          <a:fillRect/>
        </a:stretch>
      </xdr:blipFill>
      <xdr:spPr bwMode="auto">
        <a:xfrm>
          <a:off x="31750" y="725398600"/>
          <a:ext cx="793750" cy="75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384175</xdr:colOff>
      <xdr:row>3824</xdr:row>
      <xdr:rowOff>38100</xdr:rowOff>
    </xdr:from>
    <xdr:ext cx="755650" cy="823446"/>
    <xdr:pic>
      <xdr:nvPicPr>
        <xdr:cNvPr id="1295" name="Picture 20" descr="http://www.sodimac.com.ar/admin/productos/2008_03_18_134392.jpg"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0" cstate="print"/>
        <a:srcRect/>
        <a:stretch>
          <a:fillRect/>
        </a:stretch>
      </xdr:blipFill>
      <xdr:spPr bwMode="auto">
        <a:xfrm>
          <a:off x="384175" y="772868025"/>
          <a:ext cx="755650" cy="8234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4379</xdr:row>
      <xdr:rowOff>95250</xdr:rowOff>
    </xdr:from>
    <xdr:ext cx="12700" cy="415739"/>
    <xdr:pic>
      <xdr:nvPicPr>
        <xdr:cNvPr id="1298" name="Picture 15" descr="abrazadera a cremallera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48319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4453</xdr:row>
      <xdr:rowOff>95250</xdr:rowOff>
    </xdr:from>
    <xdr:ext cx="12700" cy="415737"/>
    <xdr:pic>
      <xdr:nvPicPr>
        <xdr:cNvPr id="1299" name="Picture 15" descr="abrazadera a cremallera">
          <a:extLst>
            <a:ext uri="{FF2B5EF4-FFF2-40B4-BE49-F238E27FC236}">
              <a16:creationId xmlns:a16="http://schemas.microsoft.com/office/drawing/2014/main" id="{00000000-0008-0000-0000-00001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4672475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5060</xdr:row>
      <xdr:rowOff>95250</xdr:rowOff>
    </xdr:from>
    <xdr:ext cx="12700" cy="415741"/>
    <xdr:pic>
      <xdr:nvPicPr>
        <xdr:cNvPr id="1302" name="Picture 15" descr="abrazadera a cremallera"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0612025"/>
          <a:ext cx="12700" cy="4157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5348</xdr:row>
      <xdr:rowOff>95250</xdr:rowOff>
    </xdr:from>
    <xdr:ext cx="12700" cy="415739"/>
    <xdr:pic>
      <xdr:nvPicPr>
        <xdr:cNvPr id="1304" name="Picture 15" descr="abrazadera a cremallera"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4286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3390</xdr:row>
      <xdr:rowOff>107950</xdr:rowOff>
    </xdr:from>
    <xdr:ext cx="12700" cy="848845"/>
    <xdr:pic>
      <xdr:nvPicPr>
        <xdr:cNvPr id="1305" name="704 Imagen" descr="CABO HACHITA.jpg"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668457123"/>
          <a:ext cx="848845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3397</xdr:row>
      <xdr:rowOff>0</xdr:rowOff>
    </xdr:from>
    <xdr:ext cx="0" cy="428438"/>
    <xdr:pic>
      <xdr:nvPicPr>
        <xdr:cNvPr id="1306" name="705 Imagen" descr="CABO LIMA.jpg">
          <a:extLst>
            <a:ext uri="{FF2B5EF4-FFF2-40B4-BE49-F238E27FC236}">
              <a16:creationId xmlns:a16="http://schemas.microsoft.com/office/drawing/2014/main" id="{00000000-0008-0000-0000-00001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669397950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3401</xdr:row>
      <xdr:rowOff>0</xdr:rowOff>
    </xdr:from>
    <xdr:ext cx="12700" cy="674409"/>
    <xdr:pic>
      <xdr:nvPicPr>
        <xdr:cNvPr id="1307" name="706 Imagen" descr="descarga.JPG">
          <a:extLst>
            <a:ext uri="{FF2B5EF4-FFF2-40B4-BE49-F238E27FC236}">
              <a16:creationId xmlns:a16="http://schemas.microsoft.com/office/drawing/2014/main" id="{00000000-0008-0000-0000-00001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670236150"/>
          <a:ext cx="12700" cy="674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3429</xdr:row>
      <xdr:rowOff>0</xdr:rowOff>
    </xdr:from>
    <xdr:ext cx="0" cy="415738"/>
    <xdr:pic>
      <xdr:nvPicPr>
        <xdr:cNvPr id="1308" name="714 Imagen" descr="CABO SERRUCHO.jpg">
          <a:extLst>
            <a:ext uri="{FF2B5EF4-FFF2-40B4-BE49-F238E27FC236}">
              <a16:creationId xmlns:a16="http://schemas.microsoft.com/office/drawing/2014/main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676103550"/>
          <a:ext cx="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4301</xdr:row>
      <xdr:rowOff>107950</xdr:rowOff>
    </xdr:from>
    <xdr:ext cx="12700" cy="848847"/>
    <xdr:pic>
      <xdr:nvPicPr>
        <xdr:cNvPr id="1309" name="704 Imagen" descr="CABO HACHITA.jpg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1" y="848927299"/>
          <a:ext cx="848847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4308</xdr:row>
      <xdr:rowOff>0</xdr:rowOff>
    </xdr:from>
    <xdr:ext cx="0" cy="428436"/>
    <xdr:pic>
      <xdr:nvPicPr>
        <xdr:cNvPr id="1310" name="705 Imagen" descr="CABO LIMA.jpg"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849868125"/>
          <a:ext cx="0" cy="4284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4312</xdr:row>
      <xdr:rowOff>0</xdr:rowOff>
    </xdr:from>
    <xdr:ext cx="12700" cy="674409"/>
    <xdr:pic>
      <xdr:nvPicPr>
        <xdr:cNvPr id="1311" name="706 Imagen" descr="descarga.JPG"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850706325"/>
          <a:ext cx="12700" cy="674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4350</xdr:row>
      <xdr:rowOff>0</xdr:rowOff>
    </xdr:from>
    <xdr:ext cx="0" cy="415739"/>
    <xdr:pic>
      <xdr:nvPicPr>
        <xdr:cNvPr id="1312" name="714 Imagen" descr="CABO SERRUCHO.jpg"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858669225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4165</xdr:row>
      <xdr:rowOff>95250</xdr:rowOff>
    </xdr:from>
    <xdr:ext cx="12700" cy="415737"/>
    <xdr:pic>
      <xdr:nvPicPr>
        <xdr:cNvPr id="1317" name="Picture 15" descr="abrazadera a cremallera"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902600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5088</xdr:row>
      <xdr:rowOff>107950</xdr:rowOff>
    </xdr:from>
    <xdr:ext cx="12700" cy="848846"/>
    <xdr:pic>
      <xdr:nvPicPr>
        <xdr:cNvPr id="1319" name="704 Imagen" descr="CABO HACHITA.jpg">
          <a:extLst>
            <a:ext uri="{FF2B5EF4-FFF2-40B4-BE49-F238E27FC236}">
              <a16:creationId xmlns:a16="http://schemas.microsoft.com/office/drawing/2014/main" id="{00000000-0008-0000-0000-00002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1016910198"/>
          <a:ext cx="848846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5101</xdr:row>
      <xdr:rowOff>0</xdr:rowOff>
    </xdr:from>
    <xdr:ext cx="0" cy="428439"/>
    <xdr:pic>
      <xdr:nvPicPr>
        <xdr:cNvPr id="1320" name="705 Imagen" descr="CABO LIMA.jpg">
          <a:extLst>
            <a:ext uri="{FF2B5EF4-FFF2-40B4-BE49-F238E27FC236}">
              <a16:creationId xmlns:a16="http://schemas.microsoft.com/office/drawing/2014/main" id="{00000000-0008-0000-0000-00002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910832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5105</xdr:row>
      <xdr:rowOff>0</xdr:rowOff>
    </xdr:from>
    <xdr:ext cx="12700" cy="674408"/>
    <xdr:pic>
      <xdr:nvPicPr>
        <xdr:cNvPr id="1321" name="706 Imagen" descr="descarga.JPG">
          <a:extLst>
            <a:ext uri="{FF2B5EF4-FFF2-40B4-BE49-F238E27FC236}">
              <a16:creationId xmlns:a16="http://schemas.microsoft.com/office/drawing/2014/main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1019946525"/>
          <a:ext cx="12700" cy="674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5152</xdr:row>
      <xdr:rowOff>0</xdr:rowOff>
    </xdr:from>
    <xdr:ext cx="0" cy="415736"/>
    <xdr:pic>
      <xdr:nvPicPr>
        <xdr:cNvPr id="1322" name="714 Imagen" descr="CABO SERRUCHO.jpg">
          <a:extLst>
            <a:ext uri="{FF2B5EF4-FFF2-40B4-BE49-F238E27FC236}">
              <a16:creationId xmlns:a16="http://schemas.microsoft.com/office/drawing/2014/main" id="{00000000-0008-0000-0000-00002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1028928600"/>
          <a:ext cx="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4447</xdr:row>
      <xdr:rowOff>0</xdr:rowOff>
    </xdr:from>
    <xdr:ext cx="12700" cy="415735"/>
    <xdr:pic>
      <xdr:nvPicPr>
        <xdr:cNvPr id="1323" name="Picture 15" descr="abrazadera a cremallera">
          <a:extLst>
            <a:ext uri="{FF2B5EF4-FFF2-40B4-BE49-F238E27FC236}">
              <a16:creationId xmlns:a16="http://schemas.microsoft.com/office/drawing/2014/main" id="{00000000-0008-0000-0000-00002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3338975"/>
          <a:ext cx="12700" cy="415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4495</xdr:row>
      <xdr:rowOff>95250</xdr:rowOff>
    </xdr:from>
    <xdr:ext cx="12700" cy="415739"/>
    <xdr:pic>
      <xdr:nvPicPr>
        <xdr:cNvPr id="1324" name="Picture 15" descr="abrazadera a cremallera">
          <a:extLst>
            <a:ext uri="{FF2B5EF4-FFF2-40B4-BE49-F238E27FC236}">
              <a16:creationId xmlns:a16="http://schemas.microsoft.com/office/drawing/2014/main" id="{00000000-0008-0000-0000-00002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34450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3362</xdr:row>
      <xdr:rowOff>0</xdr:rowOff>
    </xdr:from>
    <xdr:ext cx="317500" cy="303119"/>
    <xdr:sp macro="" textlink="">
      <xdr:nvSpPr>
        <xdr:cNvPr id="1325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2D050000}"/>
            </a:ext>
          </a:extLst>
        </xdr:cNvPr>
        <xdr:cNvSpPr>
          <a:spLocks noChangeAspect="1" noChangeArrowheads="1"/>
        </xdr:cNvSpPr>
      </xdr:nvSpPr>
      <xdr:spPr bwMode="auto">
        <a:xfrm>
          <a:off x="0" y="6620922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3373</xdr:row>
      <xdr:rowOff>0</xdr:rowOff>
    </xdr:from>
    <xdr:ext cx="317500" cy="303119"/>
    <xdr:sp macro="" textlink="">
      <xdr:nvSpPr>
        <xdr:cNvPr id="1326" name="AutoShape 12" descr="data:image/jpeg;base64,/9j/4AAQSkZJRgABAQAAAQABAAD/2wCEAAkGBxQTEhQUExQVFBUXFxQXFRcUFRUVFBUVFxQXGBUUFBQYHCggGBolHBQUITEhJSksLi4uFx8zODMsNygtLisBCgoKDg0OGxAQGywkHyQsLCwsLCwsLCwsLCwsLCwsLCwsLCwsLCwsLCwsLCwsLCwsLCwsLCwsLCwsLCwsLCwsLP/AABEIANoA5wMBEQACEQEDEQH/xAAcAAACAwEBAQEAAAAAAAAAAAAAAgEDBAcFBgj/xABFEAABAwEDBgoGCQMEAwEAAAABAAIRAwQhMQUSQVFxsQYHEyIyUmGBkaEUQpLB0fAVIzNTYnKiwtKCsuEkQ4PxFzSTFv/EABoBAQADAQEBAAAAAAAAAAAAAAABAgMEBQb/xAA5EQACAQIEAwcBBwIGAwAAAAAAAQIDEQQSITETQVEFFFJhcZGhMhUjM0KBsfAiYiQ0U8HR4UNykv/aAAwDAQACEQMRAD8A7igBACAEAIAQAgBACAEAIAQAgBACAEAIAQAgBACAEAIAQAgBACAEAIAQAgBACAEB59vy3Z6P2lVgOqZd7IvWc60Ibs3p4arU+mLPBtPD+zjote7tuaN8rneNhyOyHZNZ72RhqcYjeoG+Lj4XKO+R6Gy7Hn1MdfjBd6pI2Mb73FVeMXJP4NY9kdWefV4d2hxhrz7LJ/tWTxVST/pOmPZdBayXy/8Akyu4X2o41XjwG4LPvFV8zf7Pw6/KhKnCOsRfXqTqzipdRtfUyI4WknpBGJ/CKt99U9t3xWDnN837nSsLR8C9kVnLtb72p7bviozTfNlu70vCvZDsy3V+8f7bvipUp9SHh6XhXsjZQy9Vi+s8R+N1/mto1HzkYSw1O+kF7I00eE9Yf7tT2yrqu0ZywNJ/lXsejQ4WPGNSof6h7wuiOJRyT7Pi9kjczhg4etU7xTP7Qr95XT5MX2avL5NFLhrrP6AdzwixUCkuy5cv3/6LmcNx1WnvLfineolX2VPqa6HDSiek1ze0Q4KVio8zKXZlZbWZ6tly7Z6nRqtnU45p8CtFWg+ZzTwtaG8WegDOC1OclACAEAIAQAgBAJWqtY0ucQ1ovJJgDaUbsSk27I+Gy9xispktoMz/AMbrmz2NxPkuSeKs7RR6uH7Lctajt5HxuVOFFsrCX1HBh9VkMb5XnvJXLOpOX1M9alhcPT+mOvnqeEbTKycUdSYprKCblbqplCUyWvUWFyyzV4cpu1sQ1fRnpNthzKguvGkX92pTCbSa6lZ003HyPPe5VZdFMqpoSEFxw5F0IHYrIhscOUMDsr5pBif+lZO2pVxvoejStXMLc0X6dOxRGbUbIrKF5XbM7HJcMg1FDLJDMqpcNFvLKdiDXYsr1af2dRzdhu8MFMZyi9HYxq4elU+uKZ9Pk7h5UbAqsFQaxzXeGB8l1xxcl9SPNq9kwf0O3yfW5K4QULRcx0O6rrnd2vuXVTrwnseTXwlWj9S06nqrY5gQAgBACA+I4yraAymwG+XFwB7BEjvKxrP+k7sDH+u5yi2OXn2PoIMmvUOaQqW1N42sUUsEZDLM1VJuI5l6klMZoCAKQGcnIXPRuzXE9imDEr6IWrWZmQG361aVRONrGUITU730MUhYHUSEFx2kKSrZpoVWiblpGVjOcWxc4Kt0W1EquEjajegjc20IzVCasJXuIxQiGyHAKHYsmS1qWFxypZCEJuUJFjc+0lzGggXBbSk2kmYKCi20U0KxBBBIINxBvCpAVEmrM6vwQywbRR55l7bnHrDQ5erQm5R1Pl8ZRVOpZbM95bHKCAEAIDhlrrF77SSZ+ufvK4t4N+bPeso5EvCjw7WFhc7oMLQeadqxvqdC2KqbrlLIJLlBJWXIWJlQAoO5yl7Epam9xOY5UV7Eu10Yi5SyUAcqkkhykWJzkA7XIQPnILFdR142pd2JSPQszrlUSFD1czsJnKjL2HDlFwWSpKiudcVKBfRfzRsV1IrJEAIikmfYcArbmWhrDg9pHfiNxXZhZWlbqeP2jTUqfE5p/B0pd54oIAQAgOC58iuddV581w/+N+p78vqgvJHj2l14WB3QWgWjDvWXM6VsV0xcpbKkuYqkpleapLFmhCCKA5yPYlHoOPMdsVFLkS1qjGVLZKICgklCRgoRA7SrJkNDSouLFbzeECPRsvRKhPQie5W1wVrlWtRCQqXLokQgLoUlS51ACmTt23RMDvW0YLLcxdSXESEoiGjYs3oay1IYVnd3KSWh7nBl/wDqaG0f3LtoP71fqeZjV/h5eqOwL0z58EAIBXm47CgOB2cSyr+dy4V+Ez6CbtOHojzbQLwsrHVF7j1aLnCACZKxUXc6sySBljfGCNeZW9x/Q3dniFS6LDUsmgnnVGt8TuWkcj+p/BEpTW0bjmwsH+4D3EKG6d9GwuI+Vin0ZoMh6rmT0Lq6NDGNIILoGxVWjJbZNWjTOmNkneUlUvyEItc7lYszOufBUzPoaWJ9EZ1z4KbsgkWWn1z4JcjUZtmZ1/IpmsNRhZGdfyU5hqTVsLDEPAI1zG5XvFoonJa2LqVAARntJ04/BTljbchzbezNLcmUiB9e0GNLX4+C1UaFtZP2Od1Kyf0fKKK2So6NRjtkjeqSp0+Uvg1jWk94tFYsJAxEqijG25Zzd9g5Bw0FRlZOZEuLswtzSe751LWKnskZNRzZriUjze5ZWd9TaVrC03XrK+pSWx7XB13+po7W/wBy7aH4qPOxv+Wl6o7KvUPnQQAgKrUYY8/hduQHBqz+RBbIMkuJOGxcErxWVHvxcajUnyVjxLVltrZl7Rs/ws3Ccjo4lGCuzA7hLTb6zjsBTu0mQ+0aMeYh4VsNwD3HUMfBWWDkZvtWlyuVO4TzhSefnYrLBSKvtaPJMG5brHo2d58fgrrAso+1/wC0k5WtWiznvzvip7kubKPtaXKJWcpWv7kDuP8AJT3SPUq+1KvhD6Stn3bPL+Sd1h1I+0q3RB9I2zqU/L+Sd0h1J+06/RB9IWzqU/EfyULC0+o+06/REjKds+7Z8/1Ke6w6j7Sr9ET9KWv7qn8/1KHhIdSftOv0QDKtr+5b5/yTucOpP2pV6IYZatX3DT3O9z1Pc4j7Uq9CxmX7SMbMD3PG5ydzRP2pPoW0uEtUTnWUn/6CN6LB21t/PcPtNssPDKBzrM4doc8f3NR4V22/f/kfaOvP2I//AGdI4se3vadmpZSwdzWHasVuW0uF9H8Y13D4rF4OSN12nTZrbwuoYZ7vZPuTus0tie/0m9zTR4S0jhVHfI3rPgVEarE0pczXTymx56bT3hQ1Nbml48i0Zs6lk2k9US02tGelkJsWilF943rpoO9SLRw43TDSTO0L1j5sEAIDyuEOXbPZaedaHQHSA0AlzrrwGhAfn/hDlalUc8U2uDCTml0B4b2xIlUsjoVSSPm3spn1AdHOJKsQ3clmaMGMGxoUXIsXNtBGF2y5QWJ9LdrKkhjNt7xg9w2OIU3K5UyHWx5xcT3lBZFfLHWhNiRWQA60nWgsV8qgsHKICBUKA00axVrlWjVTtTtfmpuVyovZbndY+KtmIcUWtyk/WUzEZBnZSfr8mn3JmZOUPTyek1h/pb8EzMWfIrqOY6406fso2SrmStYqJxpN7rlVlk2ZqmS6B9UjY4wo0LJlX0Qz1XvHgVRxTNYVZR2ua7JTqM6NbuIIHvXPPDxex3UsdZWmfecD6mfVp84F0tukX3jBZ0qOSaM8TilUptHbV3HlAgBAcs47B/65/DU3tRkrc43VKqalJKAkFCRpUEEFSTsEoAS5NiQDGmEur2CTtcAhBL2EYghQpJ7MtKEo7ojMMYGNcXKM0b2uTw5WvZ2FjwVroq07XHaJwF6OSW4jFt6DtkH5lSpaXDi72Lp1pcq4tFjCrFdxwUIAFCR5QgguQkCUAsqpYkIAlQyUS10XqNwdv4rMsvrWc06ri5zOi43kt1E6YlTFmUkfcKxUEBy/jsHNobH/ALUC3OL1ReqmxUQgR6PJDNJj1POJXHmea3mepwo8Nyt+UipRhrLsCJ7ZUwneUtSlSjaENNmv1uSb3NMyM46IIuwVNoteRt9U4u91fpZryM9dpzWxrfvW8Gsz/Q5K0W6cbLr+5NoYYZcYzRouSk0nJX5kV4ycYWX5TTTpczNuvBPbOIuWDn95m8zthS+54fNq/nczWEDPE6jG3QujEfQcWDtxfOzt6kkvjn9HOEzj3KiyZv6N7cjS9Vx+92ut9/0NEu5U45v6c2Fi1Dhab/J0p1O8Wf0/FjM5hNNsAnnHALZSSqu75I5ZQcsPFRV9WPRJFM5vSzoOsBRK0qqUtraFqeeNBuH1X16mlhl1KelfOuNEqn5Z5djZNudJy31uNaKs03c7OvAvEZuzWr001NK1jOtJOlJp5tfYXJ7uneBDRedF+KviPyq3Mxwn5ne2hqZDnDTAkxgToVdYQfK+xraNSrFrWy1tzJNP6xt1xEwdhlQpvgvyDprvMW1o1f4FtI5o6JJdALcI7VNKTUnva3MpiIp01te+lhbXSAAgYXHtuF+9TQquUmm/MjFUYwgnFbaMmjRBaDpm/YlSrKM2vL5JpUITpp87/Aejgl/Zc3bE+5Q6sssX13Hd4uU1029RW0QQLzMA9kTCu6slJ9NiioxcVrra/wA2HfZRJAJu1jE3/BVVZ2u17EvDK7SfujM9kETdIkd62jK5zyg42vzVzrvE4OY89nvCmJhM6UrlAQHMOOvo0P8Ak/agW5xiqqmxSVINTeUI0R2wLohc74aZ2x48o6bfoBpvvvF8TeNChSp6aP2DhW1d1r5oHh5glwuwvCJ00tn7MlqtJpuS080DQ8CA8AfmCm8G72+AlWSspr3RGa6Iz2xqzhCXhe+V+xGWrbLnVvUBTMzntnXnXqXKNrZXb0KqnPNmzq/qKKGnOb7QUuonyfsVVCSd8y9yajHOxe07XBRGcY7RfsXnTnP6pp/qGa6Iz2xqzwoThe+V39CXGrlyuat/7EMa4YPAHY8JJwk7uL9iIxqx0jNf/SGYx4JIcJOPOF6OUGrNP2ZMYVotyjJXfmh203znZwnXnCUVSnbLZ29GQ6VbNnzK/qieRfBAiDiJF6u6kL3/ANiio1rOK29UTSoPEjCcbxeoc6bd3y9QqNZJpLffY0NpvAIAxicFLqU2029iI0a6TUVuM3lLrjdMXa8VDdF313LLvKto9PIlgeAOabjOBxUydKT35W3IhxoJLLs77A5zyCDJkzeDdsUJUk000TKVeUXGSbv5fsDKzmiI16DpUShCUs1yYVakI5cv78xm2twOESST29nYquhFrV8iyxU4vRc7sBXAA5t8ATOgGYU8Jt76FVXSS012/S9yx1qEkjOv1mbr7vMKOE7K9tCzrq7avr1/Uz2mqHEQIgQtIRy3uYVZqVrHX+Jxv1Lz84q8eZzT3OjK5QEBy7jtPNs//J+1AtzjVVVNilAWV+ke7cFSH0mtb63/ADkIrFAS5AKQEIAQAgGptBN+F+5Um2loaU4xcv6ti1lnGvXd3XaFlKrJHTHDxfP+cifR2679vbGEJxZB4eHUhlATGA1mIOxS6rSvu+hVYeLdnourBlMQZxHzvWrk7pLmYKmrNyeqLqdAXY4T2YG4eCq6rTNFh043u9rjckAdOGoa4RVZPoJUIR5st5Ea93b8FVYh22LvCpP6v5r5hyUHH5mFZVbq9jN0GpWv/L2Ge2B0vnxUxkpO1iJxlCN8389xM86z4q+WPQy4k+r9yOWdrPiVV049EXVap4mMLQ7rHxVeFDoW49TxMsbaXdbcnBh0J7xU6jCq46jtAVXCCLRqTl09kUPMwYA2K8Y20MpyzWdjtPFCyLO7aN7laBzz3Pv1coCA5dx3jm2f/k/aobsWjFtnGqiguikoWLy2XxrI3BZXtC50OOatl62Nn0c3WVzd5n0O7uEOrF9BGsp3qXQfZ8OrJ+jgfWKssU+hD7PjykYq9ItMH/tdNOamro86tRdOWVitGtXeiKRSbszf9HDrHyXD3p9D1F2fHxMwVGQSNS7IyzK6PNqRcJOL5DWalnOiYxvVKs8kb2NMPS4s8t7Gv6N/F5f5XL3z+07vs3+74Fdk46HAq8cXHmik+zp8pFL6JabxC64TjNXicFWlOm7SRdZqWcYmIEqlaqqSva5ph6LrPLe1jT6EesubvkV+U7H2dJ65xhYz1t6nvkGtYkLs+otpg2zOLi3Owg6dK048FFSt5GXdajm4ZtteZabE7DOGy9V71TvexbuNW1s2hRVszm3xd2LSGIhN2MKmEqU1drQmjZHOEiEqV4wllZalhZ1I5kOywuM4XGFR4mCtctHB1JX20H9Af2eKLFQJeCqeQUxmggzOns2q00pWkilNuF4tGR2A7961XMwlsjt/FG2LKdvvcphsc89z7pXKggOX8dr4bZ+3lP2qrRrTkle5xmogKUJNLB9YNoWLf3TOuK/xC9Ub7VVLWyNa46UFOVmepiKrpRzIxi3nUF0PDR6nD9oT6I2WOvnA6Na56tPIztoV+LG9rGbKmLdh3rowj0Zx9o/VH0MS6jzj2LG+WDwXlVo5ZtH0GFnnpJmLKVOHTrHmPkLsws7wt0PO7Qp2qKXUz2etmmYla1afEVrnPQrcKea1zWMpfh8/8Ll7m+p3/aS8PyXULc112B7fisqmGlFX3N6WNp1HbZmpzA4QcPnBZQm4O6N6tKNSOVnn0X8m9wInQvRnDjwTTPHpVO61JKSuaBbxqPisO5PqdS7Sh4WN6cNR8k7lLqPtKHhYU7aA4mDeB5f9rR4WWRRvsZRx0OI5tPWxoGUW6j5LJ4SfVGqx9PmmamkEa5XJJOLsd0WpK62MbLWKctg3ErsdCVVKV+RwLFQotwts2arE/OaTrcfcsK8ckkuiOjDTU4uXVsahagXZt4N/fCSoSjHOI4iMp5OZiyp0+4Lsw30HnYz8TToZHHDv3rfqcr2R3Piob/oxt95Vo7GE9z7VWKggOWcePRs22puahK3OO1VQ1RShJpaPrBtCxl+Ezrj/AJheqNWUOh3hc2G+s7sd+F+o1JvNF2gblnNvM/U3pRXDWnIqyZ6234rbEvY5MBtL1Eyni3YVfC7Mz7R+qPoX2SiM0SAVhWqyc3ZnVhqEeEsyGpVBnlouEaNelRODdNTZanOKrOmgyhTlk6r/AIqcNK07dSMdTzUr9DDYKYLoIkQV14iTjC6PPwUIzqWlqrGy0WZoa4gDBclKtNzSuehiMNSjTk1HkeXsXorzPEla+h71lMtbsC8eorSaPo6LbppvoV1KQc+8eqN8LaNWcaf9PUwqUYVKzzLkh/RWdVU7zU6lu50fCSLIzUrLE1epDwdDwkU7M3PcIwzYx0rWWImoRd97nPDC0nUkmtrF4sbNW9Zd4qdTbudHoPWqZjZjDAKkIcSdmzSrUVGndIqslBr25zhJM69a3rVZQlli9EcuHowqQzyWruaLI2AQOs7esKzcmm+h04eKjFpdWYrH9r3u967ai+59jzaP+Yf6k5V6fcFbDL7srjPxP0Mubhs95W3U5nyO8cVzYsTdqtDYwnufXqxUEBy7jvHNs22puahMTjtUKhqUFCTQ37QbRuWUvwmdcf8AML1Rqt/Q7wubDfWd+O/CHpdEbBuWE/rfqdFL8NehRk71tq6MVujkwC0l6kW4S5g+cVbDySg2Uxsc1SETaAuK56aVjFToPz86NOtdkqtN08tzy4UKyq8Rrn1PRc2RtXEnZnqOKkmnzPMyc2Hkagd678VK8EzycDDLVcX0N1qHMdsXHRf3iueliFelJLoebZ7G52IgdvuXfUxEYrTVnkUcHUm9VZHs0xEDUF5jbep7kYqKsZ7PVzqjz2AD3roqwcKcTjoVFUrTa8kW2pxDbsbsAq0Ixc7S2NMVKcad4bmMVKn4vBdvDoeXueZxsV5+xArvBN5BON3gtOFTklpoY94qwk3fV7ljba8aZ2gKrw1O2xZY2qnues28dhG8LzGsr05HtK0o+TEyeOYO/etcQ/vGY4RWpIezYH8zt6pV3Xoi9HZ+r/cw2D7X2l21vwvY8zD/AI7/AFHymLz2R5hWw34ZTGfimTVsC2RhLkd84tWxYWfOpWjsc8tz6pWKggOZ8dTeZZ9tTc1Qy0dzjdYKpqZihJc50PnYfILNLNCxvKWSrm9B7Tag4RELOlRySvc3r4tVIZbWLKdsaABfgs5YeTlc3p42moJO+xXY67WzOlXr05SasZYOvCmmpFr7Q0vaZuE6NKzVKag1bc2liKUqsZX0SZeLUzrBY8Cp0OnvdHxDC0s6w8VXgz6ErEUn+ZDekN6w8VXhT6Muq9LxIztLRVJzhBbr0raSk6SjZ6M5oyprEOeZao08s3rDxCw4c+jOrjU/Evcg2pg9YKY0aj5FXiaUd5IyWq3Zwhtw0nSfgu2jhsustzzcTjs6yw0Q2S3AF0kDDFMWm7WJ7PlFZrvoehyjdY8QuHJPoz1OJDqvcYVW9YeIRU59GQ61PxL3PNtZBeSD8wvVw6appM8HFtSqyaZXK1Oc9qnaWQOcMBp7F5M6U3Ju3M9+Famor+pbFdktTA0Au+ZWlWjNzukY0MRTjTSbCha2AXnS44HWk6E3LRckKeKpRjZvm/3MtkrBr84zF+HauurByhlRw0akYVHJ+ZFsrZziRMXY9gU0oOEbFa81OeZCtF42BWMmfoDi9bFhpfOpaR2OaW59IpIBAc345h9XQ21NzVVl4bnGq4VTQyuCEjNtDgIm7tAKo6cWaxrzirJk+kHSG+CcJcmy/eHzSf6Byw6g7pCjhy8THGhzgiOUZ1D3OKnJU8XwOJR5w+Sc5mp3iEtU6r2Gah0fuH1f4/JPvfIf4f8Au+CIp63eAUXqdETah1fsgzafWd7KZqnhXuMlDxP2IzGdc+yUz1PD8kcOi/z/AASKTOv+kpnn4fkcKl4/hk8mzr/pKKpPw/IdGl4/hjCk3rj2Sp4k/D8ocGn/AKi9mNyTev8ApKcSfh+SOFS/1PhktpN6/wCkpxJ+H5HCpeP4Y4ps6/6Spzz8PyRwqXj+GOGM659kqOJU8PyTw6Pj+CQxnWPs/wCVOap4fkqo0fE/YbMZrd4D4qL1ei9ybUOr9ifq/wAZ8An3vl8j7nz+ADmdV3tf4TLU6r2ClR8L9xm1m6GDvJKZJc5DiQW0Plk+kHQGjYB70yLm2FVfJJfoFMy6SrWsjJu+rP0JwGbFipbDvWi2Od7nvKSAQHOeOP7Ohtqbmqsi8NzjVoF6oamRylAQoSQpIYQgIQEwpAIRYhyNEiEIAUEghFgCkFoSxAwUgYIQMEA7UA4QDIAhQSCMklqgDwhJfZ23hQwfofgg2LHR/Kd5V0c73PZUkAgOc8cn2dn/ADVNzVWReG5xu0qhsY3BSQIUJBSQQgBACkg12ezhwbM3kg9wlc1SrKLaXkd1GhCcYt87jGxtBvJ6MmNsKnHk1ddS/dYRdpN7XK/Qr4J9YN7omVbvGl0uVyqwavZvnb4KzZgGZ0nGLhcL9KvxG55UjN0Iqnnb58iz0IZ0Bx6Odh4aVTjvLdrnY07pFzyqT2vsVvs0Z1/RIG2dyvGre2m5lPD5VLXa3yNXs5ZF8yNWB1K1KrnuVr0HSt5jULPnAmcPM4x5KZ1FBpdSKVB1Iyd9vktFm5mdOiYi7GInWq8b7zJYv3b7riXLDY4i84gG64TqKhV7309CXhbWV+aT001LGWMEuEm6NV84qrxFoptblu6Jykk9rE8g3tnOzfP4K/El8XKcGHn9Vh/Rhmk6s7yMBV4zzJehPAgouXS//QtqoZsbL9ulaUqme5nWp5LW/jM60MSWhQB0JNVjF4UMg/RHBlsWWj+X3laI5z1EAIDm/HR9nZ/zVP7Wqsi8NzjlcqhsZXKSBClgKgCFICEBCAtZXcIg4THeqSpxe5pCtONrPYltrcNOiLxoVZUYs0jiaid/KxNO2OE4GTN4061EqEGTDFTjd731E5c5pbAvxOk3q3DWZSKcd5HC2/PmMLUZkRObm/52qHRi4287lu8zzZlvawekm+4XkE7Qioqy12DxDbem7T9hq1pLhfGMiB5KadJQehFbESqq0uo9C1FogRjO1J0Yyd2KeIlTVkSLQc3NujDzlOCs2Yh4iThk5FhtTiBhdBwvMYSioRRLxM2l/Nuo3pBkkReQbhpCtwo2sU7xO7e1yBVOvTPfrVskf9inEl83J5UxidPmZKKEeg4kuoZxOJUpJbEOTe7IRkIcKCwwCEGywDnBQwz9FZBbFnpflC0Oc3oAQHN+Olp5GzmLg94J0SWiNx8FWRpT3ONVSqGpQQpAhQClCCFIJRC5CgEKQCAhAQgJQAEBYFJBICagYKUBggHBQgZAM1CRiFAJaoAwCEljQhBuyeOc3aB5qGGforJIijT/ACN3LQwNaAEB5+Xck07VQfRqDmuFx0tdocO0FQ1clOx+cMv5KqWas+jVBDmk3wQHDQ5usELO1joUro8soBCpAqkggoCEAIAQEFAyEYBASpBIUAcBSiCQgGAUkEgICwBLAmECGahI5dKgIAhI4UAuphSRc+i4I5MdVrNuuDh4zcPeosVk9DvdKmGtDRgAB4K5kOgBACA8jhBwcoWxmbWYDqcLnDYUsSnY4xwv4ubRZJfSmtS1jptHaNKo49DRTXM+Fz1BcglBcApAICEAIAQEIAhATCAkJYDBSBgFJGwwCAcBCBgEDZJQACgJlQSSHISO1yEH0vBjg/UtLhAIadWLtk6O1SjOTO1cHsgMszBAGdEXYN7G/FSUPZQAgBACAEBBCA+ayzwEsdoJc+k0OOkAf9+aEptHxuVOJthk0Krm9hMj9U71XKWzs+QypxY22le0NqDslp9480yls6Pl7ZkmvSP1lGoO3NLh4tlRZkqSMTnxjdtuTUlMOUuQXIlBcJQm5IKAnOQBKEDBykDZyAkVEIG5RSA5RAHKKASH6EBvsuSLRU6NJ8ayM0eLoQjMfQZH4A2mqecM0fh5x+A8UykOZ0PIXFrSpwakE9vPd5iB3BTYo22fbWDJ1OiOY2NZN5PepINaAEAIAQAgBACAEAIAQFFex039JjTtF/igPPtHBmzP6VIefvQHkWri5sL8aTfZb8EJuzxrXxQWN3Rluxzx+6PJRYnMzxbZxKNPQrvH9QO9qkjMzyqvEvaAebaHR+Vh85CaDMwbxO2kf70/0N/mosTnZYOKCv8Aefpb/JLE5if/ABBX+8/S3+SWGcZnFDX01D7LR+5LDOaKfE+/TUP6AliMzNVPie11D7Q9zUsMzNDOJ6npefbPualhmZusPFLZmGXc78xe7yJA8ksRmZ9LYOBtmpYM8Ib/AGhSQevQyZSZ0abR3SfEoDUAgJQAgBACAEAIAQAgBACAEAIAQAgBACAEAIAQAgBACAEAIAQAgBACAEAIAQAgBACA/9k=">
          <a:extLst>
            <a:ext uri="{FF2B5EF4-FFF2-40B4-BE49-F238E27FC236}">
              <a16:creationId xmlns:a16="http://schemas.microsoft.com/office/drawing/2014/main" id="{00000000-0008-0000-0000-00002E050000}"/>
            </a:ext>
          </a:extLst>
        </xdr:cNvPr>
        <xdr:cNvSpPr>
          <a:spLocks noChangeAspect="1" noChangeArrowheads="1"/>
        </xdr:cNvSpPr>
      </xdr:nvSpPr>
      <xdr:spPr bwMode="auto">
        <a:xfrm>
          <a:off x="0" y="6643782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3321</xdr:row>
      <xdr:rowOff>88900</xdr:rowOff>
    </xdr:from>
    <xdr:ext cx="12700" cy="422088"/>
    <xdr:pic>
      <xdr:nvPicPr>
        <xdr:cNvPr id="1328" name="Picture 15" descr="abrazadera a cremallera">
          <a:extLst>
            <a:ext uri="{FF2B5EF4-FFF2-40B4-BE49-F238E27FC236}">
              <a16:creationId xmlns:a16="http://schemas.microsoft.com/office/drawing/2014/main" id="{00000000-0008-0000-0000-00003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654465925"/>
          <a:ext cx="12700" cy="4220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4164</xdr:row>
      <xdr:rowOff>95250</xdr:rowOff>
    </xdr:from>
    <xdr:ext cx="12700" cy="415737"/>
    <xdr:pic>
      <xdr:nvPicPr>
        <xdr:cNvPr id="1334" name="Picture 15" descr="abrazadera a cremallera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702575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4497</xdr:row>
      <xdr:rowOff>95250</xdr:rowOff>
    </xdr:from>
    <xdr:ext cx="12700" cy="415739"/>
    <xdr:pic>
      <xdr:nvPicPr>
        <xdr:cNvPr id="1336" name="Picture 15" descr="abrazadera a cremallera">
          <a:extLst>
            <a:ext uri="{FF2B5EF4-FFF2-40B4-BE49-F238E27FC236}">
              <a16:creationId xmlns:a16="http://schemas.microsoft.com/office/drawing/2014/main" id="{00000000-0008-0000-0000-00003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38641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4380</xdr:row>
      <xdr:rowOff>95250</xdr:rowOff>
    </xdr:from>
    <xdr:ext cx="12700" cy="415738"/>
    <xdr:pic>
      <xdr:nvPicPr>
        <xdr:cNvPr id="1338" name="Picture 15" descr="abrazadera a cremallera"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50414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5348</xdr:row>
      <xdr:rowOff>95250</xdr:rowOff>
    </xdr:from>
    <xdr:ext cx="12700" cy="415739"/>
    <xdr:pic>
      <xdr:nvPicPr>
        <xdr:cNvPr id="1342" name="Picture 15" descr="abrazadera a cremallera">
          <a:extLst>
            <a:ext uri="{FF2B5EF4-FFF2-40B4-BE49-F238E27FC236}">
              <a16:creationId xmlns:a16="http://schemas.microsoft.com/office/drawing/2014/main" id="{00000000-0008-0000-0000-00003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4286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5346</xdr:row>
      <xdr:rowOff>95250</xdr:rowOff>
    </xdr:from>
    <xdr:ext cx="12700" cy="415736"/>
    <xdr:pic>
      <xdr:nvPicPr>
        <xdr:cNvPr id="1344" name="Picture 15" descr="abrazadera a cremallera">
          <a:extLst>
            <a:ext uri="{FF2B5EF4-FFF2-40B4-BE49-F238E27FC236}">
              <a16:creationId xmlns:a16="http://schemas.microsoft.com/office/drawing/2014/main" id="{00000000-0008-0000-0000-00004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009550"/>
          <a:ext cx="1270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5095</xdr:row>
      <xdr:rowOff>0</xdr:rowOff>
    </xdr:from>
    <xdr:ext cx="0" cy="428439"/>
    <xdr:pic>
      <xdr:nvPicPr>
        <xdr:cNvPr id="1347" name="705 Imagen" descr="CABO LIMA.jpg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785102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3515</xdr:row>
      <xdr:rowOff>20545</xdr:rowOff>
    </xdr:from>
    <xdr:ext cx="1063625" cy="1491501"/>
    <xdr:pic>
      <xdr:nvPicPr>
        <xdr:cNvPr id="1348" name="1733 Imagen" descr="http://i.ebayimg.com/00/s/NDAwWDEzMg==/z/qWUAAMXQrC9ScCPu/$(KGrHqQOKpUFJuul3jziBScCPt2Meg~~48_100.jpg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1" cstate="print"/>
        <a:srcRect l="30165" t="-63" r="25414" b="-2441"/>
        <a:stretch>
          <a:fillRect/>
        </a:stretch>
      </xdr:blipFill>
      <xdr:spPr bwMode="auto">
        <a:xfrm>
          <a:off x="0" y="692430895"/>
          <a:ext cx="1063625" cy="149150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5619</xdr:row>
      <xdr:rowOff>152400</xdr:rowOff>
    </xdr:from>
    <xdr:ext cx="2610410" cy="2491067"/>
    <xdr:pic>
      <xdr:nvPicPr>
        <xdr:cNvPr id="1352" name="Imagen 18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/>
        <a:srcRect/>
        <a:stretch>
          <a:fillRect/>
        </a:stretch>
      </xdr:blipFill>
      <xdr:spPr bwMode="auto">
        <a:xfrm>
          <a:off x="0" y="1132179600"/>
          <a:ext cx="2610410" cy="24910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4188</xdr:row>
      <xdr:rowOff>95250</xdr:rowOff>
    </xdr:from>
    <xdr:ext cx="12700" cy="415739"/>
    <xdr:pic>
      <xdr:nvPicPr>
        <xdr:cNvPr id="1360" name="Picture 15" descr="abrazadera a cremallera"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57222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4420</xdr:row>
      <xdr:rowOff>95250</xdr:rowOff>
    </xdr:from>
    <xdr:ext cx="12700" cy="415739"/>
    <xdr:pic>
      <xdr:nvPicPr>
        <xdr:cNvPr id="1363" name="Picture 15" descr="abrazadera a cremallera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3423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4487</xdr:row>
      <xdr:rowOff>95250</xdr:rowOff>
    </xdr:from>
    <xdr:ext cx="12700" cy="415739"/>
    <xdr:pic>
      <xdr:nvPicPr>
        <xdr:cNvPr id="1364" name="Picture 15" descr="abrazadera a cremallera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17686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4735</xdr:row>
      <xdr:rowOff>95250</xdr:rowOff>
    </xdr:from>
    <xdr:ext cx="12700" cy="415739"/>
    <xdr:pic>
      <xdr:nvPicPr>
        <xdr:cNvPr id="1366" name="Picture 15" descr="abrazadera a cremallera">
          <a:extLst>
            <a:ext uri="{FF2B5EF4-FFF2-40B4-BE49-F238E27FC236}">
              <a16:creationId xmlns:a16="http://schemas.microsoft.com/office/drawing/2014/main" id="{00000000-0008-0000-0000-00005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425463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5077</xdr:row>
      <xdr:rowOff>95250</xdr:rowOff>
    </xdr:from>
    <xdr:ext cx="12700" cy="415739"/>
    <xdr:pic>
      <xdr:nvPicPr>
        <xdr:cNvPr id="1370" name="Picture 15" descr="abrazadera a cremallera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41743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5347</xdr:row>
      <xdr:rowOff>95250</xdr:rowOff>
    </xdr:from>
    <xdr:ext cx="12700" cy="415739"/>
    <xdr:pic>
      <xdr:nvPicPr>
        <xdr:cNvPr id="1372" name="Picture 15" descr="abrazadera a cremallera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2191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3480</xdr:row>
      <xdr:rowOff>107950</xdr:rowOff>
    </xdr:from>
    <xdr:ext cx="12700" cy="848845"/>
    <xdr:pic>
      <xdr:nvPicPr>
        <xdr:cNvPr id="1374" name="704 Imagen" descr="CABO HACHITA.jpg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687297573"/>
          <a:ext cx="848845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3490</xdr:row>
      <xdr:rowOff>0</xdr:rowOff>
    </xdr:from>
    <xdr:ext cx="0" cy="428438"/>
    <xdr:pic>
      <xdr:nvPicPr>
        <xdr:cNvPr id="1375" name="705 Imagen" descr="CABO LIMA.jpg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688019325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3533</xdr:row>
      <xdr:rowOff>0</xdr:rowOff>
    </xdr:from>
    <xdr:ext cx="0" cy="415739"/>
    <xdr:pic>
      <xdr:nvPicPr>
        <xdr:cNvPr id="1377" name="714 Imagen" descr="CABO SERRUCHO.jpg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696182250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3657</xdr:row>
      <xdr:rowOff>33990</xdr:rowOff>
    </xdr:from>
    <xdr:ext cx="984838" cy="851192"/>
    <xdr:pic>
      <xdr:nvPicPr>
        <xdr:cNvPr id="1380" name="Picture 1486" descr="http://mla-s2-p.mlstatic.com/pala-punta-angosta-forjada-gherardi-exelente-calidad-ind-arg-4494-MLA3658866547_012013-O.jpg"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/>
        <a:srcRect/>
        <a:stretch>
          <a:fillRect/>
        </a:stretch>
      </xdr:blipFill>
      <xdr:spPr bwMode="auto">
        <a:xfrm>
          <a:off x="0" y="718514265"/>
          <a:ext cx="984838" cy="8511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3328</xdr:row>
      <xdr:rowOff>152400</xdr:rowOff>
    </xdr:from>
    <xdr:ext cx="0" cy="861545"/>
    <xdr:pic>
      <xdr:nvPicPr>
        <xdr:cNvPr id="1392" name="Picture 3247" descr="PARCHE"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6559962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3328</xdr:row>
      <xdr:rowOff>152400</xdr:rowOff>
    </xdr:from>
    <xdr:ext cx="0" cy="861545"/>
    <xdr:pic>
      <xdr:nvPicPr>
        <xdr:cNvPr id="1393" name="Picture 3247" descr="PARCHE">
          <a:extLst>
            <a:ext uri="{FF2B5EF4-FFF2-40B4-BE49-F238E27FC236}">
              <a16:creationId xmlns:a16="http://schemas.microsoft.com/office/drawing/2014/main" id="{00000000-0008-0000-0000-00007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6559962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3931</xdr:row>
      <xdr:rowOff>152400</xdr:rowOff>
    </xdr:from>
    <xdr:ext cx="0" cy="861545"/>
    <xdr:pic>
      <xdr:nvPicPr>
        <xdr:cNvPr id="1404" name="Picture 3247" descr="PARCHE">
          <a:extLst>
            <a:ext uri="{FF2B5EF4-FFF2-40B4-BE49-F238E27FC236}">
              <a16:creationId xmlns:a16="http://schemas.microsoft.com/office/drawing/2014/main" id="{00000000-0008-0000-0000-00007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5347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3931</xdr:row>
      <xdr:rowOff>152400</xdr:rowOff>
    </xdr:from>
    <xdr:ext cx="0" cy="861545"/>
    <xdr:pic>
      <xdr:nvPicPr>
        <xdr:cNvPr id="1405" name="Picture 3247" descr="PARCHE">
          <a:extLst>
            <a:ext uri="{FF2B5EF4-FFF2-40B4-BE49-F238E27FC236}">
              <a16:creationId xmlns:a16="http://schemas.microsoft.com/office/drawing/2014/main" id="{00000000-0008-0000-0000-00007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5347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4406</xdr:row>
      <xdr:rowOff>152400</xdr:rowOff>
    </xdr:from>
    <xdr:ext cx="0" cy="861545"/>
    <xdr:pic>
      <xdr:nvPicPr>
        <xdr:cNvPr id="1419" name="Picture 3247" descr="PARCHE">
          <a:extLst>
            <a:ext uri="{FF2B5EF4-FFF2-40B4-BE49-F238E27FC236}">
              <a16:creationId xmlns:a16="http://schemas.microsoft.com/office/drawing/2014/main" id="{00000000-0008-0000-0000-00008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5469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4406</xdr:row>
      <xdr:rowOff>152400</xdr:rowOff>
    </xdr:from>
    <xdr:ext cx="0" cy="861545"/>
    <xdr:pic>
      <xdr:nvPicPr>
        <xdr:cNvPr id="1420" name="Picture 3247" descr="PARCHE">
          <a:extLst>
            <a:ext uri="{FF2B5EF4-FFF2-40B4-BE49-F238E27FC236}">
              <a16:creationId xmlns:a16="http://schemas.microsoft.com/office/drawing/2014/main" id="{00000000-0008-0000-0000-00008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5469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4165</xdr:row>
      <xdr:rowOff>95250</xdr:rowOff>
    </xdr:from>
    <xdr:ext cx="12700" cy="415739"/>
    <xdr:pic>
      <xdr:nvPicPr>
        <xdr:cNvPr id="1421" name="Picture 15" descr="abrazadera a cremallera">
          <a:extLst>
            <a:ext uri="{FF2B5EF4-FFF2-40B4-BE49-F238E27FC236}">
              <a16:creationId xmlns:a16="http://schemas.microsoft.com/office/drawing/2014/main" id="{00000000-0008-0000-0000-00008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9026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4197</xdr:row>
      <xdr:rowOff>95250</xdr:rowOff>
    </xdr:from>
    <xdr:ext cx="12700" cy="415738"/>
    <xdr:pic>
      <xdr:nvPicPr>
        <xdr:cNvPr id="1425" name="Picture 15" descr="abrazadera a cremallera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76082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4479</xdr:row>
      <xdr:rowOff>0</xdr:rowOff>
    </xdr:from>
    <xdr:ext cx="12700" cy="415738"/>
    <xdr:pic>
      <xdr:nvPicPr>
        <xdr:cNvPr id="1426" name="Picture 15" descr="abrazadera a cremallera">
          <a:extLst>
            <a:ext uri="{FF2B5EF4-FFF2-40B4-BE49-F238E27FC236}">
              <a16:creationId xmlns:a16="http://schemas.microsoft.com/office/drawing/2014/main" id="{00000000-0008-0000-0000-00009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00647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4480</xdr:row>
      <xdr:rowOff>95250</xdr:rowOff>
    </xdr:from>
    <xdr:ext cx="12700" cy="415738"/>
    <xdr:pic>
      <xdr:nvPicPr>
        <xdr:cNvPr id="1427" name="Picture 15" descr="abrazadera a cremallera">
          <a:extLst>
            <a:ext uri="{FF2B5EF4-FFF2-40B4-BE49-F238E27FC236}">
              <a16:creationId xmlns:a16="http://schemas.microsoft.com/office/drawing/2014/main" id="{00000000-0008-0000-0000-00009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31127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4327</xdr:row>
      <xdr:rowOff>95250</xdr:rowOff>
    </xdr:from>
    <xdr:ext cx="12700" cy="415739"/>
    <xdr:pic>
      <xdr:nvPicPr>
        <xdr:cNvPr id="1431" name="Picture 15" descr="abrazadera a cremallera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539448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4397</xdr:row>
      <xdr:rowOff>95250</xdr:rowOff>
    </xdr:from>
    <xdr:ext cx="12700" cy="415739"/>
    <xdr:pic>
      <xdr:nvPicPr>
        <xdr:cNvPr id="1432" name="Picture 15" descr="abrazadera a cremallera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86038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4542</xdr:row>
      <xdr:rowOff>95250</xdr:rowOff>
    </xdr:from>
    <xdr:ext cx="12700" cy="415739"/>
    <xdr:pic>
      <xdr:nvPicPr>
        <xdr:cNvPr id="1433" name="Picture 15" descr="abrazadera a cremallera">
          <a:extLst>
            <a:ext uri="{FF2B5EF4-FFF2-40B4-BE49-F238E27FC236}">
              <a16:creationId xmlns:a16="http://schemas.microsoft.com/office/drawing/2014/main" id="{00000000-0008-0000-0000-00009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032843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4875</xdr:row>
      <xdr:rowOff>152400</xdr:rowOff>
    </xdr:from>
    <xdr:ext cx="0" cy="861545"/>
    <xdr:pic>
      <xdr:nvPicPr>
        <xdr:cNvPr id="1434" name="Picture 3247" descr="PARCHE"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18548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4875</xdr:row>
      <xdr:rowOff>152400</xdr:rowOff>
    </xdr:from>
    <xdr:ext cx="0" cy="861545"/>
    <xdr:pic>
      <xdr:nvPicPr>
        <xdr:cNvPr id="1435" name="Picture 3247" descr="PARCHE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18548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5442</xdr:row>
      <xdr:rowOff>152400</xdr:rowOff>
    </xdr:from>
    <xdr:ext cx="0" cy="861545"/>
    <xdr:pic>
      <xdr:nvPicPr>
        <xdr:cNvPr id="1448" name="Picture 3247" descr="PARCHE">
          <a:extLst>
            <a:ext uri="{FF2B5EF4-FFF2-40B4-BE49-F238E27FC236}">
              <a16:creationId xmlns:a16="http://schemas.microsoft.com/office/drawing/2014/main" id="{00000000-0008-0000-0000-0000A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71358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5442</xdr:row>
      <xdr:rowOff>152400</xdr:rowOff>
    </xdr:from>
    <xdr:ext cx="0" cy="861545"/>
    <xdr:pic>
      <xdr:nvPicPr>
        <xdr:cNvPr id="1449" name="Picture 3247" descr="PARCHE">
          <a:extLst>
            <a:ext uri="{FF2B5EF4-FFF2-40B4-BE49-F238E27FC236}">
              <a16:creationId xmlns:a16="http://schemas.microsoft.com/office/drawing/2014/main" id="{00000000-0008-0000-0000-0000A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71358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5152</xdr:row>
      <xdr:rowOff>0</xdr:rowOff>
    </xdr:from>
    <xdr:ext cx="12700" cy="415738"/>
    <xdr:pic>
      <xdr:nvPicPr>
        <xdr:cNvPr id="1454" name="Picture 15" descr="abrazadera a cremallera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289286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5344</xdr:row>
      <xdr:rowOff>95250</xdr:rowOff>
    </xdr:from>
    <xdr:ext cx="12700" cy="415739"/>
    <xdr:pic>
      <xdr:nvPicPr>
        <xdr:cNvPr id="1458" name="Picture 15" descr="abrazadera a cremallera">
          <a:extLst>
            <a:ext uri="{FF2B5EF4-FFF2-40B4-BE49-F238E27FC236}">
              <a16:creationId xmlns:a16="http://schemas.microsoft.com/office/drawing/2014/main" id="{00000000-0008-0000-0000-0000B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6590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2312894</xdr:colOff>
      <xdr:row>3573</xdr:row>
      <xdr:rowOff>35859</xdr:rowOff>
    </xdr:from>
    <xdr:to>
      <xdr:col>3</xdr:col>
      <xdr:colOff>3254189</xdr:colOff>
      <xdr:row>3577</xdr:row>
      <xdr:rowOff>98612</xdr:rowOff>
    </xdr:to>
    <xdr:sp macro="" textlink="">
      <xdr:nvSpPr>
        <xdr:cNvPr id="1462" name="22 CuadroTexto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SpPr txBox="1"/>
      </xdr:nvSpPr>
      <xdr:spPr>
        <a:xfrm>
          <a:off x="5065619" y="703504734"/>
          <a:ext cx="941295" cy="90095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800" b="1"/>
            <a:t>CONSULTE  COLORES GRIS/ NEGRO</a:t>
          </a:r>
          <a:r>
            <a:rPr lang="es-AR" sz="800" b="1" baseline="0"/>
            <a:t>/BLANCO.</a:t>
          </a:r>
        </a:p>
        <a:p>
          <a:pPr>
            <a:lnSpc>
              <a:spcPts val="800"/>
            </a:lnSpc>
          </a:pPr>
          <a:endParaRPr lang="es-AR" sz="800" b="1" baseline="0"/>
        </a:p>
        <a:p>
          <a:pPr>
            <a:lnSpc>
              <a:spcPts val="800"/>
            </a:lnSpc>
          </a:pPr>
          <a:r>
            <a:rPr lang="es-AR" sz="800" b="1" baseline="0"/>
            <a:t>Y TAMBIEN MARCA SC</a:t>
          </a:r>
          <a:endParaRPr lang="es-AR" sz="800" b="1"/>
        </a:p>
      </xdr:txBody>
    </xdr:sp>
    <xdr:clientData/>
  </xdr:twoCellAnchor>
  <xdr:twoCellAnchor>
    <xdr:from>
      <xdr:col>3</xdr:col>
      <xdr:colOff>2400300</xdr:colOff>
      <xdr:row>4463</xdr:row>
      <xdr:rowOff>154320</xdr:rowOff>
    </xdr:from>
    <xdr:to>
      <xdr:col>3</xdr:col>
      <xdr:colOff>4101193</xdr:colOff>
      <xdr:row>4466</xdr:row>
      <xdr:rowOff>31455</xdr:rowOff>
    </xdr:to>
    <xdr:sp macro="" textlink="">
      <xdr:nvSpPr>
        <xdr:cNvPr id="1463" name="22 CuadroTexto">
          <a:extLst>
            <a:ext uri="{FF2B5EF4-FFF2-40B4-BE49-F238E27FC236}">
              <a16:creationId xmlns:a16="http://schemas.microsoft.com/office/drawing/2014/main" id="{00000000-0008-0000-0000-0000B7050000}"/>
            </a:ext>
          </a:extLst>
        </xdr:cNvPr>
        <xdr:cNvSpPr txBox="1"/>
      </xdr:nvSpPr>
      <xdr:spPr>
        <a:xfrm>
          <a:off x="5153025" y="886817520"/>
          <a:ext cx="1100818" cy="50578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1000" b="1"/>
            <a:t>COLORES  NEGRO</a:t>
          </a:r>
          <a:r>
            <a:rPr lang="es-AR" sz="1000" b="1" baseline="0"/>
            <a:t>/BLANCO.</a:t>
          </a:r>
        </a:p>
        <a:p>
          <a:pPr>
            <a:lnSpc>
              <a:spcPts val="800"/>
            </a:lnSpc>
          </a:pPr>
          <a:endParaRPr lang="es-AR" sz="800" b="1" baseline="0"/>
        </a:p>
      </xdr:txBody>
    </xdr:sp>
    <xdr:clientData/>
  </xdr:twoCellAnchor>
  <xdr:oneCellAnchor>
    <xdr:from>
      <xdr:col>0</xdr:col>
      <xdr:colOff>8965</xdr:colOff>
      <xdr:row>3850</xdr:row>
      <xdr:rowOff>5977</xdr:rowOff>
    </xdr:from>
    <xdr:ext cx="1097197" cy="1096682"/>
    <xdr:pic>
      <xdr:nvPicPr>
        <xdr:cNvPr id="1465" name="Picture 1315" descr="https://encrypted-tbn2.gstatic.com/images?q=tbn:ANd9GcQfbrdYxCWFEb6trKL_NYGPKcMLWwTTcRETfiaL9vZ6thEF_U_FqA">
          <a:extLst>
            <a:ext uri="{FF2B5EF4-FFF2-40B4-BE49-F238E27FC236}">
              <a16:creationId xmlns:a16="http://schemas.microsoft.com/office/drawing/2014/main" id="{00000000-0008-0000-0000-0000B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2" cstate="print"/>
        <a:srcRect/>
        <a:stretch>
          <a:fillRect/>
        </a:stretch>
      </xdr:blipFill>
      <xdr:spPr bwMode="auto">
        <a:xfrm>
          <a:off x="8965" y="756662452"/>
          <a:ext cx="1097197" cy="10966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3368</xdr:row>
      <xdr:rowOff>0</xdr:rowOff>
    </xdr:from>
    <xdr:ext cx="317500" cy="303120"/>
    <xdr:sp macro="" textlink="">
      <xdr:nvSpPr>
        <xdr:cNvPr id="1467" name="AutoShape 12" descr="data:image/jpeg;base64,/9j/4AAQSkZJRgABAQAAAQABAAD/2wCEAAkGBxQTEhQUExQVFBUXFxQXFRcUFRUVFBUVFxQXGBUUFBQYHCggGBolHBQUITEhJSksLi4uFx8zODMsNygtLisBCgoKDg0OGxAQGywkHyQsLCwsLCwsLCwsLCwsLCwsLCwsLCwsLCwsLCwsLCwsLCwsLCwsLCwsLCwsLCwsLCwsLP/AABEIANoA5wMBEQACEQEDEQH/xAAcAAACAwEBAQEAAAAAAAAAAAAAAgEDBAcFBgj/xABFEAABAwEDBgoGCQMEAwEAAAABAAIRAwQhMQUSQVFxsQYHEyIyUmGBkaEUQpLB0fAVIzNTYnKiwtKCsuEkQ4PxFzSTFv/EABoBAQADAQEBAAAAAAAAAAAAAAABAgMEBQb/xAA5EQACAQIEAwcBBwIGAwAAAAAAAQIDEQQSITETQVEFFFJhcZGhMhUjM0KBsfAiYiQ0U8HR4UNykv/aAAwDAQACEQMRAD8A7igBACAEAIAQAgBACAEAIAQAgBACAEAIAQAgBACAEAIAQAgBACAEAIAQAgBACAEB59vy3Z6P2lVgOqZd7IvWc60Ibs3p4arU+mLPBtPD+zjote7tuaN8rneNhyOyHZNZ72RhqcYjeoG+Lj4XKO+R6Gy7Hn1MdfjBd6pI2Mb73FVeMXJP4NY9kdWefV4d2hxhrz7LJ/tWTxVST/pOmPZdBayXy/8Akyu4X2o41XjwG4LPvFV8zf7Pw6/KhKnCOsRfXqTqzipdRtfUyI4WknpBGJ/CKt99U9t3xWDnN837nSsLR8C9kVnLtb72p7bviozTfNlu70vCvZDsy3V+8f7bvipUp9SHh6XhXsjZQy9Vi+s8R+N1/mto1HzkYSw1O+kF7I00eE9Yf7tT2yrqu0ZywNJ/lXsejQ4WPGNSof6h7wuiOJRyT7Pi9kjczhg4etU7xTP7Qr95XT5MX2avL5NFLhrrP6AdzwixUCkuy5cv3/6LmcNx1WnvLfineolX2VPqa6HDSiek1ze0Q4KVio8zKXZlZbWZ6tly7Z6nRqtnU45p8CtFWg+ZzTwtaG8WegDOC1OclACAEAIAQAgBAJWqtY0ucQ1ovJJgDaUbsSk27I+Gy9xispktoMz/AMbrmz2NxPkuSeKs7RR6uH7Lctajt5HxuVOFFsrCX1HBh9VkMb5XnvJXLOpOX1M9alhcPT+mOvnqeEbTKycUdSYprKCblbqplCUyWvUWFyyzV4cpu1sQ1fRnpNthzKguvGkX92pTCbSa6lZ003HyPPe5VZdFMqpoSEFxw5F0IHYrIhscOUMDsr5pBif+lZO2pVxvoejStXMLc0X6dOxRGbUbIrKF5XbM7HJcMg1FDLJDMqpcNFvLKdiDXYsr1af2dRzdhu8MFMZyi9HYxq4elU+uKZ9Pk7h5UbAqsFQaxzXeGB8l1xxcl9SPNq9kwf0O3yfW5K4QULRcx0O6rrnd2vuXVTrwnseTXwlWj9S06nqrY5gQAgBACA+I4yraAymwG+XFwB7BEjvKxrP+k7sDH+u5yi2OXn2PoIMmvUOaQqW1N42sUUsEZDLM1VJuI5l6klMZoCAKQGcnIXPRuzXE9imDEr6IWrWZmQG361aVRONrGUITU730MUhYHUSEFx2kKSrZpoVWiblpGVjOcWxc4Kt0W1EquEjajegjc20IzVCasJXuIxQiGyHAKHYsmS1qWFxypZCEJuUJFjc+0lzGggXBbSk2kmYKCi20U0KxBBBIINxBvCpAVEmrM6vwQywbRR55l7bnHrDQ5erQm5R1Pl8ZRVOpZbM95bHKCAEAIDhlrrF77SSZ+ufvK4t4N+bPeso5EvCjw7WFhc7oMLQeadqxvqdC2KqbrlLIJLlBJWXIWJlQAoO5yl7Epam9xOY5UV7Eu10Yi5SyUAcqkkhykWJzkA7XIQPnILFdR142pd2JSPQszrlUSFD1czsJnKjL2HDlFwWSpKiudcVKBfRfzRsV1IrJEAIikmfYcArbmWhrDg9pHfiNxXZhZWlbqeP2jTUqfE5p/B0pd54oIAQAgOC58iuddV581w/+N+p78vqgvJHj2l14WB3QWgWjDvWXM6VsV0xcpbKkuYqkpleapLFmhCCKA5yPYlHoOPMdsVFLkS1qjGVLZKICgklCRgoRA7SrJkNDSouLFbzeECPRsvRKhPQie5W1wVrlWtRCQqXLokQgLoUlS51ACmTt23RMDvW0YLLcxdSXESEoiGjYs3oay1IYVnd3KSWh7nBl/wDqaG0f3LtoP71fqeZjV/h5eqOwL0z58EAIBXm47CgOB2cSyr+dy4V+Ez6CbtOHojzbQLwsrHVF7j1aLnCACZKxUXc6sySBljfGCNeZW9x/Q3dniFS6LDUsmgnnVGt8TuWkcj+p/BEpTW0bjmwsH+4D3EKG6d9GwuI+Vin0ZoMh6rmT0Lq6NDGNIILoGxVWjJbZNWjTOmNkneUlUvyEItc7lYszOufBUzPoaWJ9EZ1z4KbsgkWWn1z4JcjUZtmZ1/IpmsNRhZGdfyU5hqTVsLDEPAI1zG5XvFoonJa2LqVAARntJ04/BTljbchzbezNLcmUiB9e0GNLX4+C1UaFtZP2Od1Kyf0fKKK2So6NRjtkjeqSp0+Uvg1jWk94tFYsJAxEqijG25Zzd9g5Bw0FRlZOZEuLswtzSe751LWKnskZNRzZriUjze5ZWd9TaVrC03XrK+pSWx7XB13+po7W/wBy7aH4qPOxv+Wl6o7KvUPnQQAgKrUYY8/hduQHBqz+RBbIMkuJOGxcErxWVHvxcajUnyVjxLVltrZl7Rs/ws3Ccjo4lGCuzA7hLTb6zjsBTu0mQ+0aMeYh4VsNwD3HUMfBWWDkZvtWlyuVO4TzhSefnYrLBSKvtaPJMG5brHo2d58fgrrAso+1/wC0k5WtWiznvzvip7kubKPtaXKJWcpWv7kDuP8AJT3SPUq+1KvhD6Stn3bPL+Sd1h1I+0q3RB9I2zqU/L+Sd0h1J+06/RB9IWzqU/EfyULC0+o+06/REjKds+7Z8/1Ke6w6j7Sr9ET9KWv7qn8/1KHhIdSftOv0QDKtr+5b5/yTucOpP2pV6IYZatX3DT3O9z1Pc4j7Uq9CxmX7SMbMD3PG5ydzRP2pPoW0uEtUTnWUn/6CN6LB21t/PcPtNssPDKBzrM4doc8f3NR4V22/f/kfaOvP2I//AGdI4se3vadmpZSwdzWHasVuW0uF9H8Y13D4rF4OSN12nTZrbwuoYZ7vZPuTus0tie/0m9zTR4S0jhVHfI3rPgVEarE0pczXTymx56bT3hQ1Nbml48i0Zs6lk2k9US02tGelkJsWilF943rpoO9SLRw43TDSTO0L1j5sEAIDyuEOXbPZaedaHQHSA0AlzrrwGhAfn/hDlalUc8U2uDCTml0B4b2xIlUsjoVSSPm3spn1AdHOJKsQ3clmaMGMGxoUXIsXNtBGF2y5QWJ9LdrKkhjNt7xg9w2OIU3K5UyHWx5xcT3lBZFfLHWhNiRWQA60nWgsV8qgsHKICBUKA00axVrlWjVTtTtfmpuVyovZbndY+KtmIcUWtyk/WUzEZBnZSfr8mn3JmZOUPTyek1h/pb8EzMWfIrqOY6406fso2SrmStYqJxpN7rlVlk2ZqmS6B9UjY4wo0LJlX0Qz1XvHgVRxTNYVZR2ua7JTqM6NbuIIHvXPPDxex3UsdZWmfecD6mfVp84F0tukX3jBZ0qOSaM8TilUptHbV3HlAgBAcs47B/65/DU3tRkrc43VKqalJKAkFCRpUEEFSTsEoAS5NiQDGmEur2CTtcAhBL2EYghQpJ7MtKEo7ojMMYGNcXKM0b2uTw5WvZ2FjwVroq07XHaJwF6OSW4jFt6DtkH5lSpaXDi72Lp1pcq4tFjCrFdxwUIAFCR5QgguQkCUAsqpYkIAlQyUS10XqNwdv4rMsvrWc06ri5zOi43kt1E6YlTFmUkfcKxUEBy/jsHNobH/ALUC3OL1ReqmxUQgR6PJDNJj1POJXHmea3mepwo8Nyt+UipRhrLsCJ7ZUwneUtSlSjaENNmv1uSb3NMyM46IIuwVNoteRt9U4u91fpZryM9dpzWxrfvW8Gsz/Q5K0W6cbLr+5NoYYZcYzRouSk0nJX5kV4ycYWX5TTTpczNuvBPbOIuWDn95m8zthS+54fNq/nczWEDPE6jG3QujEfQcWDtxfOzt6kkvjn9HOEzj3KiyZv6N7cjS9Vx+92ut9/0NEu5U45v6c2Fi1Dhab/J0p1O8Wf0/FjM5hNNsAnnHALZSSqu75I5ZQcsPFRV9WPRJFM5vSzoOsBRK0qqUtraFqeeNBuH1X16mlhl1KelfOuNEqn5Z5djZNudJy31uNaKs03c7OvAvEZuzWr001NK1jOtJOlJp5tfYXJ7uneBDRedF+KviPyq3Mxwn5ne2hqZDnDTAkxgToVdYQfK+xraNSrFrWy1tzJNP6xt1xEwdhlQpvgvyDprvMW1o1f4FtI5o6JJdALcI7VNKTUnva3MpiIp01te+lhbXSAAgYXHtuF+9TQquUmm/MjFUYwgnFbaMmjRBaDpm/YlSrKM2vL5JpUITpp87/Aejgl/Zc3bE+5Q6sssX13Hd4uU1029RW0QQLzMA9kTCu6slJ9NiioxcVrra/wA2HfZRJAJu1jE3/BVVZ2u17EvDK7SfujM9kETdIkd62jK5zyg42vzVzrvE4OY89nvCmJhM6UrlAQHMOOvo0P8Ak/agW5xiqqmxSVINTeUI0R2wLohc74aZ2x48o6bfoBpvvvF8TeNChSp6aP2DhW1d1r5oHh5glwuwvCJ00tn7MlqtJpuS080DQ8CA8AfmCm8G72+AlWSspr3RGa6Iz2xqzhCXhe+V+xGWrbLnVvUBTMzntnXnXqXKNrZXb0KqnPNmzq/qKKGnOb7QUuonyfsVVCSd8y9yajHOxe07XBRGcY7RfsXnTnP6pp/qGa6Iz2xqzwoThe+V39CXGrlyuat/7EMa4YPAHY8JJwk7uL9iIxqx0jNf/SGYx4JIcJOPOF6OUGrNP2ZMYVotyjJXfmh203znZwnXnCUVSnbLZ29GQ6VbNnzK/qieRfBAiDiJF6u6kL3/ANiio1rOK29UTSoPEjCcbxeoc6bd3y9QqNZJpLffY0NpvAIAxicFLqU2029iI0a6TUVuM3lLrjdMXa8VDdF313LLvKto9PIlgeAOabjOBxUydKT35W3IhxoJLLs77A5zyCDJkzeDdsUJUk000TKVeUXGSbv5fsDKzmiI16DpUShCUs1yYVakI5cv78xm2twOESST29nYquhFrV8iyxU4vRc7sBXAA5t8ATOgGYU8Jt76FVXSS012/S9yx1qEkjOv1mbr7vMKOE7K9tCzrq7avr1/Uz2mqHEQIgQtIRy3uYVZqVrHX+Jxv1Lz84q8eZzT3OjK5QEBy7jtPNs//J+1AtzjVVVNilAWV+ke7cFSH0mtb63/ADkIrFAS5AKQEIAQAgGptBN+F+5Um2loaU4xcv6ti1lnGvXd3XaFlKrJHTHDxfP+cifR2679vbGEJxZB4eHUhlATGA1mIOxS6rSvu+hVYeLdnourBlMQZxHzvWrk7pLmYKmrNyeqLqdAXY4T2YG4eCq6rTNFh043u9rjckAdOGoa4RVZPoJUIR5st5Ea93b8FVYh22LvCpP6v5r5hyUHH5mFZVbq9jN0GpWv/L2Ge2B0vnxUxkpO1iJxlCN8389xM86z4q+WPQy4k+r9yOWdrPiVV049EXVap4mMLQ7rHxVeFDoW49TxMsbaXdbcnBh0J7xU6jCq46jtAVXCCLRqTl09kUPMwYA2K8Y20MpyzWdjtPFCyLO7aN7laBzz3Pv1coCA5dx3jm2f/k/aobsWjFtnGqiguikoWLy2XxrI3BZXtC50OOatl62Nn0c3WVzd5n0O7uEOrF9BGsp3qXQfZ8OrJ+jgfWKssU+hD7PjykYq9ItMH/tdNOamro86tRdOWVitGtXeiKRSbszf9HDrHyXD3p9D1F2fHxMwVGQSNS7IyzK6PNqRcJOL5DWalnOiYxvVKs8kb2NMPS4s8t7Gv6N/F5f5XL3z+07vs3+74Fdk46HAq8cXHmik+zp8pFL6JabxC64TjNXicFWlOm7SRdZqWcYmIEqlaqqSva5ph6LrPLe1jT6EesubvkV+U7H2dJ65xhYz1t6nvkGtYkLs+otpg2zOLi3Owg6dK048FFSt5GXdajm4ZtteZabE7DOGy9V71TvexbuNW1s2hRVszm3xd2LSGIhN2MKmEqU1drQmjZHOEiEqV4wllZalhZ1I5kOywuM4XGFR4mCtctHB1JX20H9Af2eKLFQJeCqeQUxmggzOns2q00pWkilNuF4tGR2A7961XMwlsjt/FG2LKdvvcphsc89z7pXKggOX8dr4bZ+3lP2qrRrTkle5xmogKUJNLB9YNoWLf3TOuK/xC9Ub7VVLWyNa46UFOVmepiKrpRzIxi3nUF0PDR6nD9oT6I2WOvnA6Na56tPIztoV+LG9rGbKmLdh3rowj0Zx9o/VH0MS6jzj2LG+WDwXlVo5ZtH0GFnnpJmLKVOHTrHmPkLsws7wt0PO7Qp2qKXUz2etmmYla1afEVrnPQrcKea1zWMpfh8/8Ll7m+p3/aS8PyXULc112B7fisqmGlFX3N6WNp1HbZmpzA4QcPnBZQm4O6N6tKNSOVnn0X8m9wInQvRnDjwTTPHpVO61JKSuaBbxqPisO5PqdS7Sh4WN6cNR8k7lLqPtKHhYU7aA4mDeB5f9rR4WWRRvsZRx0OI5tPWxoGUW6j5LJ4SfVGqx9PmmamkEa5XJJOLsd0WpK62MbLWKctg3ErsdCVVKV+RwLFQotwts2arE/OaTrcfcsK8ckkuiOjDTU4uXVsahagXZt4N/fCSoSjHOI4iMp5OZiyp0+4Lsw30HnYz8TToZHHDv3rfqcr2R3Piob/oxt95Vo7GE9z7VWKggOWcePRs22puahK3OO1VQ1RShJpaPrBtCxl+Ezrj/AJheqNWUOh3hc2G+s7sd+F+o1JvNF2gblnNvM/U3pRXDWnIqyZ6234rbEvY5MBtL1Eyni3YVfC7Mz7R+qPoX2SiM0SAVhWqyc3ZnVhqEeEsyGpVBnlouEaNelRODdNTZanOKrOmgyhTlk6r/AIqcNK07dSMdTzUr9DDYKYLoIkQV14iTjC6PPwUIzqWlqrGy0WZoa4gDBclKtNzSuehiMNSjTk1HkeXsXorzPEla+h71lMtbsC8eorSaPo6LbppvoV1KQc+8eqN8LaNWcaf9PUwqUYVKzzLkh/RWdVU7zU6lu50fCSLIzUrLE1epDwdDwkU7M3PcIwzYx0rWWImoRd97nPDC0nUkmtrF4sbNW9Zd4qdTbudHoPWqZjZjDAKkIcSdmzSrUVGndIqslBr25zhJM69a3rVZQlli9EcuHowqQzyWruaLI2AQOs7esKzcmm+h04eKjFpdWYrH9r3u967ai+59jzaP+Yf6k5V6fcFbDL7srjPxP0Mubhs95W3U5nyO8cVzYsTdqtDYwnufXqxUEBy7jvHNs22puahMTjtUKhqUFCTQ37QbRuWUvwmdcf8AML1Rqt/Q7wubDfWd+O/CHpdEbBuWE/rfqdFL8NehRk71tq6MVujkwC0l6kW4S5g+cVbDySg2Uxsc1SETaAuK56aVjFToPz86NOtdkqtN08tzy4UKyq8Rrn1PRc2RtXEnZnqOKkmnzPMyc2Hkagd678VK8EzycDDLVcX0N1qHMdsXHRf3iueliFelJLoebZ7G52IgdvuXfUxEYrTVnkUcHUm9VZHs0xEDUF5jbep7kYqKsZ7PVzqjz2AD3roqwcKcTjoVFUrTa8kW2pxDbsbsAq0Ixc7S2NMVKcad4bmMVKn4vBdvDoeXueZxsV5+xArvBN5BON3gtOFTklpoY94qwk3fV7ljba8aZ2gKrw1O2xZY2qnues28dhG8LzGsr05HtK0o+TEyeOYO/etcQ/vGY4RWpIezYH8zt6pV3Xoi9HZ+r/cw2D7X2l21vwvY8zD/AI7/AFHymLz2R5hWw34ZTGfimTVsC2RhLkd84tWxYWfOpWjsc8tz6pWKggOZ8dTeZZ9tTc1Qy0dzjdYKpqZihJc50PnYfILNLNCxvKWSrm9B7Tag4RELOlRySvc3r4tVIZbWLKdsaABfgs5YeTlc3p42moJO+xXY67WzOlXr05SasZYOvCmmpFr7Q0vaZuE6NKzVKag1bc2liKUqsZX0SZeLUzrBY8Cp0OnvdHxDC0s6w8VXgz6ErEUn+ZDekN6w8VXhT6Muq9LxIztLRVJzhBbr0raSk6SjZ6M5oyprEOeZao08s3rDxCw4c+jOrjU/Evcg2pg9YKY0aj5FXiaUd5IyWq3Zwhtw0nSfgu2jhsustzzcTjs6yw0Q2S3AF0kDDFMWm7WJ7PlFZrvoehyjdY8QuHJPoz1OJDqvcYVW9YeIRU59GQ61PxL3PNtZBeSD8wvVw6appM8HFtSqyaZXK1Oc9qnaWQOcMBp7F5M6U3Ju3M9+Famor+pbFdktTA0Au+ZWlWjNzukY0MRTjTSbCha2AXnS44HWk6E3LRckKeKpRjZvm/3MtkrBr84zF+HauurByhlRw0akYVHJ+ZFsrZziRMXY9gU0oOEbFa81OeZCtF42BWMmfoDi9bFhpfOpaR2OaW59IpIBAc345h9XQ21NzVVl4bnGq4VTQyuCEjNtDgIm7tAKo6cWaxrzirJk+kHSG+CcJcmy/eHzSf6Byw6g7pCjhy8THGhzgiOUZ1D3OKnJU8XwOJR5w+Sc5mp3iEtU6r2Gah0fuH1f4/JPvfIf4f8Au+CIp63eAUXqdETah1fsgzafWd7KZqnhXuMlDxP2IzGdc+yUz1PD8kcOi/z/AASKTOv+kpnn4fkcKl4/hk8mzr/pKKpPw/IdGl4/hjCk3rj2Sp4k/D8ocGn/AKi9mNyTev8ApKcSfh+SOFS/1PhktpN6/wCkpxJ+H5HCpeP4Y4ps6/6Spzz8PyRwqXj+GOGM659kqOJU8PyTw6Pj+CQxnWPs/wCVOap4fkqo0fE/YbMZrd4D4qL1ei9ybUOr9ifq/wAZ8An3vl8j7nz+ADmdV3tf4TLU6r2ClR8L9xm1m6GDvJKZJc5DiQW0Plk+kHQGjYB70yLm2FVfJJfoFMy6SrWsjJu+rP0JwGbFipbDvWi2Od7nvKSAQHOeOP7Ohtqbmqsi8NzjVoF6oamRylAQoSQpIYQgIQEwpAIRYhyNEiEIAUEghFgCkFoSxAwUgYIQMEA7UA4QDIAhQSCMklqgDwhJfZ23hQwfofgg2LHR/Kd5V0c73PZUkAgOc8cn2dn/ADVNzVWReG5xu0qhsY3BSQIUJBSQQgBACkg12ezhwbM3kg9wlc1SrKLaXkd1GhCcYt87jGxtBvJ6MmNsKnHk1ddS/dYRdpN7XK/Qr4J9YN7omVbvGl0uVyqwavZvnb4KzZgGZ0nGLhcL9KvxG55UjN0Iqnnb58iz0IZ0Bx6Odh4aVTjvLdrnY07pFzyqT2vsVvs0Z1/RIG2dyvGre2m5lPD5VLXa3yNXs5ZF8yNWB1K1KrnuVr0HSt5jULPnAmcPM4x5KZ1FBpdSKVB1Iyd9vktFm5mdOiYi7GInWq8b7zJYv3b7riXLDY4i84gG64TqKhV7309CXhbWV+aT001LGWMEuEm6NV84qrxFoptblu6Jykk9rE8g3tnOzfP4K/El8XKcGHn9Vh/Rhmk6s7yMBV4zzJehPAgouXS//QtqoZsbL9ulaUqme5nWp5LW/jM60MSWhQB0JNVjF4UMg/RHBlsWWj+X3laI5z1EAIDm/HR9nZ/zVP7Wqsi8NzjlcqhsZXKSBClgKgCFICEBCAtZXcIg4THeqSpxe5pCtONrPYltrcNOiLxoVZUYs0jiaid/KxNO2OE4GTN4061EqEGTDFTjd731E5c5pbAvxOk3q3DWZSKcd5HC2/PmMLUZkRObm/52qHRi4287lu8zzZlvawekm+4XkE7Qioqy12DxDbem7T9hq1pLhfGMiB5KadJQehFbESqq0uo9C1FogRjO1J0Yyd2KeIlTVkSLQc3NujDzlOCs2Yh4iThk5FhtTiBhdBwvMYSioRRLxM2l/Nuo3pBkkReQbhpCtwo2sU7xO7e1yBVOvTPfrVskf9inEl83J5UxidPmZKKEeg4kuoZxOJUpJbEOTe7IRkIcKCwwCEGywDnBQwz9FZBbFnpflC0Oc3oAQHN+Olp5GzmLg94J0SWiNx8FWRpT3ONVSqGpQQpAhQClCCFIJRC5CgEKQCAhAQgJQAEBYFJBICagYKUBggHBQgZAM1CRiFAJaoAwCEljQhBuyeOc3aB5qGGforJIijT/ACN3LQwNaAEB5+Xck07VQfRqDmuFx0tdocO0FQ1clOx+cMv5KqWas+jVBDmk3wQHDQ5usELO1joUro8soBCpAqkggoCEAIAQEFAyEYBASpBIUAcBSiCQgGAUkEgICwBLAmECGahI5dKgIAhI4UAuphSRc+i4I5MdVrNuuDh4zcPeosVk9DvdKmGtDRgAB4K5kOgBACA8jhBwcoWxmbWYDqcLnDYUsSnY4xwv4ubRZJfSmtS1jptHaNKo49DRTXM+Fz1BcglBcApAICEAIAQEIAhATCAkJYDBSBgFJGwwCAcBCBgEDZJQACgJlQSSHISO1yEH0vBjg/UtLhAIadWLtk6O1SjOTO1cHsgMszBAGdEXYN7G/FSUPZQAgBACAEBBCA+ayzwEsdoJc+k0OOkAf9+aEptHxuVOJthk0Krm9hMj9U71XKWzs+QypxY22le0NqDslp9480yls6Pl7ZkmvSP1lGoO3NLh4tlRZkqSMTnxjdtuTUlMOUuQXIlBcJQm5IKAnOQBKEDBykDZyAkVEIG5RSA5RAHKKASH6EBvsuSLRU6NJ8ayM0eLoQjMfQZH4A2mqecM0fh5x+A8UykOZ0PIXFrSpwakE9vPd5iB3BTYo22fbWDJ1OiOY2NZN5PepINaAEAIAQAgBACAEAIAQFFex039JjTtF/igPPtHBmzP6VIefvQHkWri5sL8aTfZb8EJuzxrXxQWN3Rluxzx+6PJRYnMzxbZxKNPQrvH9QO9qkjMzyqvEvaAebaHR+Vh85CaDMwbxO2kf70/0N/mosTnZYOKCv8Aefpb/JLE5if/ABBX+8/S3+SWGcZnFDX01D7LR+5LDOaKfE+/TUP6AliMzNVPie11D7Q9zUsMzNDOJ6npefbPualhmZusPFLZmGXc78xe7yJA8ksRmZ9LYOBtmpYM8Ib/AGhSQevQyZSZ0abR3SfEoDUAgJQAgBACAEAIAQAgBACAEAIAQAgBACAEAIAQAgBACAEAIAQAgBACAEAIAQAgBACA/9k=">
          <a:extLst>
            <a:ext uri="{FF2B5EF4-FFF2-40B4-BE49-F238E27FC236}">
              <a16:creationId xmlns:a16="http://schemas.microsoft.com/office/drawing/2014/main" id="{00000000-0008-0000-0000-0000BB050000}"/>
            </a:ext>
          </a:extLst>
        </xdr:cNvPr>
        <xdr:cNvSpPr>
          <a:spLocks noChangeAspect="1" noChangeArrowheads="1"/>
        </xdr:cNvSpPr>
      </xdr:nvSpPr>
      <xdr:spPr bwMode="auto">
        <a:xfrm>
          <a:off x="0" y="663340050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3360</xdr:row>
      <xdr:rowOff>0</xdr:rowOff>
    </xdr:from>
    <xdr:ext cx="317500" cy="303119"/>
    <xdr:sp macro="" textlink="">
      <xdr:nvSpPr>
        <xdr:cNvPr id="1468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BC050000}"/>
            </a:ext>
          </a:extLst>
        </xdr:cNvPr>
        <xdr:cNvSpPr>
          <a:spLocks noChangeAspect="1" noChangeArrowheads="1"/>
        </xdr:cNvSpPr>
      </xdr:nvSpPr>
      <xdr:spPr bwMode="auto">
        <a:xfrm>
          <a:off x="0" y="6616827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3359</xdr:row>
      <xdr:rowOff>0</xdr:rowOff>
    </xdr:from>
    <xdr:ext cx="317500" cy="303119"/>
    <xdr:sp macro="" textlink="">
      <xdr:nvSpPr>
        <xdr:cNvPr id="1469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BD050000}"/>
            </a:ext>
          </a:extLst>
        </xdr:cNvPr>
        <xdr:cNvSpPr>
          <a:spLocks noChangeAspect="1" noChangeArrowheads="1"/>
        </xdr:cNvSpPr>
      </xdr:nvSpPr>
      <xdr:spPr bwMode="auto">
        <a:xfrm>
          <a:off x="0" y="6614731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3358</xdr:row>
      <xdr:rowOff>0</xdr:rowOff>
    </xdr:from>
    <xdr:ext cx="317500" cy="303119"/>
    <xdr:sp macro="" textlink="">
      <xdr:nvSpPr>
        <xdr:cNvPr id="1470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SpPr>
          <a:spLocks noChangeAspect="1" noChangeArrowheads="1"/>
        </xdr:cNvSpPr>
      </xdr:nvSpPr>
      <xdr:spPr bwMode="auto">
        <a:xfrm>
          <a:off x="0" y="6612636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5681</xdr:row>
      <xdr:rowOff>0</xdr:rowOff>
    </xdr:from>
    <xdr:ext cx="304800" cy="285750"/>
    <xdr:sp macro="" textlink="">
      <xdr:nvSpPr>
        <xdr:cNvPr id="1474" name="AutoShape 2" descr="Kuwait – Pinturas en aerosol"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SpPr>
          <a:spLocks noChangeAspect="1" noChangeArrowheads="1"/>
        </xdr:cNvSpPr>
      </xdr:nvSpPr>
      <xdr:spPr bwMode="auto">
        <a:xfrm>
          <a:off x="0" y="1135427625"/>
          <a:ext cx="30480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172572</xdr:colOff>
      <xdr:row>3698</xdr:row>
      <xdr:rowOff>156882</xdr:rowOff>
    </xdr:from>
    <xdr:ext cx="443751" cy="351303"/>
    <xdr:pic>
      <xdr:nvPicPr>
        <xdr:cNvPr id="1480" name="1479 Imagen" descr="Pasta Limpiamanos Para Mecanicos | MercadoLibre 📦"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2572" y="726962007"/>
          <a:ext cx="443751" cy="3513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5558</xdr:row>
      <xdr:rowOff>84043</xdr:rowOff>
    </xdr:from>
    <xdr:ext cx="865094" cy="1164665"/>
    <xdr:pic>
      <xdr:nvPicPr>
        <xdr:cNvPr id="1481" name="Picture 1474" descr="http://www.lajardineraweb.com.ar/fotos/huagro/img_sulfa.jpg">
          <a:extLst>
            <a:ext uri="{FF2B5EF4-FFF2-40B4-BE49-F238E27FC236}">
              <a16:creationId xmlns:a16="http://schemas.microsoft.com/office/drawing/2014/main" id="{00000000-0008-0000-0000-0000C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4" cstate="print"/>
        <a:srcRect/>
        <a:stretch>
          <a:fillRect/>
        </a:stretch>
      </xdr:blipFill>
      <xdr:spPr bwMode="auto">
        <a:xfrm>
          <a:off x="0" y="1110670468"/>
          <a:ext cx="865094" cy="11646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3942</xdr:row>
      <xdr:rowOff>50800</xdr:rowOff>
    </xdr:from>
    <xdr:ext cx="647700" cy="284069"/>
    <xdr:pic>
      <xdr:nvPicPr>
        <xdr:cNvPr id="1482" name="Picture 308" descr="pinza porta electrodos">
          <a:extLst>
            <a:ext uri="{FF2B5EF4-FFF2-40B4-BE49-F238E27FC236}">
              <a16:creationId xmlns:a16="http://schemas.microsoft.com/office/drawing/2014/main" id="{00000000-0008-0000-0000-0000C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75509625"/>
          <a:ext cx="647700" cy="2840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3993</xdr:row>
      <xdr:rowOff>0</xdr:rowOff>
    </xdr:from>
    <xdr:ext cx="495300" cy="709553"/>
    <xdr:pic>
      <xdr:nvPicPr>
        <xdr:cNvPr id="1483" name="Picture 316" descr="pitones soldados con tuerca">
          <a:extLst>
            <a:ext uri="{FF2B5EF4-FFF2-40B4-BE49-F238E27FC236}">
              <a16:creationId xmlns:a16="http://schemas.microsoft.com/office/drawing/2014/main" id="{00000000-0008-0000-0000-0000C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85040975"/>
          <a:ext cx="495300" cy="70955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515470</xdr:colOff>
      <xdr:row>4003</xdr:row>
      <xdr:rowOff>100106</xdr:rowOff>
    </xdr:from>
    <xdr:ext cx="527050" cy="610905"/>
    <xdr:pic>
      <xdr:nvPicPr>
        <xdr:cNvPr id="1484" name="Picture 317" descr="planchuela cromatizada">
          <a:extLst>
            <a:ext uri="{FF2B5EF4-FFF2-40B4-BE49-F238E27FC236}">
              <a16:creationId xmlns:a16="http://schemas.microsoft.com/office/drawing/2014/main" id="{00000000-0008-0000-0000-0000C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15470" y="787227056"/>
          <a:ext cx="527050" cy="6109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4008</xdr:row>
      <xdr:rowOff>31750</xdr:rowOff>
    </xdr:from>
    <xdr:ext cx="685800" cy="623605"/>
    <xdr:pic>
      <xdr:nvPicPr>
        <xdr:cNvPr id="1485" name="Picture 318" descr="plomada de albañil">
          <a:extLst>
            <a:ext uri="{FF2B5EF4-FFF2-40B4-BE49-F238E27FC236}">
              <a16:creationId xmlns:a16="http://schemas.microsoft.com/office/drawing/2014/main" id="{00000000-0008-0000-0000-0000C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88196925"/>
          <a:ext cx="685800" cy="6236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4232</xdr:row>
      <xdr:rowOff>95250</xdr:rowOff>
    </xdr:from>
    <xdr:ext cx="825500" cy="982860"/>
    <xdr:pic>
      <xdr:nvPicPr>
        <xdr:cNvPr id="1486" name="Picture 332" descr="puntas exagonales">
          <a:extLst>
            <a:ext uri="{FF2B5EF4-FFF2-40B4-BE49-F238E27FC236}">
              <a16:creationId xmlns:a16="http://schemas.microsoft.com/office/drawing/2014/main" id="{00000000-0008-0000-0000-0000C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1967057">
          <a:off x="0" y="834047100"/>
          <a:ext cx="825500" cy="982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82550</xdr:colOff>
      <xdr:row>4897</xdr:row>
      <xdr:rowOff>0</xdr:rowOff>
    </xdr:from>
    <xdr:ext cx="527050" cy="377639"/>
    <xdr:pic>
      <xdr:nvPicPr>
        <xdr:cNvPr id="1487" name="Picture 343" descr="soporte barral aluminiioo curvo">
          <a:extLst>
            <a:ext uri="{FF2B5EF4-FFF2-40B4-BE49-F238E27FC236}">
              <a16:creationId xmlns:a16="http://schemas.microsoft.com/office/drawing/2014/main" id="{00000000-0008-0000-0000-0000C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2550" y="976283925"/>
          <a:ext cx="527050" cy="377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4649</xdr:row>
      <xdr:rowOff>146050</xdr:rowOff>
    </xdr:from>
    <xdr:ext cx="571500" cy="496605"/>
    <xdr:pic>
      <xdr:nvPicPr>
        <xdr:cNvPr id="1488" name="Picture 356" descr="IMG390010">
          <a:extLst>
            <a:ext uri="{FF2B5EF4-FFF2-40B4-BE49-F238E27FC236}">
              <a16:creationId xmlns:a16="http://schemas.microsoft.com/office/drawing/2014/main" id="{00000000-0008-0000-0000-0000D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9" cstate="print"/>
        <a:srcRect/>
        <a:stretch>
          <a:fillRect/>
        </a:stretch>
      </xdr:blipFill>
      <xdr:spPr bwMode="auto">
        <a:xfrm>
          <a:off x="0" y="924242500"/>
          <a:ext cx="571500" cy="4966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4666</xdr:row>
      <xdr:rowOff>57150</xdr:rowOff>
    </xdr:from>
    <xdr:ext cx="590550" cy="636308"/>
    <xdr:pic>
      <xdr:nvPicPr>
        <xdr:cNvPr id="1489" name="Picture 357" descr="ruedas">
          <a:extLst>
            <a:ext uri="{FF2B5EF4-FFF2-40B4-BE49-F238E27FC236}">
              <a16:creationId xmlns:a16="http://schemas.microsoft.com/office/drawing/2014/main" id="{00000000-0008-0000-0000-0000D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28535100"/>
          <a:ext cx="590550" cy="636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4692</xdr:row>
      <xdr:rowOff>107950</xdr:rowOff>
    </xdr:from>
    <xdr:ext cx="571500" cy="307789"/>
    <xdr:pic>
      <xdr:nvPicPr>
        <xdr:cNvPr id="1490" name="Picture 358" descr="sellador de silicona fortex">
          <a:extLst>
            <a:ext uri="{FF2B5EF4-FFF2-40B4-BE49-F238E27FC236}">
              <a16:creationId xmlns:a16="http://schemas.microsoft.com/office/drawing/2014/main" id="{00000000-0008-0000-0000-0000D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0" cstate="print"/>
        <a:srcRect/>
        <a:stretch>
          <a:fillRect/>
        </a:stretch>
      </xdr:blipFill>
      <xdr:spPr bwMode="auto">
        <a:xfrm rot="-140995">
          <a:off x="0" y="933786550"/>
          <a:ext cx="571500" cy="3077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4906</xdr:row>
      <xdr:rowOff>76200</xdr:rowOff>
    </xdr:from>
    <xdr:ext cx="666750" cy="333187"/>
    <xdr:pic>
      <xdr:nvPicPr>
        <xdr:cNvPr id="1491" name="Picture 374" descr="soporte para cortinaç">
          <a:extLst>
            <a:ext uri="{FF2B5EF4-FFF2-40B4-BE49-F238E27FC236}">
              <a16:creationId xmlns:a16="http://schemas.microsoft.com/office/drawing/2014/main" id="{00000000-0008-0000-0000-0000D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78236550"/>
          <a:ext cx="666750" cy="333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4886</xdr:row>
      <xdr:rowOff>69850</xdr:rowOff>
    </xdr:from>
    <xdr:ext cx="508000" cy="403039"/>
    <xdr:pic>
      <xdr:nvPicPr>
        <xdr:cNvPr id="1492" name="Picture 380" descr="SOPORTE PARA AAIRE">
          <a:extLst>
            <a:ext uri="{FF2B5EF4-FFF2-40B4-BE49-F238E27FC236}">
              <a16:creationId xmlns:a16="http://schemas.microsoft.com/office/drawing/2014/main" id="{00000000-0008-0000-0000-0000D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1" cstate="print"/>
        <a:srcRect/>
        <a:stretch>
          <a:fillRect/>
        </a:stretch>
      </xdr:blipFill>
      <xdr:spPr bwMode="auto">
        <a:xfrm>
          <a:off x="0" y="974067775"/>
          <a:ext cx="508000" cy="4030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260350</xdr:colOff>
      <xdr:row>5010</xdr:row>
      <xdr:rowOff>152400</xdr:rowOff>
    </xdr:from>
    <xdr:ext cx="527050" cy="395004"/>
    <xdr:pic>
      <xdr:nvPicPr>
        <xdr:cNvPr id="1493" name="Picture 391" descr="tanza para bordeadora">
          <a:extLst>
            <a:ext uri="{FF2B5EF4-FFF2-40B4-BE49-F238E27FC236}">
              <a16:creationId xmlns:a16="http://schemas.microsoft.com/office/drawing/2014/main" id="{00000000-0008-0000-0000-0000D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60350" y="1000229775"/>
          <a:ext cx="527050" cy="3950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5205</xdr:row>
      <xdr:rowOff>50800</xdr:rowOff>
    </xdr:from>
    <xdr:ext cx="361950" cy="460184"/>
    <xdr:pic>
      <xdr:nvPicPr>
        <xdr:cNvPr id="1495" name="Picture 405" descr="terminal plastico para caño">
          <a:extLst>
            <a:ext uri="{FF2B5EF4-FFF2-40B4-BE49-F238E27FC236}">
              <a16:creationId xmlns:a16="http://schemas.microsoft.com/office/drawing/2014/main" id="{00000000-0008-0000-0000-0000D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39190200"/>
          <a:ext cx="361950" cy="4601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5251</xdr:row>
      <xdr:rowOff>50800</xdr:rowOff>
    </xdr:from>
    <xdr:ext cx="406400" cy="265020"/>
    <xdr:pic>
      <xdr:nvPicPr>
        <xdr:cNvPr id="1496" name="Picture 406" descr="terraja estrella">
          <a:extLst>
            <a:ext uri="{FF2B5EF4-FFF2-40B4-BE49-F238E27FC236}">
              <a16:creationId xmlns:a16="http://schemas.microsoft.com/office/drawing/2014/main" id="{00000000-0008-0000-0000-0000D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47972250"/>
          <a:ext cx="406400" cy="2650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5255</xdr:row>
      <xdr:rowOff>19050</xdr:rowOff>
    </xdr:from>
    <xdr:ext cx="685800" cy="322168"/>
    <xdr:pic>
      <xdr:nvPicPr>
        <xdr:cNvPr id="1497" name="Picture 407" descr="terraja para caño galvanizado">
          <a:extLst>
            <a:ext uri="{FF2B5EF4-FFF2-40B4-BE49-F238E27FC236}">
              <a16:creationId xmlns:a16="http://schemas.microsoft.com/office/drawing/2014/main" id="{00000000-0008-0000-0000-0000D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48778700"/>
          <a:ext cx="685800" cy="3221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437190</xdr:colOff>
      <xdr:row>5258</xdr:row>
      <xdr:rowOff>96529</xdr:rowOff>
    </xdr:from>
    <xdr:ext cx="260350" cy="485586"/>
    <xdr:pic>
      <xdr:nvPicPr>
        <xdr:cNvPr id="1498" name="Picture 408" descr="terraja cojinete acero">
          <a:extLst>
            <a:ext uri="{FF2B5EF4-FFF2-40B4-BE49-F238E27FC236}">
              <a16:creationId xmlns:a16="http://schemas.microsoft.com/office/drawing/2014/main" id="{00000000-0008-0000-0000-0000D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6" cstate="print"/>
        <a:srcRect/>
        <a:stretch>
          <a:fillRect/>
        </a:stretch>
      </xdr:blipFill>
      <xdr:spPr bwMode="auto">
        <a:xfrm>
          <a:off x="437190" y="1049484829"/>
          <a:ext cx="260350" cy="4855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5273</xdr:row>
      <xdr:rowOff>88900</xdr:rowOff>
    </xdr:from>
    <xdr:ext cx="615950" cy="214219"/>
    <xdr:pic>
      <xdr:nvPicPr>
        <xdr:cNvPr id="1499" name="Picture 409" descr="IMG440030">
          <a:extLst>
            <a:ext uri="{FF2B5EF4-FFF2-40B4-BE49-F238E27FC236}">
              <a16:creationId xmlns:a16="http://schemas.microsoft.com/office/drawing/2014/main" id="{00000000-0008-0000-0000-0000D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7" cstate="print"/>
        <a:srcRect/>
        <a:stretch>
          <a:fillRect/>
        </a:stretch>
      </xdr:blipFill>
      <xdr:spPr bwMode="auto">
        <a:xfrm>
          <a:off x="0" y="1051772725"/>
          <a:ext cx="615950" cy="2142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156881</xdr:colOff>
      <xdr:row>5269</xdr:row>
      <xdr:rowOff>91142</xdr:rowOff>
    </xdr:from>
    <xdr:ext cx="298450" cy="553756"/>
    <xdr:pic>
      <xdr:nvPicPr>
        <xdr:cNvPr id="1500" name="Picture 412" descr="IMG440040">
          <a:extLst>
            <a:ext uri="{FF2B5EF4-FFF2-40B4-BE49-F238E27FC236}">
              <a16:creationId xmlns:a16="http://schemas.microsoft.com/office/drawing/2014/main" id="{00000000-0008-0000-0000-0000D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8" cstate="print"/>
        <a:srcRect/>
        <a:stretch>
          <a:fillRect/>
        </a:stretch>
      </xdr:blipFill>
      <xdr:spPr bwMode="auto">
        <a:xfrm rot="-5219233">
          <a:off x="29228" y="1051064420"/>
          <a:ext cx="553756" cy="298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905649</xdr:colOff>
      <xdr:row>5274</xdr:row>
      <xdr:rowOff>104775</xdr:rowOff>
    </xdr:from>
    <xdr:ext cx="508000" cy="629959"/>
    <xdr:pic>
      <xdr:nvPicPr>
        <xdr:cNvPr id="1501" name="Picture 414" descr="tijera de ppodar">
          <a:extLst>
            <a:ext uri="{FF2B5EF4-FFF2-40B4-BE49-F238E27FC236}">
              <a16:creationId xmlns:a16="http://schemas.microsoft.com/office/drawing/2014/main" id="{00000000-0008-0000-0000-0000D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5901909">
          <a:off x="844669" y="1054678505"/>
          <a:ext cx="629959" cy="50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5286</xdr:row>
      <xdr:rowOff>107950</xdr:rowOff>
    </xdr:from>
    <xdr:ext cx="730250" cy="233268"/>
    <xdr:pic>
      <xdr:nvPicPr>
        <xdr:cNvPr id="1502" name="Picture 416" descr="gancho para tirar amabre">
          <a:extLst>
            <a:ext uri="{FF2B5EF4-FFF2-40B4-BE49-F238E27FC236}">
              <a16:creationId xmlns:a16="http://schemas.microsoft.com/office/drawing/2014/main" id="{00000000-0008-0000-0000-0000D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54496875"/>
          <a:ext cx="730250" cy="2332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66675</xdr:colOff>
      <xdr:row>4645</xdr:row>
      <xdr:rowOff>69850</xdr:rowOff>
    </xdr:from>
    <xdr:ext cx="527050" cy="553758"/>
    <xdr:pic>
      <xdr:nvPicPr>
        <xdr:cNvPr id="1503" name="Picture 425" descr="polea para albañil">
          <a:extLst>
            <a:ext uri="{FF2B5EF4-FFF2-40B4-BE49-F238E27FC236}">
              <a16:creationId xmlns:a16="http://schemas.microsoft.com/office/drawing/2014/main" id="{00000000-0008-0000-0000-0000D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1" cstate="print">
          <a:clrChange>
            <a:clrFrom>
              <a:srgbClr val="FFFEFF"/>
            </a:clrFrom>
            <a:clrTo>
              <a:srgbClr val="FFFE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6675" y="933243625"/>
          <a:ext cx="527050" cy="55375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120650</xdr:colOff>
      <xdr:row>5493</xdr:row>
      <xdr:rowOff>69850</xdr:rowOff>
    </xdr:from>
    <xdr:ext cx="495300" cy="396688"/>
    <xdr:pic>
      <xdr:nvPicPr>
        <xdr:cNvPr id="1504" name="Picture 432" descr="valvula de retencion">
          <a:extLst>
            <a:ext uri="{FF2B5EF4-FFF2-40B4-BE49-F238E27FC236}">
              <a16:creationId xmlns:a16="http://schemas.microsoft.com/office/drawing/2014/main" id="{00000000-0008-0000-0000-0000E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20650" y="1097073625"/>
          <a:ext cx="495300" cy="3966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5520</xdr:row>
      <xdr:rowOff>133350</xdr:rowOff>
    </xdr:from>
    <xdr:ext cx="330200" cy="867898"/>
    <xdr:pic>
      <xdr:nvPicPr>
        <xdr:cNvPr id="1505" name="Picture 436" descr="varilla roscada">
          <a:extLst>
            <a:ext uri="{FF2B5EF4-FFF2-40B4-BE49-F238E27FC236}">
              <a16:creationId xmlns:a16="http://schemas.microsoft.com/office/drawing/2014/main" id="{00000000-0008-0000-0000-0000E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50150"/>
        <a:stretch>
          <a:fillRect/>
        </a:stretch>
      </xdr:blipFill>
      <xdr:spPr bwMode="auto">
        <a:xfrm>
          <a:off x="0" y="1102766400"/>
          <a:ext cx="330200" cy="8678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5567</xdr:row>
      <xdr:rowOff>0</xdr:rowOff>
    </xdr:from>
    <xdr:ext cx="311150" cy="396685"/>
    <xdr:pic>
      <xdr:nvPicPr>
        <xdr:cNvPr id="1506" name="Picture 437" descr="ventosas de goma">
          <a:extLst>
            <a:ext uri="{FF2B5EF4-FFF2-40B4-BE49-F238E27FC236}">
              <a16:creationId xmlns:a16="http://schemas.microsoft.com/office/drawing/2014/main" id="{00000000-0008-0000-0000-0000E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112462850"/>
          <a:ext cx="311150" cy="3966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5573</xdr:row>
      <xdr:rowOff>31750</xdr:rowOff>
    </xdr:from>
    <xdr:ext cx="539750" cy="233270"/>
    <xdr:pic>
      <xdr:nvPicPr>
        <xdr:cNvPr id="1507" name="Picture 438" descr="viruta">
          <a:extLst>
            <a:ext uri="{FF2B5EF4-FFF2-40B4-BE49-F238E27FC236}">
              <a16:creationId xmlns:a16="http://schemas.microsoft.com/office/drawing/2014/main" id="{00000000-0008-0000-0000-0000E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113742375"/>
          <a:ext cx="539750" cy="2332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5578</xdr:row>
      <xdr:rowOff>57150</xdr:rowOff>
    </xdr:from>
    <xdr:ext cx="438150" cy="226919"/>
    <xdr:pic>
      <xdr:nvPicPr>
        <xdr:cNvPr id="1508" name="Picture 439" descr="zaranda">
          <a:extLst>
            <a:ext uri="{FF2B5EF4-FFF2-40B4-BE49-F238E27FC236}">
              <a16:creationId xmlns:a16="http://schemas.microsoft.com/office/drawing/2014/main" id="{00000000-0008-0000-0000-0000E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4" cstate="print"/>
        <a:srcRect/>
        <a:stretch>
          <a:fillRect/>
        </a:stretch>
      </xdr:blipFill>
      <xdr:spPr bwMode="auto">
        <a:xfrm>
          <a:off x="0" y="1114806000"/>
          <a:ext cx="4381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5595</xdr:row>
      <xdr:rowOff>107950</xdr:rowOff>
    </xdr:from>
    <xdr:ext cx="654050" cy="320487"/>
    <xdr:pic>
      <xdr:nvPicPr>
        <xdr:cNvPr id="1509" name="Picture 440" descr="zocalo aluminio">
          <a:extLst>
            <a:ext uri="{FF2B5EF4-FFF2-40B4-BE49-F238E27FC236}">
              <a16:creationId xmlns:a16="http://schemas.microsoft.com/office/drawing/2014/main" id="{00000000-0008-0000-0000-0000E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118400100"/>
          <a:ext cx="654050" cy="3204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4579</xdr:row>
      <xdr:rowOff>12700</xdr:rowOff>
    </xdr:from>
    <xdr:ext cx="520700" cy="534708"/>
    <xdr:pic>
      <xdr:nvPicPr>
        <xdr:cNvPr id="1510" name="Picture 468" descr="RESISTENCIA CALEFON">
          <a:extLst>
            <a:ext uri="{FF2B5EF4-FFF2-40B4-BE49-F238E27FC236}">
              <a16:creationId xmlns:a16="http://schemas.microsoft.com/office/drawing/2014/main" id="{00000000-0008-0000-0000-0000E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10526500"/>
          <a:ext cx="520700" cy="5347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317500</xdr:colOff>
      <xdr:row>5017</xdr:row>
      <xdr:rowOff>12700</xdr:rowOff>
    </xdr:from>
    <xdr:ext cx="508000" cy="517341"/>
    <xdr:pic>
      <xdr:nvPicPr>
        <xdr:cNvPr id="1511" name="Picture 485" descr="TANZA NYTALI">
          <a:extLst>
            <a:ext uri="{FF2B5EF4-FFF2-40B4-BE49-F238E27FC236}">
              <a16:creationId xmlns:a16="http://schemas.microsoft.com/office/drawing/2014/main" id="{00000000-0008-0000-0000-0000E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17500" y="1001556925"/>
          <a:ext cx="508000" cy="5173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4891</xdr:row>
      <xdr:rowOff>133350</xdr:rowOff>
    </xdr:from>
    <xdr:ext cx="387350" cy="414055"/>
    <xdr:pic>
      <xdr:nvPicPr>
        <xdr:cNvPr id="1512" name="Picture 607" descr="soporte para alacena">
          <a:extLst>
            <a:ext uri="{FF2B5EF4-FFF2-40B4-BE49-F238E27FC236}">
              <a16:creationId xmlns:a16="http://schemas.microsoft.com/office/drawing/2014/main" id="{00000000-0008-0000-0000-0000E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75169500"/>
          <a:ext cx="387350" cy="41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212912</xdr:colOff>
      <xdr:row>5438</xdr:row>
      <xdr:rowOff>163606</xdr:rowOff>
    </xdr:from>
    <xdr:ext cx="400050" cy="314138"/>
    <xdr:pic>
      <xdr:nvPicPr>
        <xdr:cNvPr id="1513" name="Picture 610" descr="torniquete">
          <a:extLst>
            <a:ext uri="{FF2B5EF4-FFF2-40B4-BE49-F238E27FC236}">
              <a16:creationId xmlns:a16="http://schemas.microsoft.com/office/drawing/2014/main" id="{00000000-0008-0000-0000-0000E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12912" y="1086318406"/>
          <a:ext cx="400050" cy="3141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134472</xdr:colOff>
      <xdr:row>3800</xdr:row>
      <xdr:rowOff>28016</xdr:rowOff>
    </xdr:from>
    <xdr:ext cx="419100" cy="265685"/>
    <xdr:pic>
      <xdr:nvPicPr>
        <xdr:cNvPr id="1514" name="Picture 662" descr="pileta lavatorio">
          <a:extLst>
            <a:ext uri="{FF2B5EF4-FFF2-40B4-BE49-F238E27FC236}">
              <a16:creationId xmlns:a16="http://schemas.microsoft.com/office/drawing/2014/main" id="{00000000-0008-0000-0000-0000E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8" cstate="print"/>
        <a:srcRect/>
        <a:stretch>
          <a:fillRect/>
        </a:stretch>
      </xdr:blipFill>
      <xdr:spPr bwMode="auto">
        <a:xfrm>
          <a:off x="134472" y="745197341"/>
          <a:ext cx="419100" cy="2656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4735</xdr:row>
      <xdr:rowOff>0</xdr:rowOff>
    </xdr:from>
    <xdr:ext cx="679450" cy="226921"/>
    <xdr:pic>
      <xdr:nvPicPr>
        <xdr:cNvPr id="1515" name="Picture 3043" descr="serrucho costilla">
          <a:extLst>
            <a:ext uri="{FF2B5EF4-FFF2-40B4-BE49-F238E27FC236}">
              <a16:creationId xmlns:a16="http://schemas.microsoft.com/office/drawing/2014/main" id="{00000000-0008-0000-0000-0000E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42451125"/>
          <a:ext cx="679450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5609</xdr:row>
      <xdr:rowOff>69850</xdr:rowOff>
    </xdr:from>
    <xdr:ext cx="368300" cy="679077"/>
    <xdr:pic>
      <xdr:nvPicPr>
        <xdr:cNvPr id="1516" name="Picture 3046" descr="carretaconruedas">
          <a:extLst>
            <a:ext uri="{FF2B5EF4-FFF2-40B4-BE49-F238E27FC236}">
              <a16:creationId xmlns:a16="http://schemas.microsoft.com/office/drawing/2014/main" id="{00000000-0008-0000-0000-0000E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121286175"/>
          <a:ext cx="368300" cy="6790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5159</xdr:row>
      <xdr:rowOff>133350</xdr:rowOff>
    </xdr:from>
    <xdr:ext cx="615950" cy="596525"/>
    <xdr:pic>
      <xdr:nvPicPr>
        <xdr:cNvPr id="1517" name="Picture 3193" descr="TENDEDERO DE MESA">
          <a:extLst>
            <a:ext uri="{FF2B5EF4-FFF2-40B4-BE49-F238E27FC236}">
              <a16:creationId xmlns:a16="http://schemas.microsoft.com/office/drawing/2014/main" id="{00000000-0008-0000-0000-0000E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30519275"/>
          <a:ext cx="615950" cy="596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5164</xdr:row>
      <xdr:rowOff>107950</xdr:rowOff>
    </xdr:from>
    <xdr:ext cx="469900" cy="250638"/>
    <xdr:pic>
      <xdr:nvPicPr>
        <xdr:cNvPr id="1518" name="Picture 3194" descr="TENDEDERO EXTENSIBLE">
          <a:extLst>
            <a:ext uri="{FF2B5EF4-FFF2-40B4-BE49-F238E27FC236}">
              <a16:creationId xmlns:a16="http://schemas.microsoft.com/office/drawing/2014/main" id="{00000000-0008-0000-0000-0000E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31541625"/>
          <a:ext cx="469900" cy="250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4917</xdr:row>
      <xdr:rowOff>19050</xdr:rowOff>
    </xdr:from>
    <xdr:ext cx="400050" cy="303119"/>
    <xdr:pic>
      <xdr:nvPicPr>
        <xdr:cNvPr id="1519" name="Picture 3195" descr="soporte lateral">
          <a:extLst>
            <a:ext uri="{FF2B5EF4-FFF2-40B4-BE49-F238E27FC236}">
              <a16:creationId xmlns:a16="http://schemas.microsoft.com/office/drawing/2014/main" id="{00000000-0008-0000-0000-0000E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80484450"/>
          <a:ext cx="40005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4970</xdr:row>
      <xdr:rowOff>50800</xdr:rowOff>
    </xdr:from>
    <xdr:ext cx="539750" cy="496605"/>
    <xdr:pic>
      <xdr:nvPicPr>
        <xdr:cNvPr id="1520" name="Picture 3196" descr="TABLA PARA PLANCHAR">
          <a:extLst>
            <a:ext uri="{FF2B5EF4-FFF2-40B4-BE49-F238E27FC236}">
              <a16:creationId xmlns:a16="http://schemas.microsoft.com/office/drawing/2014/main" id="{00000000-0008-0000-0000-0000F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91784275"/>
          <a:ext cx="539750" cy="4966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5321</xdr:row>
      <xdr:rowOff>88900</xdr:rowOff>
    </xdr:from>
    <xdr:ext cx="768537" cy="640977"/>
    <xdr:pic>
      <xdr:nvPicPr>
        <xdr:cNvPr id="1521" name="Picture 3230" descr="topesautoadhesivos">
          <a:extLst>
            <a:ext uri="{FF2B5EF4-FFF2-40B4-BE49-F238E27FC236}">
              <a16:creationId xmlns:a16="http://schemas.microsoft.com/office/drawing/2014/main" id="{00000000-0008-0000-0000-0000F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61783500"/>
          <a:ext cx="768537" cy="6409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448237</xdr:colOff>
      <xdr:row>4047</xdr:row>
      <xdr:rowOff>75868</xdr:rowOff>
    </xdr:from>
    <xdr:ext cx="1176616" cy="710786"/>
    <xdr:pic>
      <xdr:nvPicPr>
        <xdr:cNvPr id="1522" name="Picture 3244" descr="poxilina">
          <a:extLst>
            <a:ext uri="{FF2B5EF4-FFF2-40B4-BE49-F238E27FC236}">
              <a16:creationId xmlns:a16="http://schemas.microsoft.com/office/drawing/2014/main" id="{00000000-0008-0000-0000-0000F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" cstate="print"/>
        <a:srcRect/>
        <a:stretch>
          <a:fillRect/>
        </a:stretch>
      </xdr:blipFill>
      <xdr:spPr bwMode="auto">
        <a:xfrm>
          <a:off x="448237" y="796394443"/>
          <a:ext cx="1176616" cy="7107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672351</xdr:colOff>
      <xdr:row>4051</xdr:row>
      <xdr:rowOff>168089</xdr:rowOff>
    </xdr:from>
    <xdr:ext cx="794409" cy="590551"/>
    <xdr:pic>
      <xdr:nvPicPr>
        <xdr:cNvPr id="1523" name="Picture 3245" descr="poxipol">
          <a:extLst>
            <a:ext uri="{FF2B5EF4-FFF2-40B4-BE49-F238E27FC236}">
              <a16:creationId xmlns:a16="http://schemas.microsoft.com/office/drawing/2014/main" id="{00000000-0008-0000-0000-0000F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" cstate="print"/>
        <a:srcRect/>
        <a:stretch>
          <a:fillRect/>
        </a:stretch>
      </xdr:blipFill>
      <xdr:spPr bwMode="auto">
        <a:xfrm>
          <a:off x="672351" y="797324864"/>
          <a:ext cx="794409" cy="5905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4033</xdr:row>
      <xdr:rowOff>69850</xdr:rowOff>
    </xdr:from>
    <xdr:ext cx="577850" cy="441137"/>
    <xdr:pic>
      <xdr:nvPicPr>
        <xdr:cNvPr id="1524" name="Picture 3246" descr="gotita">
          <a:extLst>
            <a:ext uri="{FF2B5EF4-FFF2-40B4-BE49-F238E27FC236}">
              <a16:creationId xmlns:a16="http://schemas.microsoft.com/office/drawing/2014/main" id="{00000000-0008-0000-0000-0000F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 cstate="print"/>
        <a:srcRect/>
        <a:stretch>
          <a:fillRect/>
        </a:stretch>
      </xdr:blipFill>
      <xdr:spPr bwMode="auto">
        <a:xfrm>
          <a:off x="0" y="793454725"/>
          <a:ext cx="577850" cy="4411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4027</xdr:row>
      <xdr:rowOff>0</xdr:rowOff>
    </xdr:from>
    <xdr:ext cx="425450" cy="453839"/>
    <xdr:pic>
      <xdr:nvPicPr>
        <xdr:cNvPr id="1525" name="Picture 3254" descr="POLEA PLASTICA LAVARROPA">
          <a:extLst>
            <a:ext uri="{FF2B5EF4-FFF2-40B4-BE49-F238E27FC236}">
              <a16:creationId xmlns:a16="http://schemas.microsoft.com/office/drawing/2014/main" id="{00000000-0008-0000-0000-0000F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92137100"/>
          <a:ext cx="4254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5088</xdr:row>
      <xdr:rowOff>38100</xdr:rowOff>
    </xdr:from>
    <xdr:ext cx="546100" cy="661707"/>
    <xdr:pic>
      <xdr:nvPicPr>
        <xdr:cNvPr id="1526" name="Picture 3348" descr="tarugo multiuso">
          <a:extLst>
            <a:ext uri="{FF2B5EF4-FFF2-40B4-BE49-F238E27FC236}">
              <a16:creationId xmlns:a16="http://schemas.microsoft.com/office/drawing/2014/main" id="{00000000-0008-0000-0000-0000F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6" cstate="print"/>
        <a:srcRect/>
        <a:stretch>
          <a:fillRect/>
        </a:stretch>
      </xdr:blipFill>
      <xdr:spPr bwMode="auto">
        <a:xfrm>
          <a:off x="0" y="1016422275"/>
          <a:ext cx="546100" cy="6617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107950</xdr:colOff>
      <xdr:row>5105</xdr:row>
      <xdr:rowOff>69850</xdr:rowOff>
    </xdr:from>
    <xdr:ext cx="660587" cy="679074"/>
    <xdr:pic>
      <xdr:nvPicPr>
        <xdr:cNvPr id="1527" name="Picture 3350" descr="tarugo durlock">
          <a:extLst>
            <a:ext uri="{FF2B5EF4-FFF2-40B4-BE49-F238E27FC236}">
              <a16:creationId xmlns:a16="http://schemas.microsoft.com/office/drawing/2014/main" id="{00000000-0008-0000-0000-0000F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7" cstate="print"/>
        <a:srcRect/>
        <a:stretch>
          <a:fillRect/>
        </a:stretch>
      </xdr:blipFill>
      <xdr:spPr bwMode="auto">
        <a:xfrm>
          <a:off x="107950" y="1020016375"/>
          <a:ext cx="660587" cy="6790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4171</xdr:row>
      <xdr:rowOff>0</xdr:rowOff>
    </xdr:from>
    <xdr:ext cx="838200" cy="1078114"/>
    <xdr:pic>
      <xdr:nvPicPr>
        <xdr:cNvPr id="1528" name="Picture 3351" descr="precinto">
          <a:extLst>
            <a:ext uri="{FF2B5EF4-FFF2-40B4-BE49-F238E27FC236}">
              <a16:creationId xmlns:a16="http://schemas.microsoft.com/office/drawing/2014/main" id="{00000000-0008-0000-0000-0000F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22064650"/>
          <a:ext cx="838200" cy="10781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152773</xdr:colOff>
      <xdr:row>5136</xdr:row>
      <xdr:rowOff>102348</xdr:rowOff>
    </xdr:from>
    <xdr:ext cx="469900" cy="441140"/>
    <xdr:pic>
      <xdr:nvPicPr>
        <xdr:cNvPr id="1529" name="Picture 3380" descr="tejido artistico">
          <a:extLst>
            <a:ext uri="{FF2B5EF4-FFF2-40B4-BE49-F238E27FC236}">
              <a16:creationId xmlns:a16="http://schemas.microsoft.com/office/drawing/2014/main" id="{00000000-0008-0000-0000-0000F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52773" y="1026106773"/>
          <a:ext cx="469900" cy="4411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504264</xdr:colOff>
      <xdr:row>4874</xdr:row>
      <xdr:rowOff>73211</xdr:rowOff>
    </xdr:from>
    <xdr:ext cx="495300" cy="566458"/>
    <xdr:pic>
      <xdr:nvPicPr>
        <xdr:cNvPr id="1530" name="Picture 583" descr="martillo cobre para soplete">
          <a:extLst>
            <a:ext uri="{FF2B5EF4-FFF2-40B4-BE49-F238E27FC236}">
              <a16:creationId xmlns:a16="http://schemas.microsoft.com/office/drawing/2014/main" id="{00000000-0008-0000-0000-0000F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04264" y="971566061"/>
          <a:ext cx="495300" cy="566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149678</xdr:colOff>
      <xdr:row>4671</xdr:row>
      <xdr:rowOff>118836</xdr:rowOff>
    </xdr:from>
    <xdr:ext cx="488950" cy="509309"/>
    <xdr:pic>
      <xdr:nvPicPr>
        <xdr:cNvPr id="1531" name="Picture 2281" descr="RUEDA PZORRA">
          <a:extLst>
            <a:ext uri="{FF2B5EF4-FFF2-40B4-BE49-F238E27FC236}">
              <a16:creationId xmlns:a16="http://schemas.microsoft.com/office/drawing/2014/main" id="{00000000-0008-0000-0000-0000F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8" cstate="print"/>
        <a:srcRect/>
        <a:stretch>
          <a:fillRect/>
        </a:stretch>
      </xdr:blipFill>
      <xdr:spPr bwMode="auto">
        <a:xfrm>
          <a:off x="149678" y="929644536"/>
          <a:ext cx="488950" cy="5093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5399</xdr:row>
      <xdr:rowOff>133350</xdr:rowOff>
    </xdr:from>
    <xdr:ext cx="857250" cy="426757"/>
    <xdr:pic>
      <xdr:nvPicPr>
        <xdr:cNvPr id="1532" name="577 Imagen" descr="drywall grueso.gif">
          <a:extLst>
            <a:ext uri="{FF2B5EF4-FFF2-40B4-BE49-F238E27FC236}">
              <a16:creationId xmlns:a16="http://schemas.microsoft.com/office/drawing/2014/main" id="{00000000-0008-0000-0000-0000F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0" y="1078144275"/>
          <a:ext cx="857250" cy="4267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107950</xdr:colOff>
      <xdr:row>5425</xdr:row>
      <xdr:rowOff>73478</xdr:rowOff>
    </xdr:from>
    <xdr:ext cx="596900" cy="621927"/>
    <xdr:pic>
      <xdr:nvPicPr>
        <xdr:cNvPr id="1533" name="578 Imagen" descr="tornillo autoperforante.bmp">
          <a:extLst>
            <a:ext uri="{FF2B5EF4-FFF2-40B4-BE49-F238E27FC236}">
              <a16:creationId xmlns:a16="http://schemas.microsoft.com/office/drawing/2014/main" id="{00000000-0008-0000-0000-0000F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print"/>
        <a:srcRect/>
        <a:stretch>
          <a:fillRect/>
        </a:stretch>
      </xdr:blipFill>
      <xdr:spPr bwMode="auto">
        <a:xfrm>
          <a:off x="107950" y="1083513653"/>
          <a:ext cx="596900" cy="621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5464</xdr:row>
      <xdr:rowOff>107950</xdr:rowOff>
    </xdr:from>
    <xdr:ext cx="1203325" cy="621927"/>
    <xdr:pic>
      <xdr:nvPicPr>
        <xdr:cNvPr id="1534" name="579 Imagen" descr="TUERCA.gif">
          <a:extLst>
            <a:ext uri="{FF2B5EF4-FFF2-40B4-BE49-F238E27FC236}">
              <a16:creationId xmlns:a16="http://schemas.microsoft.com/office/drawing/2014/main" id="{00000000-0008-0000-0000-0000F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0" y="1091682475"/>
          <a:ext cx="1203325" cy="621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4516</xdr:row>
      <xdr:rowOff>50800</xdr:rowOff>
    </xdr:from>
    <xdr:ext cx="876300" cy="460189"/>
    <xdr:pic>
      <xdr:nvPicPr>
        <xdr:cNvPr id="1535" name="580 Imagen" descr="remache pala.gif">
          <a:extLst>
            <a:ext uri="{FF2B5EF4-FFF2-40B4-BE49-F238E27FC236}">
              <a16:creationId xmlns:a16="http://schemas.microsoft.com/office/drawing/2014/main" id="{00000000-0008-0000-0000-0000F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 cstate="print"/>
        <a:srcRect/>
        <a:stretch>
          <a:fillRect/>
        </a:stretch>
      </xdr:blipFill>
      <xdr:spPr bwMode="auto">
        <a:xfrm>
          <a:off x="0" y="897801100"/>
          <a:ext cx="876300" cy="460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3915</xdr:row>
      <xdr:rowOff>0</xdr:rowOff>
    </xdr:from>
    <xdr:ext cx="317500" cy="315820"/>
    <xdr:sp macro="" textlink="">
      <xdr:nvSpPr>
        <xdr:cNvPr id="1536" name="AutoShape 14" descr="data:image/jpg;base64,/9j/4AAQSkZJRgABAQAAAQABAAD/2wBDAAkGBwgHBgkIBwgKCgkLDRYPDQwMDRsUFRAWIB0iIiAdHx8kKDQsJCYxJx8fLT0tMTU3Ojo6Iys/RD84QzQ5Ojf/2wBDAQoKCg0MDRoPDxo3JR8lNzc3Nzc3Nzc3Nzc3Nzc3Nzc3Nzc3Nzc3Nzc3Nzc3Nzc3Nzc3Nzc3Nzc3Nzc3Nzc3Nzf/wAARCABzAOEDASIAAhEBAxEB/8QAHAAAAQUBAQEAAAAAAAAAAAAAAAMEBQYHAQII/8QAQhAAAQMDAgIGBggDBgcAAAAAAQACAwQFEQYhEjETQVFhcZEHFCIyobEzQlJicoHB0TRDkhUXI1OCoiRFVWNzwuH/xAAaAQACAwEBAAAAAAAAAAAAAAAABAECAwUG/8QALREAAgIBAwMCBAcBAQAAAAAAAAECAxEEBSESMTJBQhMiUXEVI1JhkaGxM4H/2gAMAwEAAhEDEQA/AL8wJdgSTAnEYTBkKxhLsCSYE4YMoAVYN0uwJJgS7AqssKMCVAXhoSgWTJR0Lq4F1QWBCEIAEIXMoA6hcyjO6AOoXMoyjIHUJGWqghGZZo2ficAo+fUVqhzxVkZI+zuqSshHuy8apy8U2SyFW5tZW1n0bZpfwsx80zl1u3+RRPP434WEtbQvcMx0Gpl2gy3lc2VFl1nXu+jpYG+JJTZ+r7sfrQNHcxYvctOvU3jtOpfov5NEyuEjG5WaSapu7wf+KDfwsATCou9wqM9NWTO7uLHyVJbpUuybNobJe/JpGg3TUVvtxLHyGSQc2R7/AB5KOtmrqS4VjaZ0UkLpDiMuIIJ7O4qgOcTknmvdA8tuVG7snZv/AKgl1uVsrFhYQ69lohS23lmtZ7ihe8IXa+Kea6H9StsCcMCRjCXYCeW/gmTEWYl4woivu1DbGh9dUxxA8gT7R8AN1Gu9IOnIWNdNVzMaTw8Xq7iAe/CjKAuLOaWYqrR670xUECO9UwJ5B/Ew/EKbprzbKjHQXGjkyM+zO0/qobJJVq9jmm8M8b/cka78LgU2uF6oLa7hq6hrXkZ4Bu7yCxnJRWWy8IynLEVySWy7lVWp1rRM2ggmkPfhoUdNrWqd9DTQx9nE4u/ZJz19Ee8h6G3amXtwXtcys4l1VdJTtUsjHYyMfqm0l6rpfpa6oPcHYHwS8t1pXZNjMdnvfk0jT3Pa0Zc4DxKaT3SggGZauFvdxhZk6pDyekdI89fFISuCaIe7Cz88n9VjLd/0xNo7M/dIvdRqy2RZ4XvlI+wz9So+XWTn/wAJQOd2F7v2VVFSW+61jfABcdVyuGON3mlZ7ndLtwNQ2qmPdZ/9J6bUV6nOGNjhb3N/UplUVFdN/F3Th+703P8AIKqakZXVFJGKB8olEm/A/GRg9eR14URJabtVQUkb3CJ0DnkvMueLidnq7sqYTdsVKdn9lnSqpOMIf0XGSW2h7WyXASyO2aG78XhkpnV3i00U4glc4PLg3hPaRkclAW3TklLVwVL5og+LYNZHsRy3z+aVq7BSTVMk9XVSvc52RlwGOzyVOmjrx1ZX7Gq+P0Zxz+7HEmraBpjbHBIC/wB09H7w23G+/NPae5OqZ5owAOj4e7mMqG9TsNIWl4a5zDkcTi8jl+wXp9/oYXPdDFI57zvhuOLzVpafrX5UGTHURrf5s4k65zjzOV5JxzTW20+o7yR/Z1ke2M/zahxY3zOPhlW61aAr5A194ubIzzMVHH/7O/QKYbZfLusET3fSx7PJWSVwkDnt4rTqbSVmp2geqmUj60r3Oz8VIwWugpv4ejp4/wAMQCYjtL90hae+x9sDI46eab6KGWT8DCfkpez6XudRVRTTQmmhZI1xMrSCcHOw5/JacGhow0ALw8ABNVbZVFpt5Er97unFxSSyJ5HYhGELpfDj9Didc/qVatqo6GjlqpfciaXEdvYFSdb3S7wWNla+aeikdI1vRxPIDcg4HwU3rF0pgoIYizilqWgB49kkbjPdlUr0i1dcbP0U7qn1Z00bmipka93ScLuPBH1c8vBTOXoWiir6agk1Bqeip6+uew1EoDp3uy7481I6ppIbVcamkFUyrjheWmRow2T/AOjl4gqsW8yMqo3xBhe05bxtBbnvBT64uq6x7DI2L2BwgR7Nz4dShliOGRkct+WV3r7fFEbTJM2IOZk7cWcAb45qXv8AYn2aojhdV09S57Q4mF2Q3PaeSAItsj2nLXEeBUrY7zNb6kulc+SKTZwJyRjrCTvdjqrI6BlW+EmZnG0RvDseKltG6XZfulmqpnxU0buDDPec7GfyGFSytWRcZdjSq2VU1OPdFmo7jS1jA6CVru0DmE8DgqbrHTzdN1cXq9WZoZgSwnZ7SOecfNQbLtWs9ysmAHVxkrj2bS8/JI7te9rHzxNQBHYvQx1rMhd7i7lWTEfjQy4Vzjk1c/8AWVRbRN+5F3vVX6WanGyM805YyDrAWb0t5roQOGoe7ufvlS8Ooqjgy+KMnt3AWctqvh44ZK3aiXdtFyeaZrdmhNQDK/ggjc93Y0ElV6mvYnm4JHsG+MA4Vho7tVVNYy12GCOeucwuLQQxjGjm557OXmmK9onLmx4+wvZvEIcVrP3JGl09cKkBz2xwNP8Amu38hkpWax01K3FRWPe8/VjbgeZykaGtv9LdRb7vby2Z7S5kkB4mO7sqyx6Zkq3tlrpy1pGeiZ+6fq23S18tZOfbuurs4Tx9ii3MU8GRE0k97iSo6m01ery7NJQvEbv5kvsM+PNbDRWS30W8NMzj+272j5lSICbSrjxCKQnKy2fnJszC1+idriH3i4Od2xU4wP6j+yudn0jYbPwuobbAJByle3jf5n9FOoRkg5gIwuoUAC4urhQB5K8P5L2Um7KsjNnjKFxCsVKFqegrauOlmt7WvlppOl4Dzd4LONZUlwqqKF8kFTHEJiT0+3C8/VZ1uHPkFp2pb02xWmSr6EyyDLWNzgcWCRnu26lj181NV6gpJZLnWu443tMUEeWxtznJAHzJyqzSyaxyR1LS09NOTUzSQvY0+xNC4cR6gMZx1c0rJVxv4I42MwwYHAfe5bnKnvR7b6C4w3KSsyS3hDXEbN2JJd14PLCX1TpqmpLEa97SyckGMxtzG5p+92+CWlelPpZqq249RQQf8VzgAeY3HUUoZXYPE8uO3wXiCKSoqGQwNLnucGtaOZKf3W01lrqfVbjEYp8Bwacbg+CYMxpMOGRuSXeyCMnkpWxagq7I6Q0sjC2QDjjfuDjkfFNay31cHBJV0skLCA1pftnZSWnNPOu5e50hjiYQMhuST2BRgBnebtV3ytbLVPaX4w1jdgxvPAC1TSnomts1pgqLzNUOqaiMScELw1sYIyByOSqdUWWGyTVFsr6iIw3CDME/DgxSsOW8XYM5aerDs9Su2m/Snb6W1xUd7p6hlZSxiMuiaHCQAYHWN1bGFwGSu6i0TSWiastxlL60ResW+QbGdoPtRkdbsZxjrChqTQGrK0gw2mSJh+tPiP4OOfglr7ruouOsqa9xQDo6R7egp3u2DQesjrPXj9FJRelnUcdXJM71V8L35EDodmDsBBB80ZDBIWL0R3d8hN4rqenjPVD/AIjx4cgrKz0RWgFvHcK9wHvAFoz8Nk3096WqStkMV1pPVT/mRvLmn8iNvNXOm1TZarhEFwjeXEDYO2zyztt+ajkghNVej633O1w09qhp6Kpg4RHIGYBaOp2OfipzTOnKDT9BDBSwRdOI2tmqGsAdK4cyTz3O+MqWZLFIXhkjHFh4XgOB4T2HsXtRkkMLqMoQAIQhAAhCEACEIQALhXSvJQDPJSbylCkXnZXRkzxuhc37UK2CDPNfwmfTUvaHt+RCxOpMEwjjpIpWOEYEgkdnL+sju2+OOpfRNVTR1tJLTTAFkjS07cu9ZJU+j291F3fHSwsYxzt5Huw0d4P6Kkk+o1i+Cs6WFfNdYqK3vYH1Dg1zZDhh8cKW1VW3WMuslfK1kVM/jMUTuJpJGxz17FPLroS/aaqI62ic+obGQ4T0w3a4d3NNaPTGpb9JLVx2+pnc8+1LMOHJ8XEZWbgm845LKXGMlbge6B7ZInkPacteOY7wUtW11TXVHrFVM6SbAHG474Csb/RtquKPi/ssnf3WytcR+QK8f3e6sP8Ayaf+pv7q3JHBB1tdVXKQS1075ngYDnHqT+w3yazveWRtka/mD1HtCkG+j3Vn/RpvNv7ooNJ1kFxfDeIDD0QBdGXDJJ5A4Wdtqqi5M2ppldNQj3ZH3i6Vd+remfF7jQ1jGAnASAtFfINqScjs4MrQqanhpmBkUTGAdTQnIcO4fkuRLdnn5UdyGyLHzSM0NqrYh7VHMP8AQUm6CZuzoZB4tK1HOee6Ua1h54UR3eXrEJbNBe5mXwW6sqDiGllf4NIU3Qae1HTOFTQRSRPHLo5MfD91odNTMkxw8JPYVaLNB0Rb0tOCD1gJmrWW2vhYFLtFTTHLbbMy03rC66TkmZdLe6SOUfYDDxZJyXAb8zud1J2f0oPbWzS3Ayu6UENa546Jm+2AG5GN888rTLrZaS5QFkkLM45kLM9Q6Ap4JHOiYYs8nM5eSclqHVzYuPqhKGnjd/zlh/RkpWelimjrWx0lLHNFwglzpHNJPWM427tvJXqzX+13mEPt1ZFMcZLAfab4jmsBrdLV0Bd0Do5m56jg+SinG4W6UOImhcw5BIIx4FXrvpt8ZGdmmvq8on1MDkrqwOwelG+W0tjrJGV0I2xUe+B+Ib+eVo9j9JlhuYY2pmNBK7YCf3Ce54288LVpmGS6oScUsc0bZIntex27XNIIPgUooJBCEIACvBXoryVJDPDkg8pV5wkZCrxRmJ5KFzdC0wQQMbspzGUxicnLHKCzH0bk4a7ICYxuTqMoIHcaWCbxlLtKqwFWqIuemLbcp3zyRvinf70kTyCdsbjkfJSzSlAVlKKlwzSE5QeYvBSarQ87d6OtjkH2ZmFp8x+yiajTd3p88VE54HXC8P8Ahz+C05GElPQUT9MHRr3PUw92fuZFLTywnE8M0R/7jC35ojLc9vgtcLQRg7jsKZz2i3VGTNRU7iesxjPmlZbTD2sbjvU/dEzhnRfbDU+pjMMer1ePB5CtU+lLVL7kUkX/AI5DjyOVF1OihuaWs36mys/VuPkqfh9sOYs0/EqbOJLH9jdk155MqZHeDgV5nkuZGKsOePvhIS6evdJ7ULTIB1wyA/A4KbS3C80TeCpMzG9kzSPiRv5qko2xXzp/6i0JVTea3H/Gdmg49yzfuTKaka4YLQWnmCnLbzId5YGPHaB+oXo3GlmbvHwnuOUnNQfrhj0fiJduCuVmnbbOSX0jGu+0z2SoWq0fH7XqlU9h6g9oI+CvD3QvHsP8wm72DBwQiOpvr8JkS01FnnAptuj1Xp15faKxwbzLYn5a7xY7ZXC0elispS2HU9nkZvh1RTtI/MtO3kUk6PuXhzMgg8imobtavNZFrNnpl4PBpNi1RZb8wG13CGZ/XETwyN8WndTGR2rEJ7XQyydI6liEgOQ9o4XA9xG4U5aNQXW14a2slqYQMCOqPSY8He95kpyvdKZeXAlZs18eYNM1PmuOVQptcxnAqqRze9jsqTp9UWuo26cxn77SPim69VTPtIRs0Ooh5QZLSFNpDsusqYJ28UMzHj7pykJHfknoYa4Epxce6PXEUJHi70LXpK4K9G/ZOo38lGRyJ1HJ3rMlklG5OonKNjk705jkUEEmxyXa5R8cicMepAetKVBTVkgwlBKFRosOAV6CTY7ISizLI6hCEEguLqEAcwuFocCCAQeYIXpCAIyqsVsqieloosnm5jeE+YwVE1WiqKQH1eeeI9XFh4/f4q0oWcqoS8lk1hfbDxk0UCp0XcI89BNBMBy9osJ88/NRc9kvFNnpaKfbrY3jH+0lanhcwlZ7dp5emB2vddRHu8mOvkkidwTAscPqvGD8VwzDHtDC1+WGKYcMrGSN7HNBCjajTdnqCS+ghae2McB/24Ss9pj7ZDde9/rh/BmPE08iF5IWgTaJtT92OqYz3SZ+YKjZ9BNyTTXJ47BLED8QQl5bVauzQ3DeaH3TRT3ZC8bKerNIXinyYRDVD7j+F3k4D5qv1TZaOYw1UMkMvPgkbgnw7fyWE9FdX3iPU6/T28Rlye/WZIXB0Mr2EdbXEYV703V1FbaI56t3HIXOAcRjIBwFnb5G4JznuWkWSD1WzUcRGHCIFw7zufmujtCn1vLeDmb661VHCWcjzKFzj8EL0GTy+SpRlOYiUIVCWOWE5G6dxFCEEDqMlLsJQhAC7CcJRh3QhBI8i91LBCFlIsj0F1CFUsCEIQAIQhAAhCEACEIQBxCEKQPJ5LyeSEIKPuJEphcaGlr4DBWQRzRHPsvGcd47EIV12J9SsWOyW1tRM/1VrnRP9gvcXcOPEqfedkIUURSzg11Em2ssSQhC3Fj/2Q==">
          <a:extLst>
            <a:ext uri="{FF2B5EF4-FFF2-40B4-BE49-F238E27FC236}">
              <a16:creationId xmlns:a16="http://schemas.microsoft.com/office/drawing/2014/main" id="{00000000-0008-0000-0000-00000006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770267700"/>
          <a:ext cx="317500" cy="315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5604</xdr:row>
      <xdr:rowOff>38100</xdr:rowOff>
    </xdr:from>
    <xdr:ext cx="628650" cy="303120"/>
    <xdr:pic>
      <xdr:nvPicPr>
        <xdr:cNvPr id="1537" name="768 Imagen" descr="http://t3.gstatic.com/images?q=tbn:ANd9GcRlP5c17smcGeL1csG01GrJOols4sl3jW4IhNVceed0seiST2dQ">
          <a:extLst>
            <a:ext uri="{FF2B5EF4-FFF2-40B4-BE49-F238E27FC236}">
              <a16:creationId xmlns:a16="http://schemas.microsoft.com/office/drawing/2014/main" id="{00000000-0008-0000-0000-00000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" cstate="print"/>
        <a:srcRect/>
        <a:stretch>
          <a:fillRect/>
        </a:stretch>
      </xdr:blipFill>
      <xdr:spPr bwMode="auto">
        <a:xfrm>
          <a:off x="0" y="1120216200"/>
          <a:ext cx="62865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4356</xdr:row>
      <xdr:rowOff>0</xdr:rowOff>
    </xdr:from>
    <xdr:ext cx="317500" cy="315819"/>
    <xdr:sp macro="" textlink="">
      <xdr:nvSpPr>
        <xdr:cNvPr id="1538" name="AutoShape 7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>
          <a:extLst>
            <a:ext uri="{FF2B5EF4-FFF2-40B4-BE49-F238E27FC236}">
              <a16:creationId xmlns:a16="http://schemas.microsoft.com/office/drawing/2014/main" id="{00000000-0008-0000-0000-00000206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85991700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4356</xdr:row>
      <xdr:rowOff>0</xdr:rowOff>
    </xdr:from>
    <xdr:ext cx="317500" cy="315819"/>
    <xdr:sp macro="" textlink="">
      <xdr:nvSpPr>
        <xdr:cNvPr id="1539" name="AutoShape 8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>
          <a:extLst>
            <a:ext uri="{FF2B5EF4-FFF2-40B4-BE49-F238E27FC236}">
              <a16:creationId xmlns:a16="http://schemas.microsoft.com/office/drawing/2014/main" id="{00000000-0008-0000-0000-00000306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85991700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4394</xdr:row>
      <xdr:rowOff>0</xdr:rowOff>
    </xdr:from>
    <xdr:ext cx="774700" cy="547406"/>
    <xdr:pic>
      <xdr:nvPicPr>
        <xdr:cNvPr id="1540" name="578 Imagen">
          <a:extLst>
            <a:ext uri="{FF2B5EF4-FFF2-40B4-BE49-F238E27FC236}">
              <a16:creationId xmlns:a16="http://schemas.microsoft.com/office/drawing/2014/main" id="{00000000-0008-0000-0000-00000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 cstate="print"/>
        <a:srcRect/>
        <a:stretch>
          <a:fillRect/>
        </a:stretch>
      </xdr:blipFill>
      <xdr:spPr bwMode="auto">
        <a:xfrm>
          <a:off x="0" y="867879900"/>
          <a:ext cx="774700" cy="5474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5046</xdr:row>
      <xdr:rowOff>88900</xdr:rowOff>
    </xdr:from>
    <xdr:ext cx="977900" cy="723526"/>
    <xdr:pic>
      <xdr:nvPicPr>
        <xdr:cNvPr id="1541" name="592 Imagen">
          <a:extLst>
            <a:ext uri="{FF2B5EF4-FFF2-40B4-BE49-F238E27FC236}">
              <a16:creationId xmlns:a16="http://schemas.microsoft.com/office/drawing/2014/main" id="{00000000-0008-0000-0000-00000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07681500"/>
          <a:ext cx="977900" cy="723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3917</xdr:row>
      <xdr:rowOff>0</xdr:rowOff>
    </xdr:from>
    <xdr:ext cx="717550" cy="655359"/>
    <xdr:pic>
      <xdr:nvPicPr>
        <xdr:cNvPr id="1542" name="776 Imagen">
          <a:extLst>
            <a:ext uri="{FF2B5EF4-FFF2-40B4-BE49-F238E27FC236}">
              <a16:creationId xmlns:a16="http://schemas.microsoft.com/office/drawing/2014/main" id="{00000000-0008-0000-0000-00000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 cstate="print"/>
        <a:srcRect r="40034" b="42551"/>
        <a:stretch>
          <a:fillRect/>
        </a:stretch>
      </xdr:blipFill>
      <xdr:spPr bwMode="auto">
        <a:xfrm>
          <a:off x="0" y="770677275"/>
          <a:ext cx="717550" cy="6553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4534</xdr:row>
      <xdr:rowOff>0</xdr:rowOff>
    </xdr:from>
    <xdr:ext cx="317500" cy="303120"/>
    <xdr:sp macro="" textlink="">
      <xdr:nvSpPr>
        <xdr:cNvPr id="1543" name="AutoShape 1024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>
          <a:extLst>
            <a:ext uri="{FF2B5EF4-FFF2-40B4-BE49-F238E27FC236}">
              <a16:creationId xmlns:a16="http://schemas.microsoft.com/office/drawing/2014/main" id="{00000000-0008-0000-0000-000007060000}"/>
            </a:ext>
          </a:extLst>
        </xdr:cNvPr>
        <xdr:cNvSpPr>
          <a:spLocks noChangeAspect="1" noChangeArrowheads="1"/>
        </xdr:cNvSpPr>
      </xdr:nvSpPr>
      <xdr:spPr bwMode="auto">
        <a:xfrm>
          <a:off x="0" y="90151267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4534</xdr:row>
      <xdr:rowOff>0</xdr:rowOff>
    </xdr:from>
    <xdr:ext cx="317500" cy="303120"/>
    <xdr:sp macro="" textlink="">
      <xdr:nvSpPr>
        <xdr:cNvPr id="1544" name="AutoShape 1025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>
          <a:extLst>
            <a:ext uri="{FF2B5EF4-FFF2-40B4-BE49-F238E27FC236}">
              <a16:creationId xmlns:a16="http://schemas.microsoft.com/office/drawing/2014/main" id="{00000000-0008-0000-0000-000008060000}"/>
            </a:ext>
          </a:extLst>
        </xdr:cNvPr>
        <xdr:cNvSpPr>
          <a:spLocks noChangeAspect="1" noChangeArrowheads="1"/>
        </xdr:cNvSpPr>
      </xdr:nvSpPr>
      <xdr:spPr bwMode="auto">
        <a:xfrm>
          <a:off x="0" y="90151267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4533</xdr:row>
      <xdr:rowOff>0</xdr:rowOff>
    </xdr:from>
    <xdr:ext cx="654050" cy="623609"/>
    <xdr:pic>
      <xdr:nvPicPr>
        <xdr:cNvPr id="1545" name="2 Imagen">
          <a:extLst>
            <a:ext uri="{FF2B5EF4-FFF2-40B4-BE49-F238E27FC236}">
              <a16:creationId xmlns:a16="http://schemas.microsoft.com/office/drawing/2014/main" id="{00000000-0008-0000-0000-00000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/>
        <a:srcRect/>
        <a:stretch>
          <a:fillRect/>
        </a:stretch>
      </xdr:blipFill>
      <xdr:spPr bwMode="auto">
        <a:xfrm>
          <a:off x="0" y="901303125"/>
          <a:ext cx="654050" cy="6236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4532</xdr:row>
      <xdr:rowOff>38100</xdr:rowOff>
    </xdr:from>
    <xdr:ext cx="571500" cy="541059"/>
    <xdr:pic>
      <xdr:nvPicPr>
        <xdr:cNvPr id="1546" name="4 Imagen">
          <a:extLst>
            <a:ext uri="{FF2B5EF4-FFF2-40B4-BE49-F238E27FC236}">
              <a16:creationId xmlns:a16="http://schemas.microsoft.com/office/drawing/2014/main" id="{00000000-0008-0000-0000-00000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/>
        <a:srcRect/>
        <a:stretch>
          <a:fillRect/>
        </a:stretch>
      </xdr:blipFill>
      <xdr:spPr bwMode="auto">
        <a:xfrm>
          <a:off x="0" y="901131675"/>
          <a:ext cx="571500" cy="5410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1028140</xdr:colOff>
      <xdr:row>3983</xdr:row>
      <xdr:rowOff>61073</xdr:rowOff>
    </xdr:from>
    <xdr:ext cx="406400" cy="528356"/>
    <xdr:pic>
      <xdr:nvPicPr>
        <xdr:cNvPr id="1547" name="1843 Imagen">
          <a:extLst>
            <a:ext uri="{FF2B5EF4-FFF2-40B4-BE49-F238E27FC236}">
              <a16:creationId xmlns:a16="http://schemas.microsoft.com/office/drawing/2014/main" id="{00000000-0008-0000-0000-00000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7116" r="23076" b="59393"/>
        <a:stretch>
          <a:fillRect/>
        </a:stretch>
      </xdr:blipFill>
      <xdr:spPr bwMode="auto">
        <a:xfrm rot="5227978">
          <a:off x="967162" y="791449526"/>
          <a:ext cx="528356" cy="40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4684</xdr:row>
      <xdr:rowOff>0</xdr:rowOff>
    </xdr:from>
    <xdr:ext cx="508000" cy="466540"/>
    <xdr:pic>
      <xdr:nvPicPr>
        <xdr:cNvPr id="1548" name="Picture 2988" descr="cascos">
          <a:extLst>
            <a:ext uri="{FF2B5EF4-FFF2-40B4-BE49-F238E27FC236}">
              <a16:creationId xmlns:a16="http://schemas.microsoft.com/office/drawing/2014/main" id="{00000000-0008-0000-0000-00000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32221275"/>
          <a:ext cx="508000" cy="4665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4680</xdr:row>
      <xdr:rowOff>0</xdr:rowOff>
    </xdr:from>
    <xdr:ext cx="615950" cy="560109"/>
    <xdr:pic>
      <xdr:nvPicPr>
        <xdr:cNvPr id="1549" name="Picture 29" descr="http://img2.mlstatic.com/sacahojas-saca-hojas-bichos-reforzado-grande-pileta-piscina_MLA-O-3667598542_012013.jpg">
          <a:extLst>
            <a:ext uri="{FF2B5EF4-FFF2-40B4-BE49-F238E27FC236}">
              <a16:creationId xmlns:a16="http://schemas.microsoft.com/office/drawing/2014/main" id="{00000000-0008-0000-0000-00000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4" cstate="print"/>
        <a:srcRect/>
        <a:stretch>
          <a:fillRect/>
        </a:stretch>
      </xdr:blipFill>
      <xdr:spPr bwMode="auto">
        <a:xfrm>
          <a:off x="0" y="931392600"/>
          <a:ext cx="615950" cy="5601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4790</xdr:row>
      <xdr:rowOff>107950</xdr:rowOff>
    </xdr:from>
    <xdr:ext cx="819150" cy="817097"/>
    <xdr:pic>
      <xdr:nvPicPr>
        <xdr:cNvPr id="1550" name="860 Imagen" descr="Sin título.png">
          <a:extLst>
            <a:ext uri="{FF2B5EF4-FFF2-40B4-BE49-F238E27FC236}">
              <a16:creationId xmlns:a16="http://schemas.microsoft.com/office/drawing/2014/main" id="{00000000-0008-0000-0000-00000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/>
        <a:srcRect/>
        <a:stretch>
          <a:fillRect/>
        </a:stretch>
      </xdr:blipFill>
      <xdr:spPr bwMode="auto">
        <a:xfrm>
          <a:off x="0" y="954074800"/>
          <a:ext cx="819150" cy="81709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13607</xdr:colOff>
      <xdr:row>4805</xdr:row>
      <xdr:rowOff>26308</xdr:rowOff>
    </xdr:from>
    <xdr:ext cx="895350" cy="988547"/>
    <xdr:pic>
      <xdr:nvPicPr>
        <xdr:cNvPr id="1551" name="Picture 37" descr="http://www.argenfer.com.ar/image/cache/SIERRA_COPA_DIAMANTADA-500x500.jpg">
          <a:extLst>
            <a:ext uri="{FF2B5EF4-FFF2-40B4-BE49-F238E27FC236}">
              <a16:creationId xmlns:a16="http://schemas.microsoft.com/office/drawing/2014/main" id="{00000000-0008-0000-0000-00000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5" cstate="print"/>
        <a:srcRect/>
        <a:stretch>
          <a:fillRect/>
        </a:stretch>
      </xdr:blipFill>
      <xdr:spPr bwMode="auto">
        <a:xfrm>
          <a:off x="13607" y="957126883"/>
          <a:ext cx="895350" cy="98854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4381</xdr:row>
      <xdr:rowOff>95250</xdr:rowOff>
    </xdr:from>
    <xdr:ext cx="12700" cy="415739"/>
    <xdr:pic>
      <xdr:nvPicPr>
        <xdr:cNvPr id="1553" name="Picture 15" descr="abrazadera a cremallera">
          <a:extLst>
            <a:ext uri="{FF2B5EF4-FFF2-40B4-BE49-F238E27FC236}">
              <a16:creationId xmlns:a16="http://schemas.microsoft.com/office/drawing/2014/main" id="{00000000-0008-0000-0000-00001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52510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4455</xdr:row>
      <xdr:rowOff>95250</xdr:rowOff>
    </xdr:from>
    <xdr:ext cx="12700" cy="415737"/>
    <xdr:pic>
      <xdr:nvPicPr>
        <xdr:cNvPr id="1554" name="Picture 15" descr="abrazadera a cremallera">
          <a:extLst>
            <a:ext uri="{FF2B5EF4-FFF2-40B4-BE49-F238E27FC236}">
              <a16:creationId xmlns:a16="http://schemas.microsoft.com/office/drawing/2014/main" id="{00000000-0008-0000-0000-00001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5091575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5062</xdr:row>
      <xdr:rowOff>95250</xdr:rowOff>
    </xdr:from>
    <xdr:ext cx="12700" cy="415741"/>
    <xdr:pic>
      <xdr:nvPicPr>
        <xdr:cNvPr id="1557" name="Picture 15" descr="abrazadera a cremallera">
          <a:extLst>
            <a:ext uri="{FF2B5EF4-FFF2-40B4-BE49-F238E27FC236}">
              <a16:creationId xmlns:a16="http://schemas.microsoft.com/office/drawing/2014/main" id="{00000000-0008-0000-0000-00001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1031125"/>
          <a:ext cx="12700" cy="4157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5350</xdr:row>
      <xdr:rowOff>95250</xdr:rowOff>
    </xdr:from>
    <xdr:ext cx="12700" cy="415739"/>
    <xdr:pic>
      <xdr:nvPicPr>
        <xdr:cNvPr id="1559" name="Picture 15" descr="abrazadera a cremallera">
          <a:extLst>
            <a:ext uri="{FF2B5EF4-FFF2-40B4-BE49-F238E27FC236}">
              <a16:creationId xmlns:a16="http://schemas.microsoft.com/office/drawing/2014/main" id="{00000000-0008-0000-0000-00001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8477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4310</xdr:row>
      <xdr:rowOff>0</xdr:rowOff>
    </xdr:from>
    <xdr:ext cx="0" cy="428436"/>
    <xdr:pic>
      <xdr:nvPicPr>
        <xdr:cNvPr id="1560" name="705 Imagen" descr="CABO LIMA.jpg">
          <a:extLst>
            <a:ext uri="{FF2B5EF4-FFF2-40B4-BE49-F238E27FC236}">
              <a16:creationId xmlns:a16="http://schemas.microsoft.com/office/drawing/2014/main" id="{00000000-0008-0000-0000-00001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850287225"/>
          <a:ext cx="0" cy="4284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4314</xdr:row>
      <xdr:rowOff>0</xdr:rowOff>
    </xdr:from>
    <xdr:ext cx="12700" cy="674409"/>
    <xdr:pic>
      <xdr:nvPicPr>
        <xdr:cNvPr id="1561" name="706 Imagen" descr="descarga.JPG">
          <a:extLst>
            <a:ext uri="{FF2B5EF4-FFF2-40B4-BE49-F238E27FC236}">
              <a16:creationId xmlns:a16="http://schemas.microsoft.com/office/drawing/2014/main" id="{00000000-0008-0000-0000-00001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851125425"/>
          <a:ext cx="12700" cy="674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4352</xdr:row>
      <xdr:rowOff>0</xdr:rowOff>
    </xdr:from>
    <xdr:ext cx="0" cy="415739"/>
    <xdr:pic>
      <xdr:nvPicPr>
        <xdr:cNvPr id="1562" name="714 Imagen" descr="CABO SERRUCHO.jpg">
          <a:extLst>
            <a:ext uri="{FF2B5EF4-FFF2-40B4-BE49-F238E27FC236}">
              <a16:creationId xmlns:a16="http://schemas.microsoft.com/office/drawing/2014/main" id="{00000000-0008-0000-0000-00001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859078800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4167</xdr:row>
      <xdr:rowOff>95250</xdr:rowOff>
    </xdr:from>
    <xdr:ext cx="12700" cy="415737"/>
    <xdr:pic>
      <xdr:nvPicPr>
        <xdr:cNvPr id="1567" name="Picture 15" descr="abrazadera a cremallera">
          <a:extLst>
            <a:ext uri="{FF2B5EF4-FFF2-40B4-BE49-F238E27FC236}">
              <a16:creationId xmlns:a16="http://schemas.microsoft.com/office/drawing/2014/main" id="{00000000-0008-0000-0000-00001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1321700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5090</xdr:row>
      <xdr:rowOff>107950</xdr:rowOff>
    </xdr:from>
    <xdr:ext cx="12700" cy="848846"/>
    <xdr:pic>
      <xdr:nvPicPr>
        <xdr:cNvPr id="1569" name="704 Imagen" descr="CABO HACHITA.jpg">
          <a:extLst>
            <a:ext uri="{FF2B5EF4-FFF2-40B4-BE49-F238E27FC236}">
              <a16:creationId xmlns:a16="http://schemas.microsoft.com/office/drawing/2014/main" id="{00000000-0008-0000-0000-00002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1017329298"/>
          <a:ext cx="848846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5103</xdr:row>
      <xdr:rowOff>0</xdr:rowOff>
    </xdr:from>
    <xdr:ext cx="0" cy="428439"/>
    <xdr:pic>
      <xdr:nvPicPr>
        <xdr:cNvPr id="1570" name="705 Imagen" descr="CABO LIMA.jpg">
          <a:extLst>
            <a:ext uri="{FF2B5EF4-FFF2-40B4-BE49-F238E27FC236}">
              <a16:creationId xmlns:a16="http://schemas.microsoft.com/office/drawing/2014/main" id="{00000000-0008-0000-0000-00002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952742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5107</xdr:row>
      <xdr:rowOff>0</xdr:rowOff>
    </xdr:from>
    <xdr:ext cx="12700" cy="674408"/>
    <xdr:pic>
      <xdr:nvPicPr>
        <xdr:cNvPr id="1571" name="706 Imagen" descr="descarga.JPG">
          <a:extLst>
            <a:ext uri="{FF2B5EF4-FFF2-40B4-BE49-F238E27FC236}">
              <a16:creationId xmlns:a16="http://schemas.microsoft.com/office/drawing/2014/main" id="{00000000-0008-0000-0000-00002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1020365625"/>
          <a:ext cx="12700" cy="674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5154</xdr:row>
      <xdr:rowOff>0</xdr:rowOff>
    </xdr:from>
    <xdr:ext cx="0" cy="415736"/>
    <xdr:pic>
      <xdr:nvPicPr>
        <xdr:cNvPr id="1572" name="714 Imagen" descr="CABO SERRUCHO.jpg">
          <a:extLst>
            <a:ext uri="{FF2B5EF4-FFF2-40B4-BE49-F238E27FC236}">
              <a16:creationId xmlns:a16="http://schemas.microsoft.com/office/drawing/2014/main" id="{00000000-0008-0000-0000-00002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1029347700"/>
          <a:ext cx="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4449</xdr:row>
      <xdr:rowOff>0</xdr:rowOff>
    </xdr:from>
    <xdr:ext cx="12700" cy="415735"/>
    <xdr:pic>
      <xdr:nvPicPr>
        <xdr:cNvPr id="1573" name="Picture 15" descr="abrazadera a cremallera">
          <a:extLst>
            <a:ext uri="{FF2B5EF4-FFF2-40B4-BE49-F238E27FC236}">
              <a16:creationId xmlns:a16="http://schemas.microsoft.com/office/drawing/2014/main" id="{00000000-0008-0000-0000-00002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3748550"/>
          <a:ext cx="12700" cy="415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4497</xdr:row>
      <xdr:rowOff>95250</xdr:rowOff>
    </xdr:from>
    <xdr:ext cx="12700" cy="415739"/>
    <xdr:pic>
      <xdr:nvPicPr>
        <xdr:cNvPr id="1574" name="Picture 15" descr="abrazadera a cremallera">
          <a:extLst>
            <a:ext uri="{FF2B5EF4-FFF2-40B4-BE49-F238E27FC236}">
              <a16:creationId xmlns:a16="http://schemas.microsoft.com/office/drawing/2014/main" id="{00000000-0008-0000-0000-00002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38641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</xdr:colOff>
      <xdr:row>3875</xdr:row>
      <xdr:rowOff>14941</xdr:rowOff>
    </xdr:from>
    <xdr:ext cx="663388" cy="1196414"/>
    <xdr:pic>
      <xdr:nvPicPr>
        <xdr:cNvPr id="1575" name="Picture 1315" descr="https://encrypted-tbn2.gstatic.com/images?q=tbn:ANd9GcQfbrdYxCWFEb6trKL_NYGPKcMLWwTTcRETfiaL9vZ6thEF_U_FqA">
          <a:extLst>
            <a:ext uri="{FF2B5EF4-FFF2-40B4-BE49-F238E27FC236}">
              <a16:creationId xmlns:a16="http://schemas.microsoft.com/office/drawing/2014/main" id="{00000000-0008-0000-0000-00002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2" cstate="print"/>
        <a:srcRect/>
        <a:stretch>
          <a:fillRect/>
        </a:stretch>
      </xdr:blipFill>
      <xdr:spPr bwMode="auto">
        <a:xfrm>
          <a:off x="1" y="761910166"/>
          <a:ext cx="663388" cy="11964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17930</xdr:colOff>
      <xdr:row>3884</xdr:row>
      <xdr:rowOff>4483</xdr:rowOff>
    </xdr:from>
    <xdr:ext cx="788894" cy="1207435"/>
    <xdr:pic>
      <xdr:nvPicPr>
        <xdr:cNvPr id="1576" name="Picture 1316" descr="https://encrypted-tbn0.gstatic.com/images?q=tbn:ANd9GcSmAE1NewVso0wuDJhb5sQc5-7hyurc69wXE63T7dGko2N1JDFq">
          <a:extLst>
            <a:ext uri="{FF2B5EF4-FFF2-40B4-BE49-F238E27FC236}">
              <a16:creationId xmlns:a16="http://schemas.microsoft.com/office/drawing/2014/main" id="{00000000-0008-0000-0000-00002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6" cstate="print"/>
        <a:srcRect/>
        <a:stretch>
          <a:fillRect/>
        </a:stretch>
      </xdr:blipFill>
      <xdr:spPr bwMode="auto">
        <a:xfrm>
          <a:off x="17930" y="763785658"/>
          <a:ext cx="788894" cy="12074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327025</xdr:colOff>
      <xdr:row>5148</xdr:row>
      <xdr:rowOff>76200</xdr:rowOff>
    </xdr:from>
    <xdr:ext cx="952500" cy="1039346"/>
    <xdr:pic>
      <xdr:nvPicPr>
        <xdr:cNvPr id="1577" name="Picture 1317" descr="http://www.fotosimagenes.org/imagenes/tenaza-arquitectura-2.jpg">
          <a:extLst>
            <a:ext uri="{FF2B5EF4-FFF2-40B4-BE49-F238E27FC236}">
              <a16:creationId xmlns:a16="http://schemas.microsoft.com/office/drawing/2014/main" id="{00000000-0008-0000-0000-00002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7" cstate="print"/>
        <a:srcRect/>
        <a:stretch>
          <a:fillRect/>
        </a:stretch>
      </xdr:blipFill>
      <xdr:spPr bwMode="auto">
        <a:xfrm>
          <a:off x="327025" y="1049150175"/>
          <a:ext cx="952500" cy="10393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4166</xdr:row>
      <xdr:rowOff>95250</xdr:rowOff>
    </xdr:from>
    <xdr:ext cx="12700" cy="415737"/>
    <xdr:pic>
      <xdr:nvPicPr>
        <xdr:cNvPr id="1581" name="Picture 15" descr="abrazadera a cremallera">
          <a:extLst>
            <a:ext uri="{FF2B5EF4-FFF2-40B4-BE49-F238E27FC236}">
              <a16:creationId xmlns:a16="http://schemas.microsoft.com/office/drawing/2014/main" id="{00000000-0008-0000-0000-00002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1112150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4499</xdr:row>
      <xdr:rowOff>95250</xdr:rowOff>
    </xdr:from>
    <xdr:ext cx="12700" cy="415739"/>
    <xdr:pic>
      <xdr:nvPicPr>
        <xdr:cNvPr id="1583" name="Picture 15" descr="abrazadera a cremallera">
          <a:extLst>
            <a:ext uri="{FF2B5EF4-FFF2-40B4-BE49-F238E27FC236}">
              <a16:creationId xmlns:a16="http://schemas.microsoft.com/office/drawing/2014/main" id="{00000000-0008-0000-0000-00002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42832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4382</xdr:row>
      <xdr:rowOff>95250</xdr:rowOff>
    </xdr:from>
    <xdr:ext cx="12700" cy="415738"/>
    <xdr:pic>
      <xdr:nvPicPr>
        <xdr:cNvPr id="1585" name="Picture 15" descr="abrazadera a cremallera">
          <a:extLst>
            <a:ext uri="{FF2B5EF4-FFF2-40B4-BE49-F238E27FC236}">
              <a16:creationId xmlns:a16="http://schemas.microsoft.com/office/drawing/2014/main" id="{00000000-0008-0000-0000-00003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54605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5350</xdr:row>
      <xdr:rowOff>95250</xdr:rowOff>
    </xdr:from>
    <xdr:ext cx="12700" cy="415739"/>
    <xdr:pic>
      <xdr:nvPicPr>
        <xdr:cNvPr id="1589" name="Picture 15" descr="abrazadera a cremallera">
          <a:extLst>
            <a:ext uri="{FF2B5EF4-FFF2-40B4-BE49-F238E27FC236}">
              <a16:creationId xmlns:a16="http://schemas.microsoft.com/office/drawing/2014/main" id="{00000000-0008-0000-0000-00003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8477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5348</xdr:row>
      <xdr:rowOff>95250</xdr:rowOff>
    </xdr:from>
    <xdr:ext cx="12700" cy="415736"/>
    <xdr:pic>
      <xdr:nvPicPr>
        <xdr:cNvPr id="1591" name="Picture 15" descr="abrazadera a cremallera">
          <a:extLst>
            <a:ext uri="{FF2B5EF4-FFF2-40B4-BE49-F238E27FC236}">
              <a16:creationId xmlns:a16="http://schemas.microsoft.com/office/drawing/2014/main" id="{00000000-0008-0000-0000-00003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428650"/>
          <a:ext cx="1270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159876</xdr:colOff>
      <xdr:row>5112</xdr:row>
      <xdr:rowOff>134248</xdr:rowOff>
    </xdr:from>
    <xdr:to>
      <xdr:col>0</xdr:col>
      <xdr:colOff>1352550</xdr:colOff>
      <xdr:row>5120</xdr:row>
      <xdr:rowOff>134249</xdr:rowOff>
    </xdr:to>
    <xdr:sp macro="" textlink="">
      <xdr:nvSpPr>
        <xdr:cNvPr id="1592" name="2287 CuadroTexto">
          <a:extLst>
            <a:ext uri="{FF2B5EF4-FFF2-40B4-BE49-F238E27FC236}">
              <a16:creationId xmlns:a16="http://schemas.microsoft.com/office/drawing/2014/main" id="{00000000-0008-0000-0000-000038060000}"/>
            </a:ext>
          </a:extLst>
        </xdr:cNvPr>
        <xdr:cNvSpPr txBox="1"/>
      </xdr:nvSpPr>
      <xdr:spPr>
        <a:xfrm>
          <a:off x="159876" y="1024157473"/>
          <a:ext cx="1192674" cy="167640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SUPER</a:t>
          </a:r>
          <a:r>
            <a:rPr lang="es-AR" sz="1100" b="1" baseline="0"/>
            <a:t>  OFERTA</a:t>
          </a:r>
        </a:p>
        <a:p>
          <a:r>
            <a:rPr lang="es-AR" sz="1100" b="1" baseline="0"/>
            <a:t>TEFLON ROLS</a:t>
          </a:r>
        </a:p>
        <a:p>
          <a:endParaRPr lang="es-AR" sz="1100" b="1" baseline="0"/>
        </a:p>
        <a:p>
          <a:endParaRPr lang="es-AR" sz="1100" b="1"/>
        </a:p>
      </xdr:txBody>
    </xdr:sp>
    <xdr:clientData/>
  </xdr:twoCellAnchor>
  <xdr:oneCellAnchor>
    <xdr:from>
      <xdr:col>0</xdr:col>
      <xdr:colOff>656665</xdr:colOff>
      <xdr:row>4817</xdr:row>
      <xdr:rowOff>77694</xdr:rowOff>
    </xdr:from>
    <xdr:ext cx="655544" cy="609228"/>
    <xdr:pic>
      <xdr:nvPicPr>
        <xdr:cNvPr id="1593" name="1496 Imagen" descr="http://www.comerciosanitario.com/Grafica/Infos/0002-000317-0002-G.jpg">
          <a:extLst>
            <a:ext uri="{FF2B5EF4-FFF2-40B4-BE49-F238E27FC236}">
              <a16:creationId xmlns:a16="http://schemas.microsoft.com/office/drawing/2014/main" id="{00000000-0008-0000-0000-00003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8" cstate="print"/>
        <a:srcRect/>
        <a:stretch>
          <a:fillRect/>
        </a:stretch>
      </xdr:blipFill>
      <xdr:spPr bwMode="auto">
        <a:xfrm>
          <a:off x="656665" y="959578569"/>
          <a:ext cx="655544" cy="6092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5097</xdr:row>
      <xdr:rowOff>0</xdr:rowOff>
    </xdr:from>
    <xdr:ext cx="0" cy="428439"/>
    <xdr:pic>
      <xdr:nvPicPr>
        <xdr:cNvPr id="1594" name="705 Imagen" descr="CABO LIMA.jpg">
          <a:extLst>
            <a:ext uri="{FF2B5EF4-FFF2-40B4-BE49-F238E27FC236}">
              <a16:creationId xmlns:a16="http://schemas.microsoft.com/office/drawing/2014/main" id="{00000000-0008-0000-0000-00003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827012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171450</xdr:colOff>
      <xdr:row>5098</xdr:row>
      <xdr:rowOff>107950</xdr:rowOff>
    </xdr:from>
    <xdr:ext cx="654050" cy="1132914"/>
    <xdr:pic>
      <xdr:nvPicPr>
        <xdr:cNvPr id="1595" name="1727 Imagen" descr="http://www.americanscrew.cl/admin/images_prod/ux.jpg">
          <a:extLst>
            <a:ext uri="{FF2B5EF4-FFF2-40B4-BE49-F238E27FC236}">
              <a16:creationId xmlns:a16="http://schemas.microsoft.com/office/drawing/2014/main" id="{00000000-0008-0000-0000-00003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" cstate="print"/>
        <a:srcRect/>
        <a:stretch>
          <a:fillRect/>
        </a:stretch>
      </xdr:blipFill>
      <xdr:spPr bwMode="auto">
        <a:xfrm>
          <a:off x="171450" y="1018587625"/>
          <a:ext cx="654050" cy="11329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187325</xdr:colOff>
      <xdr:row>5094</xdr:row>
      <xdr:rowOff>180975</xdr:rowOff>
    </xdr:from>
    <xdr:ext cx="914400" cy="880595"/>
    <xdr:pic>
      <xdr:nvPicPr>
        <xdr:cNvPr id="1596" name="1728 Imagen" descr="https://encrypted-tbn1.gstatic.com/images?q=tbn:ANd9GcQVhMVtt8257qhGiQRdq51V4za1G5L7ydjJiSmTRacUAiztL3W9">
          <a:extLst>
            <a:ext uri="{FF2B5EF4-FFF2-40B4-BE49-F238E27FC236}">
              <a16:creationId xmlns:a16="http://schemas.microsoft.com/office/drawing/2014/main" id="{00000000-0008-0000-0000-00003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" cstate="print"/>
        <a:srcRect/>
        <a:stretch>
          <a:fillRect/>
        </a:stretch>
      </xdr:blipFill>
      <xdr:spPr bwMode="auto">
        <a:xfrm>
          <a:off x="187325" y="1026404475"/>
          <a:ext cx="914400" cy="8805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447675</xdr:colOff>
      <xdr:row>4055</xdr:row>
      <xdr:rowOff>193432</xdr:rowOff>
    </xdr:from>
    <xdr:to>
      <xdr:col>3</xdr:col>
      <xdr:colOff>2314575</xdr:colOff>
      <xdr:row>4057</xdr:row>
      <xdr:rowOff>152400</xdr:rowOff>
    </xdr:to>
    <xdr:sp macro="" textlink="">
      <xdr:nvSpPr>
        <xdr:cNvPr id="1599" name="1598 CuadroTexto">
          <a:extLst>
            <a:ext uri="{FF2B5EF4-FFF2-40B4-BE49-F238E27FC236}">
              <a16:creationId xmlns:a16="http://schemas.microsoft.com/office/drawing/2014/main" id="{00000000-0008-0000-0000-00003F060000}"/>
            </a:ext>
          </a:extLst>
        </xdr:cNvPr>
        <xdr:cNvSpPr txBox="1"/>
      </xdr:nvSpPr>
      <xdr:spPr>
        <a:xfrm>
          <a:off x="2867025" y="806351332"/>
          <a:ext cx="1866900" cy="37806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800" b="1"/>
            <a:t>CONSULTE  DESCUENTO CON SU </a:t>
          </a:r>
        </a:p>
        <a:p>
          <a:r>
            <a:rPr lang="es-AR" sz="800" b="1"/>
            <a:t>VENDEDOR</a:t>
          </a:r>
        </a:p>
      </xdr:txBody>
    </xdr:sp>
    <xdr:clientData/>
  </xdr:twoCellAnchor>
  <xdr:oneCellAnchor>
    <xdr:from>
      <xdr:col>0</xdr:col>
      <xdr:colOff>742389</xdr:colOff>
      <xdr:row>5178</xdr:row>
      <xdr:rowOff>27454</xdr:rowOff>
    </xdr:from>
    <xdr:ext cx="747593" cy="784893"/>
    <xdr:pic>
      <xdr:nvPicPr>
        <xdr:cNvPr id="1600" name="1983 Imagen" descr="Resultado de imagen para TENSOR TOTH">
          <a:extLst>
            <a:ext uri="{FF2B5EF4-FFF2-40B4-BE49-F238E27FC236}">
              <a16:creationId xmlns:a16="http://schemas.microsoft.com/office/drawing/2014/main" id="{00000000-0008-0000-0000-00004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9" cstate="print"/>
        <a:srcRect/>
        <a:stretch>
          <a:fillRect/>
        </a:stretch>
      </xdr:blipFill>
      <xdr:spPr bwMode="auto">
        <a:xfrm>
          <a:off x="742389" y="1039814554"/>
          <a:ext cx="747593" cy="7848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190500</xdr:colOff>
      <xdr:row>5174</xdr:row>
      <xdr:rowOff>133350</xdr:rowOff>
    </xdr:from>
    <xdr:ext cx="717550" cy="961466"/>
    <xdr:pic>
      <xdr:nvPicPr>
        <xdr:cNvPr id="1601" name="1984 Imagen" descr="Resultado de imagen para TENSOR ESCUERZO">
          <a:extLst>
            <a:ext uri="{FF2B5EF4-FFF2-40B4-BE49-F238E27FC236}">
              <a16:creationId xmlns:a16="http://schemas.microsoft.com/office/drawing/2014/main" id="{00000000-0008-0000-0000-00004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0" cstate="print"/>
        <a:srcRect/>
        <a:stretch>
          <a:fillRect/>
        </a:stretch>
      </xdr:blipFill>
      <xdr:spPr bwMode="auto">
        <a:xfrm rot="-3876606">
          <a:off x="68542" y="1033765433"/>
          <a:ext cx="961466" cy="717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527050</xdr:colOff>
      <xdr:row>5279</xdr:row>
      <xdr:rowOff>146050</xdr:rowOff>
    </xdr:from>
    <xdr:ext cx="469900" cy="477559"/>
    <xdr:pic>
      <xdr:nvPicPr>
        <xdr:cNvPr id="1602" name="1989 Imagen" descr="Resultado de imagen para TIMBRE INALAMBRICO">
          <a:extLst>
            <a:ext uri="{FF2B5EF4-FFF2-40B4-BE49-F238E27FC236}">
              <a16:creationId xmlns:a16="http://schemas.microsoft.com/office/drawing/2014/main" id="{00000000-0008-0000-0000-00004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1" cstate="print"/>
        <a:srcRect/>
        <a:stretch>
          <a:fillRect/>
        </a:stretch>
      </xdr:blipFill>
      <xdr:spPr bwMode="auto">
        <a:xfrm>
          <a:off x="527050" y="1053077650"/>
          <a:ext cx="469900" cy="477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438150</xdr:colOff>
      <xdr:row>5116</xdr:row>
      <xdr:rowOff>107950</xdr:rowOff>
    </xdr:from>
    <xdr:ext cx="349250" cy="396687"/>
    <xdr:pic>
      <xdr:nvPicPr>
        <xdr:cNvPr id="1603" name="Picture 395" descr="teflon">
          <a:extLst>
            <a:ext uri="{FF2B5EF4-FFF2-40B4-BE49-F238E27FC236}">
              <a16:creationId xmlns:a16="http://schemas.microsoft.com/office/drawing/2014/main" id="{00000000-0008-0000-0000-00004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38150" y="1024969375"/>
          <a:ext cx="349250" cy="396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188258</xdr:colOff>
      <xdr:row>5120</xdr:row>
      <xdr:rowOff>119717</xdr:rowOff>
    </xdr:from>
    <xdr:ext cx="1156260" cy="452157"/>
    <xdr:pic>
      <xdr:nvPicPr>
        <xdr:cNvPr id="1604" name="1982 Imagen">
          <a:extLst>
            <a:ext uri="{FF2B5EF4-FFF2-40B4-BE49-F238E27FC236}">
              <a16:creationId xmlns:a16="http://schemas.microsoft.com/office/drawing/2014/main" id="{00000000-0008-0000-0000-00004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 cstate="print"/>
        <a:srcRect/>
        <a:stretch>
          <a:fillRect/>
        </a:stretch>
      </xdr:blipFill>
      <xdr:spPr bwMode="auto">
        <a:xfrm>
          <a:off x="188258" y="1025819342"/>
          <a:ext cx="1156260" cy="4521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730250</xdr:colOff>
      <xdr:row>5619</xdr:row>
      <xdr:rowOff>161925</xdr:rowOff>
    </xdr:from>
    <xdr:ext cx="3781612" cy="2000810"/>
    <xdr:pic>
      <xdr:nvPicPr>
        <xdr:cNvPr id="1605" name="Imagen 11">
          <a:extLst>
            <a:ext uri="{FF2B5EF4-FFF2-40B4-BE49-F238E27FC236}">
              <a16:creationId xmlns:a16="http://schemas.microsoft.com/office/drawing/2014/main" id="{00000000-0008-0000-0000-00004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 cstate="print"/>
        <a:srcRect/>
        <a:stretch>
          <a:fillRect/>
        </a:stretch>
      </xdr:blipFill>
      <xdr:spPr bwMode="auto">
        <a:xfrm>
          <a:off x="3149600" y="1132189125"/>
          <a:ext cx="3781612" cy="20008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5649</xdr:row>
      <xdr:rowOff>107950</xdr:rowOff>
    </xdr:from>
    <xdr:ext cx="5080560" cy="4831416"/>
    <xdr:pic>
      <xdr:nvPicPr>
        <xdr:cNvPr id="1606" name="Imagen 15">
          <a:extLst>
            <a:ext uri="{FF2B5EF4-FFF2-40B4-BE49-F238E27FC236}">
              <a16:creationId xmlns:a16="http://schemas.microsoft.com/office/drawing/2014/main" id="{00000000-0008-0000-0000-00004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/>
        <a:srcRect/>
        <a:stretch>
          <a:fillRect/>
        </a:stretch>
      </xdr:blipFill>
      <xdr:spPr bwMode="auto">
        <a:xfrm>
          <a:off x="0" y="1138316875"/>
          <a:ext cx="5080560" cy="48314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5673</xdr:row>
      <xdr:rowOff>76201</xdr:rowOff>
    </xdr:from>
    <xdr:ext cx="7115922" cy="2491069"/>
    <xdr:pic>
      <xdr:nvPicPr>
        <xdr:cNvPr id="1608" name="Imagen 12">
          <a:extLst>
            <a:ext uri="{FF2B5EF4-FFF2-40B4-BE49-F238E27FC236}">
              <a16:creationId xmlns:a16="http://schemas.microsoft.com/office/drawing/2014/main" id="{00000000-0008-0000-0000-00004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 cstate="print"/>
        <a:srcRect/>
        <a:stretch>
          <a:fillRect/>
        </a:stretch>
      </xdr:blipFill>
      <xdr:spPr bwMode="auto">
        <a:xfrm>
          <a:off x="0" y="1133827426"/>
          <a:ext cx="7115922" cy="24910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4190</xdr:row>
      <xdr:rowOff>95250</xdr:rowOff>
    </xdr:from>
    <xdr:ext cx="12700" cy="415739"/>
    <xdr:pic>
      <xdr:nvPicPr>
        <xdr:cNvPr id="1613" name="Picture 15" descr="abrazadera a cremallera">
          <a:extLst>
            <a:ext uri="{FF2B5EF4-FFF2-40B4-BE49-F238E27FC236}">
              <a16:creationId xmlns:a16="http://schemas.microsoft.com/office/drawing/2014/main" id="{00000000-0008-0000-0000-00004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61413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4422</xdr:row>
      <xdr:rowOff>95250</xdr:rowOff>
    </xdr:from>
    <xdr:ext cx="12700" cy="415739"/>
    <xdr:pic>
      <xdr:nvPicPr>
        <xdr:cNvPr id="1616" name="Picture 15" descr="abrazadera a cremallera">
          <a:extLst>
            <a:ext uri="{FF2B5EF4-FFF2-40B4-BE49-F238E27FC236}">
              <a16:creationId xmlns:a16="http://schemas.microsoft.com/office/drawing/2014/main" id="{00000000-0008-0000-0000-00005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38425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4489</xdr:row>
      <xdr:rowOff>95250</xdr:rowOff>
    </xdr:from>
    <xdr:ext cx="12700" cy="415739"/>
    <xdr:pic>
      <xdr:nvPicPr>
        <xdr:cNvPr id="1617" name="Picture 15" descr="abrazadera a cremallera">
          <a:extLst>
            <a:ext uri="{FF2B5EF4-FFF2-40B4-BE49-F238E27FC236}">
              <a16:creationId xmlns:a16="http://schemas.microsoft.com/office/drawing/2014/main" id="{00000000-0008-0000-0000-00005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21877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5079</xdr:row>
      <xdr:rowOff>95250</xdr:rowOff>
    </xdr:from>
    <xdr:ext cx="12700" cy="415739"/>
    <xdr:pic>
      <xdr:nvPicPr>
        <xdr:cNvPr id="1623" name="Picture 15" descr="abrazadera a cremallera">
          <a:extLst>
            <a:ext uri="{FF2B5EF4-FFF2-40B4-BE49-F238E27FC236}">
              <a16:creationId xmlns:a16="http://schemas.microsoft.com/office/drawing/2014/main" id="{00000000-0008-0000-0000-00005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45934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5349</xdr:row>
      <xdr:rowOff>95250</xdr:rowOff>
    </xdr:from>
    <xdr:ext cx="12700" cy="415739"/>
    <xdr:pic>
      <xdr:nvPicPr>
        <xdr:cNvPr id="1625" name="Picture 15" descr="abrazadera a cremallera">
          <a:extLst>
            <a:ext uri="{FF2B5EF4-FFF2-40B4-BE49-F238E27FC236}">
              <a16:creationId xmlns:a16="http://schemas.microsoft.com/office/drawing/2014/main" id="{00000000-0008-0000-0000-00005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6382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3933</xdr:row>
      <xdr:rowOff>152400</xdr:rowOff>
    </xdr:from>
    <xdr:ext cx="0" cy="861545"/>
    <xdr:pic>
      <xdr:nvPicPr>
        <xdr:cNvPr id="1630" name="Picture 3247" descr="PARCHE">
          <a:extLst>
            <a:ext uri="{FF2B5EF4-FFF2-40B4-BE49-F238E27FC236}">
              <a16:creationId xmlns:a16="http://schemas.microsoft.com/office/drawing/2014/main" id="{00000000-0008-0000-0000-00005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9538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3933</xdr:row>
      <xdr:rowOff>152400</xdr:rowOff>
    </xdr:from>
    <xdr:ext cx="0" cy="861545"/>
    <xdr:pic>
      <xdr:nvPicPr>
        <xdr:cNvPr id="1631" name="Picture 3247" descr="PARCHE">
          <a:extLst>
            <a:ext uri="{FF2B5EF4-FFF2-40B4-BE49-F238E27FC236}">
              <a16:creationId xmlns:a16="http://schemas.microsoft.com/office/drawing/2014/main" id="{00000000-0008-0000-0000-00005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9538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4408</xdr:row>
      <xdr:rowOff>152400</xdr:rowOff>
    </xdr:from>
    <xdr:ext cx="0" cy="861545"/>
    <xdr:pic>
      <xdr:nvPicPr>
        <xdr:cNvPr id="1642" name="Picture 3247" descr="PARCHE">
          <a:extLst>
            <a:ext uri="{FF2B5EF4-FFF2-40B4-BE49-F238E27FC236}">
              <a16:creationId xmlns:a16="http://schemas.microsoft.com/office/drawing/2014/main" id="{00000000-0008-0000-0000-00006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9660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4408</xdr:row>
      <xdr:rowOff>152400</xdr:rowOff>
    </xdr:from>
    <xdr:ext cx="0" cy="861545"/>
    <xdr:pic>
      <xdr:nvPicPr>
        <xdr:cNvPr id="1643" name="Picture 3247" descr="PARCHE">
          <a:extLst>
            <a:ext uri="{FF2B5EF4-FFF2-40B4-BE49-F238E27FC236}">
              <a16:creationId xmlns:a16="http://schemas.microsoft.com/office/drawing/2014/main" id="{00000000-0008-0000-0000-00006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9660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4167</xdr:row>
      <xdr:rowOff>95250</xdr:rowOff>
    </xdr:from>
    <xdr:ext cx="12700" cy="415739"/>
    <xdr:pic>
      <xdr:nvPicPr>
        <xdr:cNvPr id="1644" name="Picture 15" descr="abrazadera a cremallera">
          <a:extLst>
            <a:ext uri="{FF2B5EF4-FFF2-40B4-BE49-F238E27FC236}">
              <a16:creationId xmlns:a16="http://schemas.microsoft.com/office/drawing/2014/main" id="{00000000-0008-0000-0000-00006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13217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4199</xdr:row>
      <xdr:rowOff>95250</xdr:rowOff>
    </xdr:from>
    <xdr:ext cx="12700" cy="415738"/>
    <xdr:pic>
      <xdr:nvPicPr>
        <xdr:cNvPr id="1648" name="Picture 15" descr="abrazadera a cremallera">
          <a:extLst>
            <a:ext uri="{FF2B5EF4-FFF2-40B4-BE49-F238E27FC236}">
              <a16:creationId xmlns:a16="http://schemas.microsoft.com/office/drawing/2014/main" id="{00000000-0008-0000-0000-00007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801777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4481</xdr:row>
      <xdr:rowOff>0</xdr:rowOff>
    </xdr:from>
    <xdr:ext cx="12700" cy="415738"/>
    <xdr:pic>
      <xdr:nvPicPr>
        <xdr:cNvPr id="1649" name="Picture 15" descr="abrazadera a cremallera">
          <a:extLst>
            <a:ext uri="{FF2B5EF4-FFF2-40B4-BE49-F238E27FC236}">
              <a16:creationId xmlns:a16="http://schemas.microsoft.com/office/drawing/2014/main" id="{00000000-0008-0000-0000-00007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42557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4482</xdr:row>
      <xdr:rowOff>95250</xdr:rowOff>
    </xdr:from>
    <xdr:ext cx="12700" cy="415738"/>
    <xdr:pic>
      <xdr:nvPicPr>
        <xdr:cNvPr id="1650" name="Picture 15" descr="abrazadera a cremallera">
          <a:extLst>
            <a:ext uri="{FF2B5EF4-FFF2-40B4-BE49-F238E27FC236}">
              <a16:creationId xmlns:a16="http://schemas.microsoft.com/office/drawing/2014/main" id="{00000000-0008-0000-0000-00007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73037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4329</xdr:row>
      <xdr:rowOff>95250</xdr:rowOff>
    </xdr:from>
    <xdr:ext cx="12700" cy="415739"/>
    <xdr:pic>
      <xdr:nvPicPr>
        <xdr:cNvPr id="1654" name="Picture 15" descr="abrazadera a cremallera">
          <a:extLst>
            <a:ext uri="{FF2B5EF4-FFF2-40B4-BE49-F238E27FC236}">
              <a16:creationId xmlns:a16="http://schemas.microsoft.com/office/drawing/2014/main" id="{00000000-0008-0000-0000-00007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543639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4399</xdr:row>
      <xdr:rowOff>95250</xdr:rowOff>
    </xdr:from>
    <xdr:ext cx="12700" cy="415739"/>
    <xdr:pic>
      <xdr:nvPicPr>
        <xdr:cNvPr id="1655" name="Picture 15" descr="abrazadera a cremallera">
          <a:extLst>
            <a:ext uri="{FF2B5EF4-FFF2-40B4-BE49-F238E27FC236}">
              <a16:creationId xmlns:a16="http://schemas.microsoft.com/office/drawing/2014/main" id="{00000000-0008-0000-0000-00007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90229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4877</xdr:row>
      <xdr:rowOff>152400</xdr:rowOff>
    </xdr:from>
    <xdr:ext cx="0" cy="861545"/>
    <xdr:pic>
      <xdr:nvPicPr>
        <xdr:cNvPr id="1657" name="Picture 3247" descr="PARCHE">
          <a:extLst>
            <a:ext uri="{FF2B5EF4-FFF2-40B4-BE49-F238E27FC236}">
              <a16:creationId xmlns:a16="http://schemas.microsoft.com/office/drawing/2014/main" id="{00000000-0008-0000-0000-00007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22739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4877</xdr:row>
      <xdr:rowOff>152400</xdr:rowOff>
    </xdr:from>
    <xdr:ext cx="0" cy="861545"/>
    <xdr:pic>
      <xdr:nvPicPr>
        <xdr:cNvPr id="1658" name="Picture 3247" descr="PARCHE">
          <a:extLst>
            <a:ext uri="{FF2B5EF4-FFF2-40B4-BE49-F238E27FC236}">
              <a16:creationId xmlns:a16="http://schemas.microsoft.com/office/drawing/2014/main" id="{00000000-0008-0000-0000-00007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22739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5444</xdr:row>
      <xdr:rowOff>152400</xdr:rowOff>
    </xdr:from>
    <xdr:ext cx="0" cy="861545"/>
    <xdr:pic>
      <xdr:nvPicPr>
        <xdr:cNvPr id="1671" name="Picture 3247" descr="PARCHE">
          <a:extLst>
            <a:ext uri="{FF2B5EF4-FFF2-40B4-BE49-F238E27FC236}">
              <a16:creationId xmlns:a16="http://schemas.microsoft.com/office/drawing/2014/main" id="{00000000-0008-0000-0000-00008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75549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5444</xdr:row>
      <xdr:rowOff>152400</xdr:rowOff>
    </xdr:from>
    <xdr:ext cx="0" cy="861545"/>
    <xdr:pic>
      <xdr:nvPicPr>
        <xdr:cNvPr id="1672" name="Picture 3247" descr="PARCHE">
          <a:extLst>
            <a:ext uri="{FF2B5EF4-FFF2-40B4-BE49-F238E27FC236}">
              <a16:creationId xmlns:a16="http://schemas.microsoft.com/office/drawing/2014/main" id="{00000000-0008-0000-0000-00008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75549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5154</xdr:row>
      <xdr:rowOff>0</xdr:rowOff>
    </xdr:from>
    <xdr:ext cx="12700" cy="415738"/>
    <xdr:pic>
      <xdr:nvPicPr>
        <xdr:cNvPr id="1677" name="Picture 15" descr="abrazadera a cremallera">
          <a:extLst>
            <a:ext uri="{FF2B5EF4-FFF2-40B4-BE49-F238E27FC236}">
              <a16:creationId xmlns:a16="http://schemas.microsoft.com/office/drawing/2014/main" id="{00000000-0008-0000-0000-00008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293477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5346</xdr:row>
      <xdr:rowOff>95250</xdr:rowOff>
    </xdr:from>
    <xdr:ext cx="12700" cy="415739"/>
    <xdr:pic>
      <xdr:nvPicPr>
        <xdr:cNvPr id="1681" name="Picture 15" descr="abrazadera a cremallera">
          <a:extLst>
            <a:ext uri="{FF2B5EF4-FFF2-40B4-BE49-F238E27FC236}">
              <a16:creationId xmlns:a16="http://schemas.microsoft.com/office/drawing/2014/main" id="{00000000-0008-0000-0000-00009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0095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0</xdr:colOff>
      <xdr:row>4587</xdr:row>
      <xdr:rowOff>31537</xdr:rowOff>
    </xdr:from>
    <xdr:to>
      <xdr:col>1</xdr:col>
      <xdr:colOff>149678</xdr:colOff>
      <xdr:row>4592</xdr:row>
      <xdr:rowOff>81643</xdr:rowOff>
    </xdr:to>
    <xdr:sp macro="" textlink="">
      <xdr:nvSpPr>
        <xdr:cNvPr id="1685" name="22 CuadroTexto">
          <a:extLst>
            <a:ext uri="{FF2B5EF4-FFF2-40B4-BE49-F238E27FC236}">
              <a16:creationId xmlns:a16="http://schemas.microsoft.com/office/drawing/2014/main" id="{00000000-0008-0000-0000-000095060000}"/>
            </a:ext>
          </a:extLst>
        </xdr:cNvPr>
        <xdr:cNvSpPr txBox="1"/>
      </xdr:nvSpPr>
      <xdr:spPr>
        <a:xfrm>
          <a:off x="0" y="912212212"/>
          <a:ext cx="1864178" cy="109785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800" b="1"/>
            <a:t>CONSULTE  COLORES GRIS/ NEGRO</a:t>
          </a:r>
          <a:r>
            <a:rPr lang="es-AR" sz="800" b="1" baseline="0"/>
            <a:t>/BLANCO.</a:t>
          </a:r>
        </a:p>
        <a:p>
          <a:pPr>
            <a:lnSpc>
              <a:spcPts val="800"/>
            </a:lnSpc>
          </a:pPr>
          <a:endParaRPr lang="es-AR" sz="800" b="1" baseline="0"/>
        </a:p>
        <a:p>
          <a:pPr>
            <a:lnSpc>
              <a:spcPts val="800"/>
            </a:lnSpc>
          </a:pPr>
          <a:r>
            <a:rPr lang="es-AR" sz="800" b="1" baseline="0"/>
            <a:t>Y TAMBIEN MARCA SC</a:t>
          </a:r>
          <a:endParaRPr lang="es-AR" sz="800" b="1"/>
        </a:p>
      </xdr:txBody>
    </xdr:sp>
    <xdr:clientData/>
  </xdr:twoCellAnchor>
  <xdr:oneCellAnchor>
    <xdr:from>
      <xdr:col>0</xdr:col>
      <xdr:colOff>0</xdr:colOff>
      <xdr:row>3864</xdr:row>
      <xdr:rowOff>123265</xdr:rowOff>
    </xdr:from>
    <xdr:ext cx="1111624" cy="1089547"/>
    <xdr:pic>
      <xdr:nvPicPr>
        <xdr:cNvPr id="1687" name="Picture 1316" descr="https://encrypted-tbn0.gstatic.com/images?q=tbn:ANd9GcSmAE1NewVso0wuDJhb5sQc5-7hyurc69wXE63T7dGko2N1JDFq">
          <a:extLst>
            <a:ext uri="{FF2B5EF4-FFF2-40B4-BE49-F238E27FC236}">
              <a16:creationId xmlns:a16="http://schemas.microsoft.com/office/drawing/2014/main" id="{00000000-0008-0000-0000-00009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6" cstate="print"/>
        <a:srcRect/>
        <a:stretch>
          <a:fillRect/>
        </a:stretch>
      </xdr:blipFill>
      <xdr:spPr bwMode="auto">
        <a:xfrm>
          <a:off x="0" y="759713440"/>
          <a:ext cx="1111624" cy="108954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391645</xdr:colOff>
      <xdr:row>4705</xdr:row>
      <xdr:rowOff>9525</xdr:rowOff>
    </xdr:from>
    <xdr:ext cx="685800" cy="339539"/>
    <xdr:pic>
      <xdr:nvPicPr>
        <xdr:cNvPr id="1689" name="2894 Imagen">
          <a:extLst>
            <a:ext uri="{FF2B5EF4-FFF2-40B4-BE49-F238E27FC236}">
              <a16:creationId xmlns:a16="http://schemas.microsoft.com/office/drawing/2014/main" id="{00000000-0008-0000-0000-00009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 cstate="print"/>
        <a:srcRect/>
        <a:stretch>
          <a:fillRect/>
        </a:stretch>
      </xdr:blipFill>
      <xdr:spPr bwMode="auto">
        <a:xfrm>
          <a:off x="391645" y="936297975"/>
          <a:ext cx="685800" cy="3395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27214</xdr:colOff>
      <xdr:row>5539</xdr:row>
      <xdr:rowOff>44654</xdr:rowOff>
    </xdr:from>
    <xdr:ext cx="770964" cy="2437608"/>
    <xdr:pic>
      <xdr:nvPicPr>
        <xdr:cNvPr id="1690" name="Imagen 6000" descr="ULTRA RATICIDA MONOD. x 50 gs | Se-Mac Distribuidora">
          <a:extLst>
            <a:ext uri="{FF2B5EF4-FFF2-40B4-BE49-F238E27FC236}">
              <a16:creationId xmlns:a16="http://schemas.microsoft.com/office/drawing/2014/main" id="{00000000-0008-0000-0000-00009A06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781" r="36892" b="4018"/>
        <a:stretch/>
      </xdr:blipFill>
      <xdr:spPr bwMode="auto">
        <a:xfrm>
          <a:off x="27214" y="1106649629"/>
          <a:ext cx="770964" cy="24376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421901</xdr:colOff>
      <xdr:row>4715</xdr:row>
      <xdr:rowOff>157437</xdr:rowOff>
    </xdr:from>
    <xdr:ext cx="952500" cy="966395"/>
    <xdr:pic>
      <xdr:nvPicPr>
        <xdr:cNvPr id="1691" name="Imagen 6004">
          <a:extLst>
            <a:ext uri="{FF2B5EF4-FFF2-40B4-BE49-F238E27FC236}">
              <a16:creationId xmlns:a16="http://schemas.microsoft.com/office/drawing/2014/main" id="{00000000-0008-0000-0000-00009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901" y="938322312"/>
          <a:ext cx="952500" cy="966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56029</xdr:colOff>
      <xdr:row>4720</xdr:row>
      <xdr:rowOff>67236</xdr:rowOff>
    </xdr:from>
    <xdr:ext cx="976702" cy="690283"/>
    <xdr:pic>
      <xdr:nvPicPr>
        <xdr:cNvPr id="1692" name="Imagen 6006">
          <a:extLst>
            <a:ext uri="{FF2B5EF4-FFF2-40B4-BE49-F238E27FC236}">
              <a16:creationId xmlns:a16="http://schemas.microsoft.com/office/drawing/2014/main" id="{00000000-0008-0000-0000-00009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29" y="939384636"/>
          <a:ext cx="976702" cy="6902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414234</xdr:colOff>
      <xdr:row>5027</xdr:row>
      <xdr:rowOff>197062</xdr:rowOff>
    </xdr:from>
    <xdr:ext cx="1114185" cy="1093695"/>
    <xdr:pic>
      <xdr:nvPicPr>
        <xdr:cNvPr id="1693" name="Imagen 6017">
          <a:extLst>
            <a:ext uri="{FF2B5EF4-FFF2-40B4-BE49-F238E27FC236}">
              <a16:creationId xmlns:a16="http://schemas.microsoft.com/office/drawing/2014/main" id="{00000000-0008-0000-0000-00009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234" y="1012199737"/>
          <a:ext cx="1114185" cy="109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2240</xdr:colOff>
      <xdr:row>5133</xdr:row>
      <xdr:rowOff>2240</xdr:rowOff>
    </xdr:from>
    <xdr:ext cx="558800" cy="528356"/>
    <xdr:pic>
      <xdr:nvPicPr>
        <xdr:cNvPr id="1694" name="Picture 398" descr="IMG420015">
          <a:extLst>
            <a:ext uri="{FF2B5EF4-FFF2-40B4-BE49-F238E27FC236}">
              <a16:creationId xmlns:a16="http://schemas.microsoft.com/office/drawing/2014/main" id="{00000000-0008-0000-0000-00009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 cstate="print"/>
        <a:srcRect/>
        <a:stretch>
          <a:fillRect/>
        </a:stretch>
      </xdr:blipFill>
      <xdr:spPr bwMode="auto">
        <a:xfrm>
          <a:off x="2240" y="1025378015"/>
          <a:ext cx="558800" cy="5283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390940</xdr:colOff>
      <xdr:row>5004</xdr:row>
      <xdr:rowOff>13253</xdr:rowOff>
    </xdr:from>
    <xdr:ext cx="373092" cy="982609"/>
    <xdr:pic>
      <xdr:nvPicPr>
        <xdr:cNvPr id="1695" name="Imagen 6164">
          <a:extLst>
            <a:ext uri="{FF2B5EF4-FFF2-40B4-BE49-F238E27FC236}">
              <a16:creationId xmlns:a16="http://schemas.microsoft.com/office/drawing/2014/main" id="{00000000-0008-0000-0000-00009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940" y="998833328"/>
          <a:ext cx="373092" cy="9826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1057275</xdr:colOff>
      <xdr:row>4060</xdr:row>
      <xdr:rowOff>9524</xdr:rowOff>
    </xdr:from>
    <xdr:ext cx="565150" cy="466725"/>
    <xdr:pic>
      <xdr:nvPicPr>
        <xdr:cNvPr id="1697" name="580 Imagen">
          <a:extLst>
            <a:ext uri="{FF2B5EF4-FFF2-40B4-BE49-F238E27FC236}">
              <a16:creationId xmlns:a16="http://schemas.microsoft.com/office/drawing/2014/main" id="{00000000-0008-0000-0000-0000A106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9" cstate="print"/>
        <a:srcRect l="19091" b="-40"/>
        <a:stretch/>
      </xdr:blipFill>
      <xdr:spPr bwMode="auto">
        <a:xfrm>
          <a:off x="1057275" y="807205649"/>
          <a:ext cx="565150" cy="466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5683</xdr:row>
      <xdr:rowOff>0</xdr:rowOff>
    </xdr:from>
    <xdr:ext cx="304800" cy="285749"/>
    <xdr:sp macro="" textlink="">
      <xdr:nvSpPr>
        <xdr:cNvPr id="1699" name="AutoShape 2" descr="Kuwait – Pinturas en aerosol">
          <a:extLst>
            <a:ext uri="{FF2B5EF4-FFF2-40B4-BE49-F238E27FC236}">
              <a16:creationId xmlns:a16="http://schemas.microsoft.com/office/drawing/2014/main" id="{00000000-0008-0000-0000-0000A3060000}"/>
            </a:ext>
          </a:extLst>
        </xdr:cNvPr>
        <xdr:cNvSpPr>
          <a:spLocks noChangeAspect="1" noChangeArrowheads="1"/>
        </xdr:cNvSpPr>
      </xdr:nvSpPr>
      <xdr:spPr bwMode="auto">
        <a:xfrm>
          <a:off x="0" y="1135846725"/>
          <a:ext cx="304800" cy="285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2299607</xdr:colOff>
      <xdr:row>5699</xdr:row>
      <xdr:rowOff>40820</xdr:rowOff>
    </xdr:from>
    <xdr:ext cx="1511672" cy="1982062"/>
    <xdr:pic>
      <xdr:nvPicPr>
        <xdr:cNvPr id="1700" name="1699 Imagen">
          <a:extLst>
            <a:ext uri="{FF2B5EF4-FFF2-40B4-BE49-F238E27FC236}">
              <a16:creationId xmlns:a16="http://schemas.microsoft.com/office/drawing/2014/main" id="{00000000-0008-0000-0000-0000A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2332" y="1138745045"/>
          <a:ext cx="1511672" cy="19820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56382</xdr:colOff>
      <xdr:row>5532</xdr:row>
      <xdr:rowOff>22411</xdr:rowOff>
    </xdr:from>
    <xdr:ext cx="701697" cy="944096"/>
    <xdr:pic>
      <xdr:nvPicPr>
        <xdr:cNvPr id="1704" name="1703 Imagen" descr="HORTAL HORMIGUICIDA">
          <a:extLst>
            <a:ext uri="{FF2B5EF4-FFF2-40B4-BE49-F238E27FC236}">
              <a16:creationId xmlns:a16="http://schemas.microsoft.com/office/drawing/2014/main" id="{00000000-0008-0000-0000-0000A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2" y="1105160536"/>
          <a:ext cx="701697" cy="9440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2342030</xdr:colOff>
      <xdr:row>5532</xdr:row>
      <xdr:rowOff>29065</xdr:rowOff>
    </xdr:from>
    <xdr:ext cx="1681" cy="1024688"/>
    <xdr:pic>
      <xdr:nvPicPr>
        <xdr:cNvPr id="1705" name="1704 Imagen" descr="Hortal Hor-Tal Cebo homirguicida 250">
          <a:extLst>
            <a:ext uri="{FF2B5EF4-FFF2-40B4-BE49-F238E27FC236}">
              <a16:creationId xmlns:a16="http://schemas.microsoft.com/office/drawing/2014/main" id="{00000000-0008-0000-0000-0000A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4755" y="1105167190"/>
          <a:ext cx="1681" cy="10246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4437</xdr:row>
      <xdr:rowOff>0</xdr:rowOff>
    </xdr:from>
    <xdr:ext cx="609600" cy="604559"/>
    <xdr:pic>
      <xdr:nvPicPr>
        <xdr:cNvPr id="1706" name="Picture 1109" descr="http://www.blape.es/imagenes/imagenarticulo/350018000195.jpg">
          <a:extLst>
            <a:ext uri="{FF2B5EF4-FFF2-40B4-BE49-F238E27FC236}">
              <a16:creationId xmlns:a16="http://schemas.microsoft.com/office/drawing/2014/main" id="{00000000-0008-0000-0000-0000A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" cstate="print"/>
        <a:srcRect/>
        <a:stretch>
          <a:fillRect/>
        </a:stretch>
      </xdr:blipFill>
      <xdr:spPr bwMode="auto">
        <a:xfrm>
          <a:off x="0" y="881253000"/>
          <a:ext cx="609600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4045</xdr:row>
      <xdr:rowOff>67236</xdr:rowOff>
    </xdr:from>
    <xdr:ext cx="304800" cy="304800"/>
    <xdr:sp macro="" textlink="">
      <xdr:nvSpPr>
        <xdr:cNvPr id="1707" name="AutoShape 3" descr="Fastix Antihongo Negro 25Gr - Easy">
          <a:extLst>
            <a:ext uri="{FF2B5EF4-FFF2-40B4-BE49-F238E27FC236}">
              <a16:creationId xmlns:a16="http://schemas.microsoft.com/office/drawing/2014/main" id="{00000000-0008-0000-0000-0000AB060000}"/>
            </a:ext>
          </a:extLst>
        </xdr:cNvPr>
        <xdr:cNvSpPr>
          <a:spLocks noChangeAspect="1" noChangeArrowheads="1"/>
        </xdr:cNvSpPr>
      </xdr:nvSpPr>
      <xdr:spPr bwMode="auto">
        <a:xfrm>
          <a:off x="0" y="795966711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4982</xdr:row>
      <xdr:rowOff>161925</xdr:rowOff>
    </xdr:from>
    <xdr:ext cx="730250" cy="598209"/>
    <xdr:pic>
      <xdr:nvPicPr>
        <xdr:cNvPr id="1709" name="Picture 384" descr="tachuelas y semillas">
          <a:extLst>
            <a:ext uri="{FF2B5EF4-FFF2-40B4-BE49-F238E27FC236}">
              <a16:creationId xmlns:a16="http://schemas.microsoft.com/office/drawing/2014/main" id="{00000000-0008-0000-0000-0000A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8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94390950"/>
          <a:ext cx="730250" cy="5982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279400</xdr:colOff>
      <xdr:row>4976</xdr:row>
      <xdr:rowOff>57150</xdr:rowOff>
    </xdr:from>
    <xdr:ext cx="508000" cy="415739"/>
    <xdr:pic>
      <xdr:nvPicPr>
        <xdr:cNvPr id="1710" name="Picture 385" descr="tachas">
          <a:extLst>
            <a:ext uri="{FF2B5EF4-FFF2-40B4-BE49-F238E27FC236}">
              <a16:creationId xmlns:a16="http://schemas.microsoft.com/office/drawing/2014/main" id="{00000000-0008-0000-0000-0000A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3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79400" y="993038400"/>
          <a:ext cx="5080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4981</xdr:row>
      <xdr:rowOff>0</xdr:rowOff>
    </xdr:from>
    <xdr:ext cx="12700" cy="415739"/>
    <xdr:pic>
      <xdr:nvPicPr>
        <xdr:cNvPr id="1711" name="Picture 15" descr="abrazadera a cremallera">
          <a:extLst>
            <a:ext uri="{FF2B5EF4-FFF2-40B4-BE49-F238E27FC236}">
              <a16:creationId xmlns:a16="http://schemas.microsoft.com/office/drawing/2014/main" id="{00000000-0008-0000-0000-0000A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0194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4982</xdr:row>
      <xdr:rowOff>0</xdr:rowOff>
    </xdr:from>
    <xdr:ext cx="12700" cy="415739"/>
    <xdr:pic>
      <xdr:nvPicPr>
        <xdr:cNvPr id="1712" name="Picture 15" descr="abrazadera a cremallera">
          <a:extLst>
            <a:ext uri="{FF2B5EF4-FFF2-40B4-BE49-F238E27FC236}">
              <a16:creationId xmlns:a16="http://schemas.microsoft.com/office/drawing/2014/main" id="{00000000-0008-0000-0000-0000B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2290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4983</xdr:row>
      <xdr:rowOff>0</xdr:rowOff>
    </xdr:from>
    <xdr:ext cx="12700" cy="415739"/>
    <xdr:pic>
      <xdr:nvPicPr>
        <xdr:cNvPr id="1713" name="Picture 15" descr="abrazadera a cremallera">
          <a:extLst>
            <a:ext uri="{FF2B5EF4-FFF2-40B4-BE49-F238E27FC236}">
              <a16:creationId xmlns:a16="http://schemas.microsoft.com/office/drawing/2014/main" id="{00000000-0008-0000-0000-0000B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4385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4984</xdr:row>
      <xdr:rowOff>0</xdr:rowOff>
    </xdr:from>
    <xdr:ext cx="12700" cy="415739"/>
    <xdr:pic>
      <xdr:nvPicPr>
        <xdr:cNvPr id="1714" name="Picture 15" descr="abrazadera a cremallera">
          <a:extLst>
            <a:ext uri="{FF2B5EF4-FFF2-40B4-BE49-F238E27FC236}">
              <a16:creationId xmlns:a16="http://schemas.microsoft.com/office/drawing/2014/main" id="{00000000-0008-0000-0000-0000B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6481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4984</xdr:row>
      <xdr:rowOff>0</xdr:rowOff>
    </xdr:from>
    <xdr:ext cx="12700" cy="415739"/>
    <xdr:pic>
      <xdr:nvPicPr>
        <xdr:cNvPr id="1715" name="Picture 15" descr="abrazadera a cremallera">
          <a:extLst>
            <a:ext uri="{FF2B5EF4-FFF2-40B4-BE49-F238E27FC236}">
              <a16:creationId xmlns:a16="http://schemas.microsoft.com/office/drawing/2014/main" id="{00000000-0008-0000-0000-0000B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6481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4985</xdr:row>
      <xdr:rowOff>0</xdr:rowOff>
    </xdr:from>
    <xdr:ext cx="12700" cy="415739"/>
    <xdr:pic>
      <xdr:nvPicPr>
        <xdr:cNvPr id="1716" name="Picture 15" descr="abrazadera a cremallera">
          <a:extLst>
            <a:ext uri="{FF2B5EF4-FFF2-40B4-BE49-F238E27FC236}">
              <a16:creationId xmlns:a16="http://schemas.microsoft.com/office/drawing/2014/main" id="{00000000-0008-0000-0000-0000B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8576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4985</xdr:row>
      <xdr:rowOff>0</xdr:rowOff>
    </xdr:from>
    <xdr:ext cx="12700" cy="415739"/>
    <xdr:pic>
      <xdr:nvPicPr>
        <xdr:cNvPr id="1717" name="Picture 15" descr="abrazadera a cremallera">
          <a:extLst>
            <a:ext uri="{FF2B5EF4-FFF2-40B4-BE49-F238E27FC236}">
              <a16:creationId xmlns:a16="http://schemas.microsoft.com/office/drawing/2014/main" id="{00000000-0008-0000-0000-0000B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8576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4986</xdr:row>
      <xdr:rowOff>0</xdr:rowOff>
    </xdr:from>
    <xdr:ext cx="12700" cy="415739"/>
    <xdr:pic>
      <xdr:nvPicPr>
        <xdr:cNvPr id="1718" name="Picture 15" descr="abrazadera a cremallera">
          <a:extLst>
            <a:ext uri="{FF2B5EF4-FFF2-40B4-BE49-F238E27FC236}">
              <a16:creationId xmlns:a16="http://schemas.microsoft.com/office/drawing/2014/main" id="{00000000-0008-0000-0000-0000B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50672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3343275</xdr:colOff>
      <xdr:row>3551</xdr:row>
      <xdr:rowOff>26894</xdr:rowOff>
    </xdr:from>
    <xdr:to>
      <xdr:col>4</xdr:col>
      <xdr:colOff>0</xdr:colOff>
      <xdr:row>3557</xdr:row>
      <xdr:rowOff>133350</xdr:rowOff>
    </xdr:to>
    <xdr:sp macro="" textlink="">
      <xdr:nvSpPr>
        <xdr:cNvPr id="1724" name="CuadroTexto 20">
          <a:extLst>
            <a:ext uri="{FF2B5EF4-FFF2-40B4-BE49-F238E27FC236}">
              <a16:creationId xmlns:a16="http://schemas.microsoft.com/office/drawing/2014/main" id="{00000000-0008-0000-0000-0000BC060000}"/>
            </a:ext>
          </a:extLst>
        </xdr:cNvPr>
        <xdr:cNvSpPr txBox="1"/>
      </xdr:nvSpPr>
      <xdr:spPr>
        <a:xfrm>
          <a:off x="6096000" y="699123794"/>
          <a:ext cx="161925" cy="136375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COLORES:</a:t>
          </a:r>
          <a:r>
            <a:rPr lang="es-AR" sz="1100"/>
            <a:t> BLANCO</a:t>
          </a:r>
          <a:r>
            <a:rPr lang="es-AR" sz="1100" baseline="0"/>
            <a:t> VERDE O ROJO</a:t>
          </a:r>
          <a:endParaRPr lang="es-AR" sz="1100"/>
        </a:p>
      </xdr:txBody>
    </xdr:sp>
    <xdr:clientData/>
  </xdr:twoCellAnchor>
  <xdr:oneCellAnchor>
    <xdr:from>
      <xdr:col>0</xdr:col>
      <xdr:colOff>0</xdr:colOff>
      <xdr:row>3535</xdr:row>
      <xdr:rowOff>98612</xdr:rowOff>
    </xdr:from>
    <xdr:ext cx="771525" cy="729878"/>
    <xdr:pic>
      <xdr:nvPicPr>
        <xdr:cNvPr id="1725" name="Picture 262" descr="media sobra">
          <a:extLst>
            <a:ext uri="{FF2B5EF4-FFF2-40B4-BE49-F238E27FC236}">
              <a16:creationId xmlns:a16="http://schemas.microsoft.com/office/drawing/2014/main" id="{00000000-0008-0000-0000-0000B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96690437"/>
          <a:ext cx="771525" cy="72987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4996</xdr:row>
      <xdr:rowOff>0</xdr:rowOff>
    </xdr:from>
    <xdr:ext cx="304800" cy="257176"/>
    <xdr:sp macro="" textlink="">
      <xdr:nvSpPr>
        <xdr:cNvPr id="1726" name="AutoShape 3" descr="Imagen 1 de 4 de Tarugo Grampa Para Caños De Luz 7/8 X Bolsa X 100 Unidades">
          <a:extLst>
            <a:ext uri="{FF2B5EF4-FFF2-40B4-BE49-F238E27FC236}">
              <a16:creationId xmlns:a16="http://schemas.microsoft.com/office/drawing/2014/main" id="{00000000-0008-0000-0000-0000BE060000}"/>
            </a:ext>
          </a:extLst>
        </xdr:cNvPr>
        <xdr:cNvSpPr>
          <a:spLocks noChangeAspect="1" noChangeArrowheads="1"/>
        </xdr:cNvSpPr>
      </xdr:nvSpPr>
      <xdr:spPr bwMode="auto">
        <a:xfrm>
          <a:off x="0" y="99715320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</xdr:colOff>
      <xdr:row>5414</xdr:row>
      <xdr:rowOff>28575</xdr:rowOff>
    </xdr:from>
    <xdr:ext cx="762086" cy="619127"/>
    <xdr:pic>
      <xdr:nvPicPr>
        <xdr:cNvPr id="1727" name="1726 Imagen">
          <a:extLst>
            <a:ext uri="{FF2B5EF4-FFF2-40B4-BE49-F238E27FC236}">
              <a16:creationId xmlns:a16="http://schemas.microsoft.com/office/drawing/2014/main" id="{00000000-0008-0000-0000-0000B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081173225"/>
          <a:ext cx="762086" cy="7905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199487</xdr:colOff>
      <xdr:row>2388</xdr:row>
      <xdr:rowOff>171823</xdr:rowOff>
    </xdr:from>
    <xdr:ext cx="558800" cy="528357"/>
    <xdr:pic>
      <xdr:nvPicPr>
        <xdr:cNvPr id="1734" name="2895 Imagen">
          <a:extLst>
            <a:ext uri="{FF2B5EF4-FFF2-40B4-BE49-F238E27FC236}">
              <a16:creationId xmlns:a16="http://schemas.microsoft.com/office/drawing/2014/main" id="{00000000-0008-0000-0000-0000C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 cstate="print"/>
        <a:srcRect/>
        <a:stretch>
          <a:fillRect/>
        </a:stretch>
      </xdr:blipFill>
      <xdr:spPr bwMode="auto">
        <a:xfrm>
          <a:off x="199487" y="476078923"/>
          <a:ext cx="558800" cy="528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101600</xdr:colOff>
      <xdr:row>2367</xdr:row>
      <xdr:rowOff>38100</xdr:rowOff>
    </xdr:from>
    <xdr:ext cx="565150" cy="541056"/>
    <xdr:pic>
      <xdr:nvPicPr>
        <xdr:cNvPr id="1735" name="2897 Imagen">
          <a:extLst>
            <a:ext uri="{FF2B5EF4-FFF2-40B4-BE49-F238E27FC236}">
              <a16:creationId xmlns:a16="http://schemas.microsoft.com/office/drawing/2014/main" id="{00000000-0008-0000-0000-0000C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/>
        <a:srcRect/>
        <a:stretch>
          <a:fillRect/>
        </a:stretch>
      </xdr:blipFill>
      <xdr:spPr bwMode="auto">
        <a:xfrm>
          <a:off x="101600" y="471544650"/>
          <a:ext cx="565150" cy="5410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260350</xdr:colOff>
      <xdr:row>2371</xdr:row>
      <xdr:rowOff>114300</xdr:rowOff>
    </xdr:from>
    <xdr:ext cx="558800" cy="509308"/>
    <xdr:pic>
      <xdr:nvPicPr>
        <xdr:cNvPr id="1736" name="2899 Imagen">
          <a:extLst>
            <a:ext uri="{FF2B5EF4-FFF2-40B4-BE49-F238E27FC236}">
              <a16:creationId xmlns:a16="http://schemas.microsoft.com/office/drawing/2014/main" id="{00000000-0008-0000-0000-0000C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/>
        <a:srcRect/>
        <a:stretch>
          <a:fillRect/>
        </a:stretch>
      </xdr:blipFill>
      <xdr:spPr bwMode="auto">
        <a:xfrm>
          <a:off x="260350" y="472459050"/>
          <a:ext cx="558800" cy="509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2367</xdr:row>
      <xdr:rowOff>107950</xdr:rowOff>
    </xdr:from>
    <xdr:ext cx="12700" cy="848843"/>
    <xdr:pic>
      <xdr:nvPicPr>
        <xdr:cNvPr id="1737" name="704 Imagen" descr="CABO HACHITA.jpg">
          <a:extLst>
            <a:ext uri="{FF2B5EF4-FFF2-40B4-BE49-F238E27FC236}">
              <a16:creationId xmlns:a16="http://schemas.microsoft.com/office/drawing/2014/main" id="{00000000-0008-0000-0000-0000C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3" y="472032572"/>
          <a:ext cx="848843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2374</xdr:row>
      <xdr:rowOff>0</xdr:rowOff>
    </xdr:from>
    <xdr:ext cx="0" cy="428438"/>
    <xdr:pic>
      <xdr:nvPicPr>
        <xdr:cNvPr id="1738" name="705 Imagen" descr="CABO LIMA.jpg">
          <a:extLst>
            <a:ext uri="{FF2B5EF4-FFF2-40B4-BE49-F238E27FC236}">
              <a16:creationId xmlns:a16="http://schemas.microsoft.com/office/drawing/2014/main" id="{00000000-0008-0000-0000-0000C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472973400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101600</xdr:colOff>
      <xdr:row>2380</xdr:row>
      <xdr:rowOff>38100</xdr:rowOff>
    </xdr:from>
    <xdr:ext cx="565150" cy="541056"/>
    <xdr:pic>
      <xdr:nvPicPr>
        <xdr:cNvPr id="1739" name="2897 Imagen">
          <a:extLst>
            <a:ext uri="{FF2B5EF4-FFF2-40B4-BE49-F238E27FC236}">
              <a16:creationId xmlns:a16="http://schemas.microsoft.com/office/drawing/2014/main" id="{00000000-0008-0000-0000-0000C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/>
        <a:srcRect/>
        <a:stretch>
          <a:fillRect/>
        </a:stretch>
      </xdr:blipFill>
      <xdr:spPr bwMode="auto">
        <a:xfrm>
          <a:off x="101600" y="474268800"/>
          <a:ext cx="565150" cy="5410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260350</xdr:colOff>
      <xdr:row>2385</xdr:row>
      <xdr:rowOff>114300</xdr:rowOff>
    </xdr:from>
    <xdr:ext cx="558800" cy="509308"/>
    <xdr:pic>
      <xdr:nvPicPr>
        <xdr:cNvPr id="1740" name="2899 Imagen">
          <a:extLst>
            <a:ext uri="{FF2B5EF4-FFF2-40B4-BE49-F238E27FC236}">
              <a16:creationId xmlns:a16="http://schemas.microsoft.com/office/drawing/2014/main" id="{00000000-0008-0000-0000-0000C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/>
        <a:srcRect/>
        <a:stretch>
          <a:fillRect/>
        </a:stretch>
      </xdr:blipFill>
      <xdr:spPr bwMode="auto">
        <a:xfrm>
          <a:off x="260350" y="475392750"/>
          <a:ext cx="558800" cy="509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2380</xdr:row>
      <xdr:rowOff>107950</xdr:rowOff>
    </xdr:from>
    <xdr:ext cx="12700" cy="848843"/>
    <xdr:pic>
      <xdr:nvPicPr>
        <xdr:cNvPr id="1741" name="704 Imagen" descr="CABO HACHITA.jpg">
          <a:extLst>
            <a:ext uri="{FF2B5EF4-FFF2-40B4-BE49-F238E27FC236}">
              <a16:creationId xmlns:a16="http://schemas.microsoft.com/office/drawing/2014/main" id="{00000000-0008-0000-0000-0000C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3" y="474756722"/>
          <a:ext cx="848843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112058</xdr:colOff>
      <xdr:row>2360</xdr:row>
      <xdr:rowOff>11205</xdr:rowOff>
    </xdr:from>
    <xdr:ext cx="615950" cy="572807"/>
    <xdr:pic>
      <xdr:nvPicPr>
        <xdr:cNvPr id="1742" name="2896 Imagen">
          <a:extLst>
            <a:ext uri="{FF2B5EF4-FFF2-40B4-BE49-F238E27FC236}">
              <a16:creationId xmlns:a16="http://schemas.microsoft.com/office/drawing/2014/main" id="{00000000-0008-0000-0000-0000C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 cstate="print">
          <a:extLst>
            <a:ext uri="{BEBA8EAE-BF5A-486C-A8C5-ECC9F3942E4B}">
              <a14:imgProps xmlns:a14="http://schemas.microsoft.com/office/drawing/2010/main">
                <a14:imgLayer r:embed="rId637">
                  <a14:imgEffect>
                    <a14:colorTemperature colorTemp="72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112058" y="470050905"/>
          <a:ext cx="615950" cy="5728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76223</xdr:colOff>
      <xdr:row>2363</xdr:row>
      <xdr:rowOff>14941</xdr:rowOff>
    </xdr:from>
    <xdr:ext cx="654050" cy="882275"/>
    <xdr:pic>
      <xdr:nvPicPr>
        <xdr:cNvPr id="1743" name="2900 Imagen">
          <a:extLst>
            <a:ext uri="{FF2B5EF4-FFF2-40B4-BE49-F238E27FC236}">
              <a16:creationId xmlns:a16="http://schemas.microsoft.com/office/drawing/2014/main" id="{00000000-0008-0000-0000-0000C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/>
        <a:srcRect/>
        <a:stretch>
          <a:fillRect/>
        </a:stretch>
      </xdr:blipFill>
      <xdr:spPr bwMode="auto">
        <a:xfrm>
          <a:off x="76223" y="470683291"/>
          <a:ext cx="654050" cy="882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22412</xdr:colOff>
      <xdr:row>3038</xdr:row>
      <xdr:rowOff>212910</xdr:rowOff>
    </xdr:from>
    <xdr:ext cx="736787" cy="1324844"/>
    <xdr:pic>
      <xdr:nvPicPr>
        <xdr:cNvPr id="1744" name="1743 Imagen">
          <a:extLst>
            <a:ext uri="{FF2B5EF4-FFF2-40B4-BE49-F238E27FC236}">
              <a16:creationId xmlns:a16="http://schemas.microsoft.com/office/drawing/2014/main" id="{00000000-0008-0000-0000-0000D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2" y="601764285"/>
          <a:ext cx="1546412" cy="17058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1199029</xdr:colOff>
      <xdr:row>3047</xdr:row>
      <xdr:rowOff>67236</xdr:rowOff>
    </xdr:from>
    <xdr:ext cx="1142" cy="740707"/>
    <xdr:pic>
      <xdr:nvPicPr>
        <xdr:cNvPr id="1745" name="1744 Imagen">
          <a:extLst>
            <a:ext uri="{FF2B5EF4-FFF2-40B4-BE49-F238E27FC236}">
              <a16:creationId xmlns:a16="http://schemas.microsoft.com/office/drawing/2014/main" id="{00000000-0008-0000-0000-0000D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9029" y="603504561"/>
          <a:ext cx="363092" cy="9502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22409</xdr:colOff>
      <xdr:row>28</xdr:row>
      <xdr:rowOff>190495</xdr:rowOff>
    </xdr:from>
    <xdr:ext cx="739500" cy="1343842"/>
    <xdr:pic>
      <xdr:nvPicPr>
        <xdr:cNvPr id="1746" name="1745 Imagen">
          <a:extLst>
            <a:ext uri="{FF2B5EF4-FFF2-40B4-BE49-F238E27FC236}">
              <a16:creationId xmlns:a16="http://schemas.microsoft.com/office/drawing/2014/main" id="{00000000-0008-0000-0000-0000D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09" y="6591295"/>
          <a:ext cx="1692000" cy="17438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22412</xdr:colOff>
      <xdr:row>6</xdr:row>
      <xdr:rowOff>212910</xdr:rowOff>
    </xdr:from>
    <xdr:ext cx="1692000" cy="1249135"/>
    <xdr:pic>
      <xdr:nvPicPr>
        <xdr:cNvPr id="1747" name="Imagen 5995">
          <a:extLst>
            <a:ext uri="{FF2B5EF4-FFF2-40B4-BE49-F238E27FC236}">
              <a16:creationId xmlns:a16="http://schemas.microsoft.com/office/drawing/2014/main" id="{00000000-0008-0000-0000-0000D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2" y="2003610"/>
          <a:ext cx="1692000" cy="1249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9525</xdr:colOff>
      <xdr:row>19</xdr:row>
      <xdr:rowOff>30258</xdr:rowOff>
    </xdr:from>
    <xdr:ext cx="1680882" cy="1141655"/>
    <xdr:pic>
      <xdr:nvPicPr>
        <xdr:cNvPr id="1748" name="Imagen 5995">
          <a:extLst>
            <a:ext uri="{FF2B5EF4-FFF2-40B4-BE49-F238E27FC236}">
              <a16:creationId xmlns:a16="http://schemas.microsoft.com/office/drawing/2014/main" id="{00000000-0008-0000-0000-0000D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5183283"/>
          <a:ext cx="1680882" cy="1141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25</xdr:row>
      <xdr:rowOff>0</xdr:rowOff>
    </xdr:from>
    <xdr:ext cx="304800" cy="257176"/>
    <xdr:sp macro="" textlink="">
      <xdr:nvSpPr>
        <xdr:cNvPr id="1749" name="AutoShape 1" descr="Abrazaderas Perfecto , Banda Estampada 9 Mm 16-27 X 500 Un | MercadoLibre">
          <a:extLst>
            <a:ext uri="{FF2B5EF4-FFF2-40B4-BE49-F238E27FC236}">
              <a16:creationId xmlns:a16="http://schemas.microsoft.com/office/drawing/2014/main" id="{00000000-0008-0000-0000-0000D5060000}"/>
            </a:ext>
          </a:extLst>
        </xdr:cNvPr>
        <xdr:cNvSpPr>
          <a:spLocks noChangeAspect="1" noChangeArrowheads="1"/>
        </xdr:cNvSpPr>
      </xdr:nvSpPr>
      <xdr:spPr bwMode="auto">
        <a:xfrm>
          <a:off x="0" y="577215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25</xdr:row>
      <xdr:rowOff>0</xdr:rowOff>
    </xdr:from>
    <xdr:ext cx="304800" cy="257176"/>
    <xdr:sp macro="" textlink="">
      <xdr:nvSpPr>
        <xdr:cNvPr id="1750" name="AutoShape 2" descr="Abrazaderas Perfecto , Banda Estampada 9 Mm 16-27 X 500 Un | MercadoLibre">
          <a:extLst>
            <a:ext uri="{FF2B5EF4-FFF2-40B4-BE49-F238E27FC236}">
              <a16:creationId xmlns:a16="http://schemas.microsoft.com/office/drawing/2014/main" id="{00000000-0008-0000-0000-0000D6060000}"/>
            </a:ext>
          </a:extLst>
        </xdr:cNvPr>
        <xdr:cNvSpPr>
          <a:spLocks noChangeAspect="1" noChangeArrowheads="1"/>
        </xdr:cNvSpPr>
      </xdr:nvSpPr>
      <xdr:spPr bwMode="auto">
        <a:xfrm>
          <a:off x="0" y="577215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24</xdr:row>
      <xdr:rowOff>89085</xdr:rowOff>
    </xdr:from>
    <xdr:ext cx="758550" cy="581262"/>
    <xdr:pic>
      <xdr:nvPicPr>
        <xdr:cNvPr id="1751" name="1750 Imagen">
          <a:extLst>
            <a:ext uri="{FF2B5EF4-FFF2-40B4-BE49-F238E27FC236}">
              <a16:creationId xmlns:a16="http://schemas.microsoft.com/office/drawing/2014/main" id="{00000000-0008-0000-0000-0000D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651685"/>
          <a:ext cx="758550" cy="5812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35</xdr:row>
      <xdr:rowOff>22407</xdr:rowOff>
    </xdr:from>
    <xdr:ext cx="758550" cy="952529"/>
    <xdr:pic>
      <xdr:nvPicPr>
        <xdr:cNvPr id="1752" name="1751 Imagen">
          <a:extLst>
            <a:ext uri="{FF2B5EF4-FFF2-40B4-BE49-F238E27FC236}">
              <a16:creationId xmlns:a16="http://schemas.microsoft.com/office/drawing/2014/main" id="{00000000-0008-0000-0000-0000D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890057"/>
          <a:ext cx="1692000" cy="12382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57</xdr:row>
      <xdr:rowOff>0</xdr:rowOff>
    </xdr:from>
    <xdr:ext cx="766482" cy="1032436"/>
    <xdr:pic>
      <xdr:nvPicPr>
        <xdr:cNvPr id="1753" name="1752 Imagen">
          <a:extLst>
            <a:ext uri="{FF2B5EF4-FFF2-40B4-BE49-F238E27FC236}">
              <a16:creationId xmlns:a16="http://schemas.microsoft.com/office/drawing/2014/main" id="{00000000-0008-0000-0000-0000D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249150"/>
          <a:ext cx="1680882" cy="1324536"/>
        </a:xfrm>
        <a:prstGeom prst="rect">
          <a:avLst/>
        </a:prstGeom>
      </xdr:spPr>
    </xdr:pic>
    <xdr:clientData/>
  </xdr:oneCellAnchor>
  <xdr:oneCellAnchor>
    <xdr:from>
      <xdr:col>0</xdr:col>
      <xdr:colOff>1120588</xdr:colOff>
      <xdr:row>73</xdr:row>
      <xdr:rowOff>11207</xdr:rowOff>
    </xdr:from>
    <xdr:ext cx="1680" cy="639749"/>
    <xdr:pic>
      <xdr:nvPicPr>
        <xdr:cNvPr id="1754" name="1753 Imagen">
          <a:extLst>
            <a:ext uri="{FF2B5EF4-FFF2-40B4-BE49-F238E27FC236}">
              <a16:creationId xmlns:a16="http://schemas.microsoft.com/office/drawing/2014/main" id="{00000000-0008-0000-0000-0000D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588" y="14974982"/>
          <a:ext cx="582705" cy="8111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132</xdr:row>
      <xdr:rowOff>11207</xdr:rowOff>
    </xdr:from>
    <xdr:ext cx="763507" cy="477717"/>
    <xdr:pic>
      <xdr:nvPicPr>
        <xdr:cNvPr id="1755" name="1754 Imagen">
          <a:extLst>
            <a:ext uri="{FF2B5EF4-FFF2-40B4-BE49-F238E27FC236}">
              <a16:creationId xmlns:a16="http://schemas.microsoft.com/office/drawing/2014/main" id="{00000000-0008-0000-0000-0000D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5195307"/>
          <a:ext cx="1363582" cy="6205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74706</xdr:colOff>
      <xdr:row>137</xdr:row>
      <xdr:rowOff>37352</xdr:rowOff>
    </xdr:from>
    <xdr:ext cx="687107" cy="936626"/>
    <xdr:pic>
      <xdr:nvPicPr>
        <xdr:cNvPr id="1756" name="1755 Imagen">
          <a:extLst>
            <a:ext uri="{FF2B5EF4-FFF2-40B4-BE49-F238E27FC236}">
              <a16:creationId xmlns:a16="http://schemas.microsoft.com/office/drawing/2014/main" id="{00000000-0008-0000-0000-0000D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06" y="26259677"/>
          <a:ext cx="1553882" cy="1174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143</xdr:row>
      <xdr:rowOff>0</xdr:rowOff>
    </xdr:from>
    <xdr:ext cx="758078" cy="1131794"/>
    <xdr:pic>
      <xdr:nvPicPr>
        <xdr:cNvPr id="1757" name="1756 Imagen">
          <a:extLst>
            <a:ext uri="{FF2B5EF4-FFF2-40B4-BE49-F238E27FC236}">
              <a16:creationId xmlns:a16="http://schemas.microsoft.com/office/drawing/2014/main" id="{00000000-0008-0000-0000-0000D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7479625"/>
          <a:ext cx="1434353" cy="1436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152</xdr:row>
      <xdr:rowOff>0</xdr:rowOff>
    </xdr:from>
    <xdr:ext cx="304800" cy="257175"/>
    <xdr:sp macro="" textlink="">
      <xdr:nvSpPr>
        <xdr:cNvPr id="1758" name="AutoShape 13" descr="Alambre De Fardo Negro No16 X900 Grs. Pack X10 Rollos C">
          <a:extLst>
            <a:ext uri="{FF2B5EF4-FFF2-40B4-BE49-F238E27FC236}">
              <a16:creationId xmlns:a16="http://schemas.microsoft.com/office/drawing/2014/main" id="{00000000-0008-0000-0000-0000DE060000}"/>
            </a:ext>
          </a:extLst>
        </xdr:cNvPr>
        <xdr:cNvSpPr>
          <a:spLocks noChangeAspect="1" noChangeArrowheads="1"/>
        </xdr:cNvSpPr>
      </xdr:nvSpPr>
      <xdr:spPr bwMode="auto">
        <a:xfrm>
          <a:off x="0" y="29356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433294</xdr:colOff>
      <xdr:row>152</xdr:row>
      <xdr:rowOff>22413</xdr:rowOff>
    </xdr:from>
    <xdr:ext cx="326118" cy="785533"/>
    <xdr:pic>
      <xdr:nvPicPr>
        <xdr:cNvPr id="1759" name="1758 Imagen">
          <a:extLst>
            <a:ext uri="{FF2B5EF4-FFF2-40B4-BE49-F238E27FC236}">
              <a16:creationId xmlns:a16="http://schemas.microsoft.com/office/drawing/2014/main" id="{00000000-0008-0000-0000-0000D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3294" y="29378463"/>
          <a:ext cx="964293" cy="995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194235</xdr:colOff>
      <xdr:row>396</xdr:row>
      <xdr:rowOff>0</xdr:rowOff>
    </xdr:from>
    <xdr:ext cx="569818" cy="823455"/>
    <xdr:pic>
      <xdr:nvPicPr>
        <xdr:cNvPr id="1760" name="1759 Imagen">
          <a:extLst>
            <a:ext uri="{FF2B5EF4-FFF2-40B4-BE49-F238E27FC236}">
              <a16:creationId xmlns:a16="http://schemas.microsoft.com/office/drawing/2014/main" id="{00000000-0008-0000-0000-0000E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235" y="82343625"/>
          <a:ext cx="1322293" cy="1061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328706</xdr:colOff>
      <xdr:row>409</xdr:row>
      <xdr:rowOff>22406</xdr:rowOff>
    </xdr:from>
    <xdr:ext cx="434787" cy="464924"/>
    <xdr:pic>
      <xdr:nvPicPr>
        <xdr:cNvPr id="1761" name="1760 Imagen">
          <a:extLst>
            <a:ext uri="{FF2B5EF4-FFF2-40B4-BE49-F238E27FC236}">
              <a16:creationId xmlns:a16="http://schemas.microsoft.com/office/drawing/2014/main" id="{00000000-0008-0000-0000-0000E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8706" y="85718831"/>
          <a:ext cx="1120587" cy="607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374277</xdr:colOff>
      <xdr:row>448</xdr:row>
      <xdr:rowOff>31098</xdr:rowOff>
    </xdr:from>
    <xdr:ext cx="618284" cy="634253"/>
    <xdr:pic>
      <xdr:nvPicPr>
        <xdr:cNvPr id="1762" name="1761 Imagen">
          <a:extLst>
            <a:ext uri="{FF2B5EF4-FFF2-40B4-BE49-F238E27FC236}">
              <a16:creationId xmlns:a16="http://schemas.microsoft.com/office/drawing/2014/main" id="{00000000-0008-0000-0000-0000E206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8480" r="-18480"/>
        <a:stretch/>
      </xdr:blipFill>
      <xdr:spPr bwMode="auto">
        <a:xfrm rot="5400000">
          <a:off x="366292" y="91374308"/>
          <a:ext cx="634253" cy="6182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414613</xdr:colOff>
      <xdr:row>453</xdr:row>
      <xdr:rowOff>11206</xdr:rowOff>
    </xdr:from>
    <xdr:ext cx="351600" cy="477198"/>
    <xdr:pic>
      <xdr:nvPicPr>
        <xdr:cNvPr id="1763" name="1762 Imagen">
          <a:extLst>
            <a:ext uri="{FF2B5EF4-FFF2-40B4-BE49-F238E27FC236}">
              <a16:creationId xmlns:a16="http://schemas.microsoft.com/office/drawing/2014/main" id="{00000000-0008-0000-0000-0000E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613" y="94489681"/>
          <a:ext cx="504000" cy="6200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22411</xdr:colOff>
      <xdr:row>510</xdr:row>
      <xdr:rowOff>11206</xdr:rowOff>
    </xdr:from>
    <xdr:ext cx="737532" cy="472887"/>
    <xdr:pic>
      <xdr:nvPicPr>
        <xdr:cNvPr id="1764" name="1763 Imagen">
          <a:extLst>
            <a:ext uri="{FF2B5EF4-FFF2-40B4-BE49-F238E27FC236}">
              <a16:creationId xmlns:a16="http://schemas.microsoft.com/office/drawing/2014/main" id="{00000000-0008-0000-0000-0000E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1" y="104900506"/>
          <a:ext cx="1366182" cy="5681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490</xdr:row>
      <xdr:rowOff>14941</xdr:rowOff>
    </xdr:from>
    <xdr:ext cx="766295" cy="964080"/>
    <xdr:pic>
      <xdr:nvPicPr>
        <xdr:cNvPr id="1765" name="1764 Imagen">
          <a:extLst>
            <a:ext uri="{FF2B5EF4-FFF2-40B4-BE49-F238E27FC236}">
              <a16:creationId xmlns:a16="http://schemas.microsoft.com/office/drawing/2014/main" id="{00000000-0008-0000-0000-0000E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>
          <a:off x="0" y="100732291"/>
          <a:ext cx="1718795" cy="1249830"/>
        </a:xfrm>
        <a:prstGeom prst="rect">
          <a:avLst/>
        </a:prstGeom>
      </xdr:spPr>
    </xdr:pic>
    <xdr:clientData/>
  </xdr:oneCellAnchor>
  <xdr:oneCellAnchor>
    <xdr:from>
      <xdr:col>0</xdr:col>
      <xdr:colOff>537881</xdr:colOff>
      <xdr:row>498</xdr:row>
      <xdr:rowOff>14941</xdr:rowOff>
    </xdr:from>
    <xdr:ext cx="227480" cy="628348"/>
    <xdr:pic>
      <xdr:nvPicPr>
        <xdr:cNvPr id="1766" name="1765 Imagen">
          <a:extLst>
            <a:ext uri="{FF2B5EF4-FFF2-40B4-BE49-F238E27FC236}">
              <a16:creationId xmlns:a16="http://schemas.microsoft.com/office/drawing/2014/main" id="{00000000-0008-0000-0000-0000E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10800000">
          <a:off x="537881" y="102399166"/>
          <a:ext cx="1179980" cy="799798"/>
        </a:xfrm>
        <a:prstGeom prst="rect">
          <a:avLst/>
        </a:prstGeom>
      </xdr:spPr>
    </xdr:pic>
    <xdr:clientData/>
  </xdr:oneCellAnchor>
  <xdr:oneCellAnchor>
    <xdr:from>
      <xdr:col>0</xdr:col>
      <xdr:colOff>7471</xdr:colOff>
      <xdr:row>471</xdr:row>
      <xdr:rowOff>22412</xdr:rowOff>
    </xdr:from>
    <xdr:ext cx="751354" cy="466724"/>
    <xdr:pic>
      <xdr:nvPicPr>
        <xdr:cNvPr id="1767" name="1766 Imagen">
          <a:extLst>
            <a:ext uri="{FF2B5EF4-FFF2-40B4-BE49-F238E27FC236}">
              <a16:creationId xmlns:a16="http://schemas.microsoft.com/office/drawing/2014/main" id="{00000000-0008-0000-0000-0000E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>
          <a:off x="7471" y="96996437"/>
          <a:ext cx="1703854" cy="609599"/>
        </a:xfrm>
        <a:prstGeom prst="rect">
          <a:avLst/>
        </a:prstGeom>
      </xdr:spPr>
    </xdr:pic>
    <xdr:clientData/>
  </xdr:oneCellAnchor>
  <xdr:oneCellAnchor>
    <xdr:from>
      <xdr:col>0</xdr:col>
      <xdr:colOff>14941</xdr:colOff>
      <xdr:row>578</xdr:row>
      <xdr:rowOff>164353</xdr:rowOff>
    </xdr:from>
    <xdr:ext cx="743510" cy="696525"/>
    <xdr:pic>
      <xdr:nvPicPr>
        <xdr:cNvPr id="1768" name="1767 Imagen">
          <a:extLst>
            <a:ext uri="{FF2B5EF4-FFF2-40B4-BE49-F238E27FC236}">
              <a16:creationId xmlns:a16="http://schemas.microsoft.com/office/drawing/2014/main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>
          <a:off x="14941" y="119284003"/>
          <a:ext cx="829235" cy="934650"/>
        </a:xfrm>
        <a:prstGeom prst="rect">
          <a:avLst/>
        </a:prstGeom>
      </xdr:spPr>
    </xdr:pic>
    <xdr:clientData/>
  </xdr:oneCellAnchor>
  <xdr:oneCellAnchor>
    <xdr:from>
      <xdr:col>0</xdr:col>
      <xdr:colOff>894515</xdr:colOff>
      <xdr:row>578</xdr:row>
      <xdr:rowOff>104588</xdr:rowOff>
    </xdr:from>
    <xdr:ext cx="285" cy="734921"/>
    <xdr:pic>
      <xdr:nvPicPr>
        <xdr:cNvPr id="1769" name="1768 Imagen">
          <a:extLst>
            <a:ext uri="{FF2B5EF4-FFF2-40B4-BE49-F238E27FC236}">
              <a16:creationId xmlns:a16="http://schemas.microsoft.com/office/drawing/2014/main" id="{00000000-0008-0000-0000-0000E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>
          <a:off x="894515" y="119224238"/>
          <a:ext cx="818865" cy="973046"/>
        </a:xfrm>
        <a:prstGeom prst="rect">
          <a:avLst/>
        </a:prstGeom>
      </xdr:spPr>
    </xdr:pic>
    <xdr:clientData/>
  </xdr:oneCellAnchor>
  <xdr:oneCellAnchor>
    <xdr:from>
      <xdr:col>0</xdr:col>
      <xdr:colOff>470104</xdr:colOff>
      <xdr:row>638</xdr:row>
      <xdr:rowOff>35202</xdr:rowOff>
    </xdr:from>
    <xdr:ext cx="289597" cy="187226"/>
    <xdr:pic>
      <xdr:nvPicPr>
        <xdr:cNvPr id="1770" name="1769 Imagen">
          <a:extLst>
            <a:ext uri="{FF2B5EF4-FFF2-40B4-BE49-F238E27FC236}">
              <a16:creationId xmlns:a16="http://schemas.microsoft.com/office/drawing/2014/main" id="{00000000-0008-0000-0000-0000E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20876330">
          <a:off x="470104" y="131708802"/>
          <a:ext cx="1242097" cy="234851"/>
        </a:xfrm>
        <a:prstGeom prst="rect">
          <a:avLst/>
        </a:prstGeom>
      </xdr:spPr>
    </xdr:pic>
    <xdr:clientData/>
  </xdr:oneCellAnchor>
  <xdr:oneCellAnchor>
    <xdr:from>
      <xdr:col>0</xdr:col>
      <xdr:colOff>44825</xdr:colOff>
      <xdr:row>648</xdr:row>
      <xdr:rowOff>7470</xdr:rowOff>
    </xdr:from>
    <xdr:ext cx="714749" cy="782171"/>
    <xdr:pic>
      <xdr:nvPicPr>
        <xdr:cNvPr id="1771" name="1770 Imagen">
          <a:extLst>
            <a:ext uri="{FF2B5EF4-FFF2-40B4-BE49-F238E27FC236}">
              <a16:creationId xmlns:a16="http://schemas.microsoft.com/office/drawing/2014/main" id="{00000000-0008-0000-0000-0000E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>
          <a:off x="44825" y="133338420"/>
          <a:ext cx="1667249" cy="972671"/>
        </a:xfrm>
        <a:prstGeom prst="rect">
          <a:avLst/>
        </a:prstGeom>
      </xdr:spPr>
    </xdr:pic>
    <xdr:clientData/>
  </xdr:oneCellAnchor>
  <xdr:oneCellAnchor>
    <xdr:from>
      <xdr:col>0</xdr:col>
      <xdr:colOff>44824</xdr:colOff>
      <xdr:row>657</xdr:row>
      <xdr:rowOff>171825</xdr:rowOff>
    </xdr:from>
    <xdr:ext cx="721472" cy="643591"/>
    <xdr:pic>
      <xdr:nvPicPr>
        <xdr:cNvPr id="1772" name="1771 Imagen">
          <a:extLst>
            <a:ext uri="{FF2B5EF4-FFF2-40B4-BE49-F238E27FC236}">
              <a16:creationId xmlns:a16="http://schemas.microsoft.com/office/drawing/2014/main" id="{00000000-0008-0000-0000-0000E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>
          <a:off x="44824" y="135388725"/>
          <a:ext cx="1673972" cy="85314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656</xdr:row>
      <xdr:rowOff>104587</xdr:rowOff>
    </xdr:from>
    <xdr:ext cx="764988" cy="219263"/>
    <xdr:pic>
      <xdr:nvPicPr>
        <xdr:cNvPr id="1773" name="1772 Imagen">
          <a:extLst>
            <a:ext uri="{FF2B5EF4-FFF2-40B4-BE49-F238E27FC236}">
              <a16:creationId xmlns:a16="http://schemas.microsoft.com/office/drawing/2014/main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>
          <a:off x="0" y="135111937"/>
          <a:ext cx="1717488" cy="314513"/>
        </a:xfrm>
        <a:prstGeom prst="rect">
          <a:avLst/>
        </a:prstGeom>
      </xdr:spPr>
    </xdr:pic>
    <xdr:clientData/>
  </xdr:oneCellAnchor>
  <xdr:oneCellAnchor>
    <xdr:from>
      <xdr:col>0</xdr:col>
      <xdr:colOff>29884</xdr:colOff>
      <xdr:row>652</xdr:row>
      <xdr:rowOff>119530</xdr:rowOff>
    </xdr:from>
    <xdr:ext cx="734358" cy="640229"/>
    <xdr:pic>
      <xdr:nvPicPr>
        <xdr:cNvPr id="1774" name="1773 Imagen">
          <a:extLst>
            <a:ext uri="{FF2B5EF4-FFF2-40B4-BE49-F238E27FC236}">
              <a16:creationId xmlns:a16="http://schemas.microsoft.com/office/drawing/2014/main" id="{00000000-0008-0000-0000-0000E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29884" y="134288680"/>
          <a:ext cx="1686858" cy="830729"/>
        </a:xfrm>
        <a:prstGeom prst="rect">
          <a:avLst/>
        </a:prstGeom>
      </xdr:spPr>
    </xdr:pic>
    <xdr:clientData/>
  </xdr:oneCellAnchor>
  <xdr:oneCellAnchor>
    <xdr:from>
      <xdr:col>0</xdr:col>
      <xdr:colOff>687293</xdr:colOff>
      <xdr:row>720</xdr:row>
      <xdr:rowOff>52293</xdr:rowOff>
    </xdr:from>
    <xdr:ext cx="75501" cy="757332"/>
    <xdr:pic>
      <xdr:nvPicPr>
        <xdr:cNvPr id="1775" name="1774 Imagen">
          <a:extLst>
            <a:ext uri="{FF2B5EF4-FFF2-40B4-BE49-F238E27FC236}">
              <a16:creationId xmlns:a16="http://schemas.microsoft.com/office/drawing/2014/main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>
          <a:off x="687293" y="148461318"/>
          <a:ext cx="1028001" cy="995457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688</xdr:row>
      <xdr:rowOff>1</xdr:rowOff>
    </xdr:from>
    <xdr:ext cx="761324" cy="643964"/>
    <xdr:pic>
      <xdr:nvPicPr>
        <xdr:cNvPr id="1776" name="1775 Imagen">
          <a:extLst>
            <a:ext uri="{FF2B5EF4-FFF2-40B4-BE49-F238E27FC236}">
              <a16:creationId xmlns:a16="http://schemas.microsoft.com/office/drawing/2014/main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>
          <a:off x="0" y="141703426"/>
          <a:ext cx="1713824" cy="815414"/>
        </a:xfrm>
        <a:prstGeom prst="rect">
          <a:avLst/>
        </a:prstGeom>
      </xdr:spPr>
    </xdr:pic>
    <xdr:clientData/>
  </xdr:oneCellAnchor>
  <xdr:oneCellAnchor>
    <xdr:from>
      <xdr:col>0</xdr:col>
      <xdr:colOff>619125</xdr:colOff>
      <xdr:row>683</xdr:row>
      <xdr:rowOff>144183</xdr:rowOff>
    </xdr:from>
    <xdr:ext cx="758825" cy="767229"/>
    <xdr:pic>
      <xdr:nvPicPr>
        <xdr:cNvPr id="1777" name="1776 Imagen">
          <a:extLst>
            <a:ext uri="{FF2B5EF4-FFF2-40B4-BE49-F238E27FC236}">
              <a16:creationId xmlns:a16="http://schemas.microsoft.com/office/drawing/2014/main" id="{00000000-0008-0000-0000-0000F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619125" y="141199908"/>
          <a:ext cx="758825" cy="767229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678</xdr:row>
      <xdr:rowOff>29884</xdr:rowOff>
    </xdr:from>
    <xdr:ext cx="757871" cy="614671"/>
    <xdr:pic>
      <xdr:nvPicPr>
        <xdr:cNvPr id="1778" name="1777 Imagen">
          <a:extLst>
            <a:ext uri="{FF2B5EF4-FFF2-40B4-BE49-F238E27FC236}">
              <a16:creationId xmlns:a16="http://schemas.microsoft.com/office/drawing/2014/main" id="{00000000-0008-0000-0000-0000F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0" y="139637809"/>
          <a:ext cx="1710371" cy="776596"/>
        </a:xfrm>
        <a:prstGeom prst="rect">
          <a:avLst/>
        </a:prstGeom>
      </xdr:spPr>
    </xdr:pic>
    <xdr:clientData/>
  </xdr:oneCellAnchor>
  <xdr:oneCellAnchor>
    <xdr:from>
      <xdr:col>0</xdr:col>
      <xdr:colOff>239059</xdr:colOff>
      <xdr:row>877</xdr:row>
      <xdr:rowOff>104587</xdr:rowOff>
    </xdr:from>
    <xdr:ext cx="526490" cy="551938"/>
    <xdr:pic>
      <xdr:nvPicPr>
        <xdr:cNvPr id="1779" name="1778 Imagen">
          <a:extLst>
            <a:ext uri="{FF2B5EF4-FFF2-40B4-BE49-F238E27FC236}">
              <a16:creationId xmlns:a16="http://schemas.microsoft.com/office/drawing/2014/main" id="{00000000-0008-0000-0000-0000F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239059" y="184641937"/>
          <a:ext cx="1202765" cy="742438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925</xdr:row>
      <xdr:rowOff>0</xdr:rowOff>
    </xdr:from>
    <xdr:ext cx="758451" cy="158189"/>
    <xdr:pic>
      <xdr:nvPicPr>
        <xdr:cNvPr id="1780" name="1779 Imagen">
          <a:extLst>
            <a:ext uri="{FF2B5EF4-FFF2-40B4-BE49-F238E27FC236}">
              <a16:creationId xmlns:a16="http://schemas.microsoft.com/office/drawing/2014/main" id="{00000000-0008-0000-0000-0000F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0" y="194157600"/>
          <a:ext cx="1606176" cy="186764"/>
        </a:xfrm>
        <a:prstGeom prst="rect">
          <a:avLst/>
        </a:prstGeom>
      </xdr:spPr>
    </xdr:pic>
    <xdr:clientData/>
  </xdr:oneCellAnchor>
  <xdr:oneCellAnchor>
    <xdr:from>
      <xdr:col>0</xdr:col>
      <xdr:colOff>37353</xdr:colOff>
      <xdr:row>940</xdr:row>
      <xdr:rowOff>7471</xdr:rowOff>
    </xdr:from>
    <xdr:ext cx="726887" cy="485774"/>
    <xdr:pic>
      <xdr:nvPicPr>
        <xdr:cNvPr id="1781" name="1780 Imagen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37353" y="196651096"/>
          <a:ext cx="1679387" cy="628649"/>
        </a:xfrm>
        <a:prstGeom prst="rect">
          <a:avLst/>
        </a:prstGeom>
      </xdr:spPr>
    </xdr:pic>
    <xdr:clientData/>
  </xdr:oneCellAnchor>
  <xdr:oneCellAnchor>
    <xdr:from>
      <xdr:col>0</xdr:col>
      <xdr:colOff>7471</xdr:colOff>
      <xdr:row>945</xdr:row>
      <xdr:rowOff>22412</xdr:rowOff>
    </xdr:from>
    <xdr:ext cx="752662" cy="949139"/>
    <xdr:pic>
      <xdr:nvPicPr>
        <xdr:cNvPr id="1782" name="1781 Imagen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>
          <a:off x="7471" y="197704262"/>
          <a:ext cx="1038412" cy="1234889"/>
        </a:xfrm>
        <a:prstGeom prst="rect">
          <a:avLst/>
        </a:prstGeom>
      </xdr:spPr>
    </xdr:pic>
    <xdr:clientData/>
  </xdr:oneCellAnchor>
  <xdr:oneCellAnchor>
    <xdr:from>
      <xdr:col>0</xdr:col>
      <xdr:colOff>1008530</xdr:colOff>
      <xdr:row>945</xdr:row>
      <xdr:rowOff>7471</xdr:rowOff>
    </xdr:from>
    <xdr:ext cx="3362" cy="964451"/>
    <xdr:pic>
      <xdr:nvPicPr>
        <xdr:cNvPr id="1783" name="1782 Imagen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1008530" y="197689321"/>
          <a:ext cx="708212" cy="1212101"/>
        </a:xfrm>
        <a:prstGeom prst="rect">
          <a:avLst/>
        </a:prstGeom>
      </xdr:spPr>
    </xdr:pic>
    <xdr:clientData/>
  </xdr:oneCellAnchor>
  <xdr:oneCellAnchor>
    <xdr:from>
      <xdr:col>0</xdr:col>
      <xdr:colOff>29883</xdr:colOff>
      <xdr:row>170</xdr:row>
      <xdr:rowOff>59763</xdr:rowOff>
    </xdr:from>
    <xdr:ext cx="733798" cy="836804"/>
    <xdr:pic>
      <xdr:nvPicPr>
        <xdr:cNvPr id="1784" name="1783 Imagen">
          <a:extLst>
            <a:ext uri="{FF2B5EF4-FFF2-40B4-BE49-F238E27FC236}">
              <a16:creationId xmlns:a16="http://schemas.microsoft.com/office/drawing/2014/main" id="{00000000-0008-0000-0000-0000F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>
          <a:off x="29883" y="33168663"/>
          <a:ext cx="1686298" cy="1074929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197</xdr:row>
      <xdr:rowOff>134472</xdr:rowOff>
    </xdr:from>
    <xdr:ext cx="765734" cy="293609"/>
    <xdr:pic>
      <xdr:nvPicPr>
        <xdr:cNvPr id="1785" name="1784 Imagen">
          <a:extLst>
            <a:ext uri="{FF2B5EF4-FFF2-40B4-BE49-F238E27FC236}">
              <a16:creationId xmlns:a16="http://schemas.microsoft.com/office/drawing/2014/main" id="{00000000-0008-0000-0000-0000F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0" y="38663097"/>
          <a:ext cx="1718234" cy="388859"/>
        </a:xfrm>
        <a:prstGeom prst="rect">
          <a:avLst/>
        </a:prstGeom>
      </xdr:spPr>
    </xdr:pic>
    <xdr:clientData/>
  </xdr:oneCellAnchor>
  <xdr:oneCellAnchor>
    <xdr:from>
      <xdr:col>0</xdr:col>
      <xdr:colOff>67235</xdr:colOff>
      <xdr:row>196</xdr:row>
      <xdr:rowOff>12968</xdr:rowOff>
    </xdr:from>
    <xdr:ext cx="698500" cy="256583"/>
    <xdr:pic>
      <xdr:nvPicPr>
        <xdr:cNvPr id="1786" name="1785 Imagen">
          <a:extLst>
            <a:ext uri="{FF2B5EF4-FFF2-40B4-BE49-F238E27FC236}">
              <a16:creationId xmlns:a16="http://schemas.microsoft.com/office/drawing/2014/main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flipV="1">
          <a:off x="67235" y="38332043"/>
          <a:ext cx="1651000" cy="304208"/>
        </a:xfrm>
        <a:prstGeom prst="rect">
          <a:avLst/>
        </a:prstGeom>
      </xdr:spPr>
    </xdr:pic>
    <xdr:clientData/>
  </xdr:oneCellAnchor>
  <xdr:oneCellAnchor>
    <xdr:from>
      <xdr:col>0</xdr:col>
      <xdr:colOff>903941</xdr:colOff>
      <xdr:row>230</xdr:row>
      <xdr:rowOff>37353</xdr:rowOff>
    </xdr:from>
    <xdr:ext cx="188" cy="938644"/>
    <xdr:pic>
      <xdr:nvPicPr>
        <xdr:cNvPr id="1787" name="1786 Imagen">
          <a:extLst>
            <a:ext uri="{FF2B5EF4-FFF2-40B4-BE49-F238E27FC236}">
              <a16:creationId xmlns:a16="http://schemas.microsoft.com/office/drawing/2014/main" id="{00000000-0008-0000-0000-0000F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>
          <a:off x="903941" y="45443028"/>
          <a:ext cx="809437" cy="1186294"/>
        </a:xfrm>
        <a:prstGeom prst="rect">
          <a:avLst/>
        </a:prstGeom>
      </xdr:spPr>
    </xdr:pic>
    <xdr:clientData/>
  </xdr:oneCellAnchor>
  <xdr:oneCellAnchor>
    <xdr:from>
      <xdr:col>0</xdr:col>
      <xdr:colOff>67236</xdr:colOff>
      <xdr:row>311</xdr:row>
      <xdr:rowOff>193112</xdr:rowOff>
    </xdr:from>
    <xdr:ext cx="691963" cy="489510"/>
    <xdr:pic>
      <xdr:nvPicPr>
        <xdr:cNvPr id="1788" name="1787 Imagen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67236" y="62515187"/>
          <a:ext cx="739588" cy="651435"/>
        </a:xfrm>
        <a:prstGeom prst="rect">
          <a:avLst/>
        </a:prstGeom>
      </xdr:spPr>
    </xdr:pic>
    <xdr:clientData/>
  </xdr:oneCellAnchor>
  <xdr:oneCellAnchor>
    <xdr:from>
      <xdr:col>0</xdr:col>
      <xdr:colOff>971185</xdr:colOff>
      <xdr:row>312</xdr:row>
      <xdr:rowOff>7472</xdr:rowOff>
    </xdr:from>
    <xdr:ext cx="934" cy="474125"/>
    <xdr:pic>
      <xdr:nvPicPr>
        <xdr:cNvPr id="1789" name="1788 Imagen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971185" y="62539097"/>
          <a:ext cx="620059" cy="588425"/>
        </a:xfrm>
        <a:prstGeom prst="rect">
          <a:avLst/>
        </a:prstGeom>
      </xdr:spPr>
    </xdr:pic>
    <xdr:clientData/>
  </xdr:oneCellAnchor>
  <xdr:oneCellAnchor>
    <xdr:from>
      <xdr:col>0</xdr:col>
      <xdr:colOff>37355</xdr:colOff>
      <xdr:row>375</xdr:row>
      <xdr:rowOff>14937</xdr:rowOff>
    </xdr:from>
    <xdr:ext cx="727635" cy="147362"/>
    <xdr:pic>
      <xdr:nvPicPr>
        <xdr:cNvPr id="1790" name="1789 Imagen">
          <a:extLst>
            <a:ext uri="{FF2B5EF4-FFF2-40B4-BE49-F238E27FC236}">
              <a16:creationId xmlns:a16="http://schemas.microsoft.com/office/drawing/2014/main" id="{00000000-0008-0000-0000-0000F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37355" y="77977062"/>
          <a:ext cx="1680135" cy="156887"/>
        </a:xfrm>
        <a:prstGeom prst="rect">
          <a:avLst/>
        </a:prstGeom>
      </xdr:spPr>
    </xdr:pic>
    <xdr:clientData/>
  </xdr:oneCellAnchor>
  <xdr:oneCellAnchor>
    <xdr:from>
      <xdr:col>0</xdr:col>
      <xdr:colOff>149420</xdr:colOff>
      <xdr:row>738</xdr:row>
      <xdr:rowOff>29881</xdr:rowOff>
    </xdr:from>
    <xdr:ext cx="613149" cy="778064"/>
    <xdr:pic>
      <xdr:nvPicPr>
        <xdr:cNvPr id="1791" name="1790 Imagen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>
          <a:off x="149420" y="153439531"/>
          <a:ext cx="1441824" cy="987614"/>
        </a:xfrm>
        <a:prstGeom prst="rect">
          <a:avLst/>
        </a:prstGeom>
      </xdr:spPr>
    </xdr:pic>
    <xdr:clientData/>
  </xdr:oneCellAnchor>
  <xdr:oneCellAnchor>
    <xdr:from>
      <xdr:col>0</xdr:col>
      <xdr:colOff>1322300</xdr:colOff>
      <xdr:row>979</xdr:row>
      <xdr:rowOff>104595</xdr:rowOff>
    </xdr:from>
    <xdr:ext cx="3922" cy="386911"/>
    <xdr:pic>
      <xdr:nvPicPr>
        <xdr:cNvPr id="1792" name="1791 Imagen">
          <a:extLst>
            <a:ext uri="{FF2B5EF4-FFF2-40B4-BE49-F238E27FC236}">
              <a16:creationId xmlns:a16="http://schemas.microsoft.com/office/drawing/2014/main" id="{00000000-0008-0000-0000-00000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>
          <a:off x="1322300" y="204863520"/>
          <a:ext cx="394447" cy="529786"/>
        </a:xfrm>
        <a:prstGeom prst="rect">
          <a:avLst/>
        </a:prstGeom>
      </xdr:spPr>
    </xdr:pic>
    <xdr:clientData/>
  </xdr:oneCellAnchor>
  <xdr:oneCellAnchor>
    <xdr:from>
      <xdr:col>0</xdr:col>
      <xdr:colOff>74704</xdr:colOff>
      <xdr:row>1038</xdr:row>
      <xdr:rowOff>67235</xdr:rowOff>
    </xdr:from>
    <xdr:ext cx="682813" cy="740714"/>
    <xdr:pic>
      <xdr:nvPicPr>
        <xdr:cNvPr id="1793" name="1792 Imagen">
          <a:extLst>
            <a:ext uri="{FF2B5EF4-FFF2-40B4-BE49-F238E27FC236}">
              <a16:creationId xmlns:a16="http://schemas.microsoft.com/office/drawing/2014/main" id="{00000000-0008-0000-0000-00000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>
          <a:off x="74704" y="215894210"/>
          <a:ext cx="1635313" cy="950264"/>
        </a:xfrm>
        <a:prstGeom prst="rect">
          <a:avLst/>
        </a:prstGeom>
      </xdr:spPr>
    </xdr:pic>
    <xdr:clientData/>
  </xdr:oneCellAnchor>
  <xdr:oneCellAnchor>
    <xdr:from>
      <xdr:col>0</xdr:col>
      <xdr:colOff>1</xdr:colOff>
      <xdr:row>3680</xdr:row>
      <xdr:rowOff>11207</xdr:rowOff>
    </xdr:from>
    <xdr:ext cx="757517" cy="796634"/>
    <xdr:pic>
      <xdr:nvPicPr>
        <xdr:cNvPr id="1795" name="1794 Imagen" descr="Catalogo de Productos">
          <a:extLst>
            <a:ext uri="{FF2B5EF4-FFF2-40B4-BE49-F238E27FC236}">
              <a16:creationId xmlns:a16="http://schemas.microsoft.com/office/drawing/2014/main" id="{00000000-0008-0000-0000-000003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723063482"/>
          <a:ext cx="1557617" cy="10347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5473</xdr:row>
      <xdr:rowOff>0</xdr:rowOff>
    </xdr:from>
    <xdr:ext cx="304800" cy="257175"/>
    <xdr:sp macro="" textlink="">
      <xdr:nvSpPr>
        <xdr:cNvPr id="1796" name="AutoShape 1" descr="blob:https://web.whatsapp.com/c9f7536e-836e-43f1-867d-85069153566d">
          <a:extLst>
            <a:ext uri="{FF2B5EF4-FFF2-40B4-BE49-F238E27FC236}">
              <a16:creationId xmlns:a16="http://schemas.microsoft.com/office/drawing/2014/main" id="{00000000-0008-0000-0000-000004070000}"/>
            </a:ext>
          </a:extLst>
        </xdr:cNvPr>
        <xdr:cNvSpPr>
          <a:spLocks noChangeAspect="1" noChangeArrowheads="1"/>
        </xdr:cNvSpPr>
      </xdr:nvSpPr>
      <xdr:spPr bwMode="auto">
        <a:xfrm>
          <a:off x="0" y="10934509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5473</xdr:row>
      <xdr:rowOff>0</xdr:rowOff>
    </xdr:from>
    <xdr:ext cx="304800" cy="257175"/>
    <xdr:sp macro="" textlink="">
      <xdr:nvSpPr>
        <xdr:cNvPr id="1797" name="AutoShape 2" descr="blob:https://web.whatsapp.com/c9f7536e-836e-43f1-867d-85069153566d">
          <a:extLst>
            <a:ext uri="{FF2B5EF4-FFF2-40B4-BE49-F238E27FC236}">
              <a16:creationId xmlns:a16="http://schemas.microsoft.com/office/drawing/2014/main" id="{00000000-0008-0000-0000-000005070000}"/>
            </a:ext>
          </a:extLst>
        </xdr:cNvPr>
        <xdr:cNvSpPr>
          <a:spLocks noChangeAspect="1" noChangeArrowheads="1"/>
        </xdr:cNvSpPr>
      </xdr:nvSpPr>
      <xdr:spPr bwMode="auto">
        <a:xfrm>
          <a:off x="0" y="10934509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179295</xdr:colOff>
      <xdr:row>5472</xdr:row>
      <xdr:rowOff>212911</xdr:rowOff>
    </xdr:from>
    <xdr:ext cx="578866" cy="807137"/>
    <xdr:pic>
      <xdr:nvPicPr>
        <xdr:cNvPr id="1798" name="1797 Imagen">
          <a:extLst>
            <a:ext uri="{FF2B5EF4-FFF2-40B4-BE49-F238E27FC236}">
              <a16:creationId xmlns:a16="http://schemas.microsoft.com/office/drawing/2014/main" id="{00000000-0008-0000-0000-00000607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188"/>
        <a:stretch/>
      </xdr:blipFill>
      <xdr:spPr bwMode="auto">
        <a:xfrm>
          <a:off x="179295" y="1093454311"/>
          <a:ext cx="759841" cy="10071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212912</xdr:colOff>
      <xdr:row>895</xdr:row>
      <xdr:rowOff>56029</xdr:rowOff>
    </xdr:from>
    <xdr:ext cx="547407" cy="841611"/>
    <xdr:pic>
      <xdr:nvPicPr>
        <xdr:cNvPr id="1799" name="1798 Imagen">
          <a:extLst>
            <a:ext uri="{FF2B5EF4-FFF2-40B4-BE49-F238E27FC236}">
              <a16:creationId xmlns:a16="http://schemas.microsoft.com/office/drawing/2014/main" id="{00000000-0008-0000-0000-000007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912" y="188365279"/>
          <a:ext cx="1109382" cy="1079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0</xdr:colOff>
      <xdr:row>2963</xdr:row>
      <xdr:rowOff>0</xdr:rowOff>
    </xdr:from>
    <xdr:ext cx="82550" cy="226919"/>
    <xdr:sp macro="" textlink="">
      <xdr:nvSpPr>
        <xdr:cNvPr id="1800" name="Text Box 595">
          <a:extLst>
            <a:ext uri="{FF2B5EF4-FFF2-40B4-BE49-F238E27FC236}">
              <a16:creationId xmlns:a16="http://schemas.microsoft.com/office/drawing/2014/main" id="{00000000-0008-0000-0000-000008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2550" cy="226919"/>
    <xdr:sp macro="" textlink="">
      <xdr:nvSpPr>
        <xdr:cNvPr id="1801" name="Text Box 595">
          <a:extLst>
            <a:ext uri="{FF2B5EF4-FFF2-40B4-BE49-F238E27FC236}">
              <a16:creationId xmlns:a16="http://schemas.microsoft.com/office/drawing/2014/main" id="{00000000-0008-0000-0000-000009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02" name="Text Box 595">
          <a:extLst>
            <a:ext uri="{FF2B5EF4-FFF2-40B4-BE49-F238E27FC236}">
              <a16:creationId xmlns:a16="http://schemas.microsoft.com/office/drawing/2014/main" id="{00000000-0008-0000-0000-00000A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03" name="Text Box 595">
          <a:extLst>
            <a:ext uri="{FF2B5EF4-FFF2-40B4-BE49-F238E27FC236}">
              <a16:creationId xmlns:a16="http://schemas.microsoft.com/office/drawing/2014/main" id="{00000000-0008-0000-0000-00000B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04" name="Text Box 595">
          <a:extLst>
            <a:ext uri="{FF2B5EF4-FFF2-40B4-BE49-F238E27FC236}">
              <a16:creationId xmlns:a16="http://schemas.microsoft.com/office/drawing/2014/main" id="{00000000-0008-0000-0000-00000C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05" name="Text Box 595">
          <a:extLst>
            <a:ext uri="{FF2B5EF4-FFF2-40B4-BE49-F238E27FC236}">
              <a16:creationId xmlns:a16="http://schemas.microsoft.com/office/drawing/2014/main" id="{00000000-0008-0000-0000-00000D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06" name="Text Box 595">
          <a:extLst>
            <a:ext uri="{FF2B5EF4-FFF2-40B4-BE49-F238E27FC236}">
              <a16:creationId xmlns:a16="http://schemas.microsoft.com/office/drawing/2014/main" id="{00000000-0008-0000-0000-00000E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07" name="Text Box 595">
          <a:extLst>
            <a:ext uri="{FF2B5EF4-FFF2-40B4-BE49-F238E27FC236}">
              <a16:creationId xmlns:a16="http://schemas.microsoft.com/office/drawing/2014/main" id="{00000000-0008-0000-0000-00000F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08" name="Text Box 595">
          <a:extLst>
            <a:ext uri="{FF2B5EF4-FFF2-40B4-BE49-F238E27FC236}">
              <a16:creationId xmlns:a16="http://schemas.microsoft.com/office/drawing/2014/main" id="{00000000-0008-0000-0000-000010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09" name="Text Box 595">
          <a:extLst>
            <a:ext uri="{FF2B5EF4-FFF2-40B4-BE49-F238E27FC236}">
              <a16:creationId xmlns:a16="http://schemas.microsoft.com/office/drawing/2014/main" id="{00000000-0008-0000-0000-000011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3081</xdr:row>
      <xdr:rowOff>0</xdr:rowOff>
    </xdr:from>
    <xdr:ext cx="12700" cy="1302683"/>
    <xdr:pic>
      <xdr:nvPicPr>
        <xdr:cNvPr id="1810" name="Picture 232" descr="llave t">
          <a:extLst>
            <a:ext uri="{FF2B5EF4-FFF2-40B4-BE49-F238E27FC236}">
              <a16:creationId xmlns:a16="http://schemas.microsoft.com/office/drawing/2014/main" id="{00000000-0008-0000-0000-000012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1594</xdr:row>
      <xdr:rowOff>0</xdr:rowOff>
    </xdr:from>
    <xdr:ext cx="12700" cy="1221814"/>
    <xdr:pic>
      <xdr:nvPicPr>
        <xdr:cNvPr id="1811" name="Picture 459" descr="corta hierro">
          <a:extLst>
            <a:ext uri="{FF2B5EF4-FFF2-40B4-BE49-F238E27FC236}">
              <a16:creationId xmlns:a16="http://schemas.microsoft.com/office/drawing/2014/main" id="{00000000-0008-0000-0000-000013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12" name="Text Box 595">
          <a:extLst>
            <a:ext uri="{FF2B5EF4-FFF2-40B4-BE49-F238E27FC236}">
              <a16:creationId xmlns:a16="http://schemas.microsoft.com/office/drawing/2014/main" id="{00000000-0008-0000-0000-000014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13" name="Text Box 595">
          <a:extLst>
            <a:ext uri="{FF2B5EF4-FFF2-40B4-BE49-F238E27FC236}">
              <a16:creationId xmlns:a16="http://schemas.microsoft.com/office/drawing/2014/main" id="{00000000-0008-0000-0000-000015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14" name="Text Box 595">
          <a:extLst>
            <a:ext uri="{FF2B5EF4-FFF2-40B4-BE49-F238E27FC236}">
              <a16:creationId xmlns:a16="http://schemas.microsoft.com/office/drawing/2014/main" id="{00000000-0008-0000-0000-000016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15" name="Text Box 595">
          <a:extLst>
            <a:ext uri="{FF2B5EF4-FFF2-40B4-BE49-F238E27FC236}">
              <a16:creationId xmlns:a16="http://schemas.microsoft.com/office/drawing/2014/main" id="{00000000-0008-0000-0000-000017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3081</xdr:row>
      <xdr:rowOff>0</xdr:rowOff>
    </xdr:from>
    <xdr:ext cx="12700" cy="1302683"/>
    <xdr:pic>
      <xdr:nvPicPr>
        <xdr:cNvPr id="1816" name="Picture 232" descr="llave t">
          <a:extLst>
            <a:ext uri="{FF2B5EF4-FFF2-40B4-BE49-F238E27FC236}">
              <a16:creationId xmlns:a16="http://schemas.microsoft.com/office/drawing/2014/main" id="{00000000-0008-0000-0000-000018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1594</xdr:row>
      <xdr:rowOff>0</xdr:rowOff>
    </xdr:from>
    <xdr:ext cx="12700" cy="1221814"/>
    <xdr:pic>
      <xdr:nvPicPr>
        <xdr:cNvPr id="1817" name="Picture 459" descr="corta hierro">
          <a:extLst>
            <a:ext uri="{FF2B5EF4-FFF2-40B4-BE49-F238E27FC236}">
              <a16:creationId xmlns:a16="http://schemas.microsoft.com/office/drawing/2014/main" id="{00000000-0008-0000-0000-000019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18" name="Text Box 595">
          <a:extLst>
            <a:ext uri="{FF2B5EF4-FFF2-40B4-BE49-F238E27FC236}">
              <a16:creationId xmlns:a16="http://schemas.microsoft.com/office/drawing/2014/main" id="{00000000-0008-0000-0000-00001A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19" name="Text Box 595">
          <a:extLst>
            <a:ext uri="{FF2B5EF4-FFF2-40B4-BE49-F238E27FC236}">
              <a16:creationId xmlns:a16="http://schemas.microsoft.com/office/drawing/2014/main" id="{00000000-0008-0000-0000-00001B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20" name="Text Box 595">
          <a:extLst>
            <a:ext uri="{FF2B5EF4-FFF2-40B4-BE49-F238E27FC236}">
              <a16:creationId xmlns:a16="http://schemas.microsoft.com/office/drawing/2014/main" id="{00000000-0008-0000-0000-00001C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21" name="Text Box 595">
          <a:extLst>
            <a:ext uri="{FF2B5EF4-FFF2-40B4-BE49-F238E27FC236}">
              <a16:creationId xmlns:a16="http://schemas.microsoft.com/office/drawing/2014/main" id="{00000000-0008-0000-0000-00001D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22" name="Text Box 595">
          <a:extLst>
            <a:ext uri="{FF2B5EF4-FFF2-40B4-BE49-F238E27FC236}">
              <a16:creationId xmlns:a16="http://schemas.microsoft.com/office/drawing/2014/main" id="{00000000-0008-0000-0000-00001E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23" name="Text Box 595">
          <a:extLst>
            <a:ext uri="{FF2B5EF4-FFF2-40B4-BE49-F238E27FC236}">
              <a16:creationId xmlns:a16="http://schemas.microsoft.com/office/drawing/2014/main" id="{00000000-0008-0000-0000-00001F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24" name="Text Box 595">
          <a:extLst>
            <a:ext uri="{FF2B5EF4-FFF2-40B4-BE49-F238E27FC236}">
              <a16:creationId xmlns:a16="http://schemas.microsoft.com/office/drawing/2014/main" id="{00000000-0008-0000-0000-000020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25" name="Text Box 595">
          <a:extLst>
            <a:ext uri="{FF2B5EF4-FFF2-40B4-BE49-F238E27FC236}">
              <a16:creationId xmlns:a16="http://schemas.microsoft.com/office/drawing/2014/main" id="{00000000-0008-0000-0000-000021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26" name="Text Box 595">
          <a:extLst>
            <a:ext uri="{FF2B5EF4-FFF2-40B4-BE49-F238E27FC236}">
              <a16:creationId xmlns:a16="http://schemas.microsoft.com/office/drawing/2014/main" id="{00000000-0008-0000-0000-000022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27" name="Text Box 595">
          <a:extLst>
            <a:ext uri="{FF2B5EF4-FFF2-40B4-BE49-F238E27FC236}">
              <a16:creationId xmlns:a16="http://schemas.microsoft.com/office/drawing/2014/main" id="{00000000-0008-0000-0000-000023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28" name="Text Box 595">
          <a:extLst>
            <a:ext uri="{FF2B5EF4-FFF2-40B4-BE49-F238E27FC236}">
              <a16:creationId xmlns:a16="http://schemas.microsoft.com/office/drawing/2014/main" id="{00000000-0008-0000-0000-000024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29" name="Text Box 595">
          <a:extLst>
            <a:ext uri="{FF2B5EF4-FFF2-40B4-BE49-F238E27FC236}">
              <a16:creationId xmlns:a16="http://schemas.microsoft.com/office/drawing/2014/main" id="{00000000-0008-0000-0000-000025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3081</xdr:row>
      <xdr:rowOff>0</xdr:rowOff>
    </xdr:from>
    <xdr:ext cx="12700" cy="1302683"/>
    <xdr:pic>
      <xdr:nvPicPr>
        <xdr:cNvPr id="1830" name="Picture 232" descr="llave t">
          <a:extLst>
            <a:ext uri="{FF2B5EF4-FFF2-40B4-BE49-F238E27FC236}">
              <a16:creationId xmlns:a16="http://schemas.microsoft.com/office/drawing/2014/main" id="{00000000-0008-0000-0000-000026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1594</xdr:row>
      <xdr:rowOff>0</xdr:rowOff>
    </xdr:from>
    <xdr:ext cx="12700" cy="1221814"/>
    <xdr:pic>
      <xdr:nvPicPr>
        <xdr:cNvPr id="1831" name="Picture 459" descr="corta hierro">
          <a:extLst>
            <a:ext uri="{FF2B5EF4-FFF2-40B4-BE49-F238E27FC236}">
              <a16:creationId xmlns:a16="http://schemas.microsoft.com/office/drawing/2014/main" id="{00000000-0008-0000-0000-000027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3081</xdr:row>
      <xdr:rowOff>0</xdr:rowOff>
    </xdr:from>
    <xdr:ext cx="12700" cy="1302683"/>
    <xdr:pic>
      <xdr:nvPicPr>
        <xdr:cNvPr id="1832" name="Picture 232" descr="llave t">
          <a:extLst>
            <a:ext uri="{FF2B5EF4-FFF2-40B4-BE49-F238E27FC236}">
              <a16:creationId xmlns:a16="http://schemas.microsoft.com/office/drawing/2014/main" id="{00000000-0008-0000-0000-000028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1594</xdr:row>
      <xdr:rowOff>0</xdr:rowOff>
    </xdr:from>
    <xdr:ext cx="12700" cy="1221814"/>
    <xdr:pic>
      <xdr:nvPicPr>
        <xdr:cNvPr id="1833" name="Picture 459" descr="corta hierro">
          <a:extLst>
            <a:ext uri="{FF2B5EF4-FFF2-40B4-BE49-F238E27FC236}">
              <a16:creationId xmlns:a16="http://schemas.microsoft.com/office/drawing/2014/main" id="{00000000-0008-0000-0000-000029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2963</xdr:row>
      <xdr:rowOff>0</xdr:rowOff>
    </xdr:from>
    <xdr:ext cx="82550" cy="226919"/>
    <xdr:sp macro="" textlink="">
      <xdr:nvSpPr>
        <xdr:cNvPr id="1834" name="Text Box 595">
          <a:extLst>
            <a:ext uri="{FF2B5EF4-FFF2-40B4-BE49-F238E27FC236}">
              <a16:creationId xmlns:a16="http://schemas.microsoft.com/office/drawing/2014/main" id="{00000000-0008-0000-0000-00002A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2550" cy="226919"/>
    <xdr:sp macro="" textlink="">
      <xdr:nvSpPr>
        <xdr:cNvPr id="1835" name="Text Box 595">
          <a:extLst>
            <a:ext uri="{FF2B5EF4-FFF2-40B4-BE49-F238E27FC236}">
              <a16:creationId xmlns:a16="http://schemas.microsoft.com/office/drawing/2014/main" id="{00000000-0008-0000-0000-00002B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36" name="Text Box 595">
          <a:extLst>
            <a:ext uri="{FF2B5EF4-FFF2-40B4-BE49-F238E27FC236}">
              <a16:creationId xmlns:a16="http://schemas.microsoft.com/office/drawing/2014/main" id="{00000000-0008-0000-0000-00002C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37" name="Text Box 595">
          <a:extLst>
            <a:ext uri="{FF2B5EF4-FFF2-40B4-BE49-F238E27FC236}">
              <a16:creationId xmlns:a16="http://schemas.microsoft.com/office/drawing/2014/main" id="{00000000-0008-0000-0000-00002D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38" name="Text Box 595">
          <a:extLst>
            <a:ext uri="{FF2B5EF4-FFF2-40B4-BE49-F238E27FC236}">
              <a16:creationId xmlns:a16="http://schemas.microsoft.com/office/drawing/2014/main" id="{00000000-0008-0000-0000-00002E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39" name="Text Box 595">
          <a:extLst>
            <a:ext uri="{FF2B5EF4-FFF2-40B4-BE49-F238E27FC236}">
              <a16:creationId xmlns:a16="http://schemas.microsoft.com/office/drawing/2014/main" id="{00000000-0008-0000-0000-00002F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40" name="Text Box 595">
          <a:extLst>
            <a:ext uri="{FF2B5EF4-FFF2-40B4-BE49-F238E27FC236}">
              <a16:creationId xmlns:a16="http://schemas.microsoft.com/office/drawing/2014/main" id="{00000000-0008-0000-0000-000030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41" name="Text Box 595">
          <a:extLst>
            <a:ext uri="{FF2B5EF4-FFF2-40B4-BE49-F238E27FC236}">
              <a16:creationId xmlns:a16="http://schemas.microsoft.com/office/drawing/2014/main" id="{00000000-0008-0000-0000-000031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42" name="Text Box 595">
          <a:extLst>
            <a:ext uri="{FF2B5EF4-FFF2-40B4-BE49-F238E27FC236}">
              <a16:creationId xmlns:a16="http://schemas.microsoft.com/office/drawing/2014/main" id="{00000000-0008-0000-0000-000032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43" name="Text Box 595">
          <a:extLst>
            <a:ext uri="{FF2B5EF4-FFF2-40B4-BE49-F238E27FC236}">
              <a16:creationId xmlns:a16="http://schemas.microsoft.com/office/drawing/2014/main" id="{00000000-0008-0000-0000-000033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3081</xdr:row>
      <xdr:rowOff>0</xdr:rowOff>
    </xdr:from>
    <xdr:ext cx="12700" cy="1302683"/>
    <xdr:pic>
      <xdr:nvPicPr>
        <xdr:cNvPr id="1844" name="Picture 232" descr="llave t">
          <a:extLst>
            <a:ext uri="{FF2B5EF4-FFF2-40B4-BE49-F238E27FC236}">
              <a16:creationId xmlns:a16="http://schemas.microsoft.com/office/drawing/2014/main" id="{00000000-0008-0000-0000-000034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1594</xdr:row>
      <xdr:rowOff>0</xdr:rowOff>
    </xdr:from>
    <xdr:ext cx="12700" cy="1221814"/>
    <xdr:pic>
      <xdr:nvPicPr>
        <xdr:cNvPr id="1845" name="Picture 459" descr="corta hierro">
          <a:extLst>
            <a:ext uri="{FF2B5EF4-FFF2-40B4-BE49-F238E27FC236}">
              <a16:creationId xmlns:a16="http://schemas.microsoft.com/office/drawing/2014/main" id="{00000000-0008-0000-0000-000035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46" name="Text Box 595">
          <a:extLst>
            <a:ext uri="{FF2B5EF4-FFF2-40B4-BE49-F238E27FC236}">
              <a16:creationId xmlns:a16="http://schemas.microsoft.com/office/drawing/2014/main" id="{00000000-0008-0000-0000-000036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47" name="Text Box 595">
          <a:extLst>
            <a:ext uri="{FF2B5EF4-FFF2-40B4-BE49-F238E27FC236}">
              <a16:creationId xmlns:a16="http://schemas.microsoft.com/office/drawing/2014/main" id="{00000000-0008-0000-0000-000037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48" name="Text Box 595">
          <a:extLst>
            <a:ext uri="{FF2B5EF4-FFF2-40B4-BE49-F238E27FC236}">
              <a16:creationId xmlns:a16="http://schemas.microsoft.com/office/drawing/2014/main" id="{00000000-0008-0000-0000-000038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49" name="Text Box 595">
          <a:extLst>
            <a:ext uri="{FF2B5EF4-FFF2-40B4-BE49-F238E27FC236}">
              <a16:creationId xmlns:a16="http://schemas.microsoft.com/office/drawing/2014/main" id="{00000000-0008-0000-0000-000039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3081</xdr:row>
      <xdr:rowOff>0</xdr:rowOff>
    </xdr:from>
    <xdr:ext cx="12700" cy="1302683"/>
    <xdr:pic>
      <xdr:nvPicPr>
        <xdr:cNvPr id="1850" name="Picture 232" descr="llave t">
          <a:extLst>
            <a:ext uri="{FF2B5EF4-FFF2-40B4-BE49-F238E27FC236}">
              <a16:creationId xmlns:a16="http://schemas.microsoft.com/office/drawing/2014/main" id="{00000000-0008-0000-0000-00003A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1594</xdr:row>
      <xdr:rowOff>0</xdr:rowOff>
    </xdr:from>
    <xdr:ext cx="12700" cy="1221814"/>
    <xdr:pic>
      <xdr:nvPicPr>
        <xdr:cNvPr id="1851" name="Picture 459" descr="corta hierro">
          <a:extLst>
            <a:ext uri="{FF2B5EF4-FFF2-40B4-BE49-F238E27FC236}">
              <a16:creationId xmlns:a16="http://schemas.microsoft.com/office/drawing/2014/main" id="{00000000-0008-0000-0000-00003B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52" name="Text Box 595">
          <a:extLst>
            <a:ext uri="{FF2B5EF4-FFF2-40B4-BE49-F238E27FC236}">
              <a16:creationId xmlns:a16="http://schemas.microsoft.com/office/drawing/2014/main" id="{00000000-0008-0000-0000-00003C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53" name="Text Box 595">
          <a:extLst>
            <a:ext uri="{FF2B5EF4-FFF2-40B4-BE49-F238E27FC236}">
              <a16:creationId xmlns:a16="http://schemas.microsoft.com/office/drawing/2014/main" id="{00000000-0008-0000-0000-00003D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54" name="Text Box 595">
          <a:extLst>
            <a:ext uri="{FF2B5EF4-FFF2-40B4-BE49-F238E27FC236}">
              <a16:creationId xmlns:a16="http://schemas.microsoft.com/office/drawing/2014/main" id="{00000000-0008-0000-0000-00003E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55" name="Text Box 595">
          <a:extLst>
            <a:ext uri="{FF2B5EF4-FFF2-40B4-BE49-F238E27FC236}">
              <a16:creationId xmlns:a16="http://schemas.microsoft.com/office/drawing/2014/main" id="{00000000-0008-0000-0000-00003F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56" name="Text Box 595">
          <a:extLst>
            <a:ext uri="{FF2B5EF4-FFF2-40B4-BE49-F238E27FC236}">
              <a16:creationId xmlns:a16="http://schemas.microsoft.com/office/drawing/2014/main" id="{00000000-0008-0000-0000-000040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57" name="Text Box 595">
          <a:extLst>
            <a:ext uri="{FF2B5EF4-FFF2-40B4-BE49-F238E27FC236}">
              <a16:creationId xmlns:a16="http://schemas.microsoft.com/office/drawing/2014/main" id="{00000000-0008-0000-0000-000041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58" name="Text Box 595">
          <a:extLst>
            <a:ext uri="{FF2B5EF4-FFF2-40B4-BE49-F238E27FC236}">
              <a16:creationId xmlns:a16="http://schemas.microsoft.com/office/drawing/2014/main" id="{00000000-0008-0000-0000-000042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59" name="Text Box 595">
          <a:extLst>
            <a:ext uri="{FF2B5EF4-FFF2-40B4-BE49-F238E27FC236}">
              <a16:creationId xmlns:a16="http://schemas.microsoft.com/office/drawing/2014/main" id="{00000000-0008-0000-0000-000043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60" name="Text Box 595">
          <a:extLst>
            <a:ext uri="{FF2B5EF4-FFF2-40B4-BE49-F238E27FC236}">
              <a16:creationId xmlns:a16="http://schemas.microsoft.com/office/drawing/2014/main" id="{00000000-0008-0000-0000-000044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61" name="Text Box 595">
          <a:extLst>
            <a:ext uri="{FF2B5EF4-FFF2-40B4-BE49-F238E27FC236}">
              <a16:creationId xmlns:a16="http://schemas.microsoft.com/office/drawing/2014/main" id="{00000000-0008-0000-0000-000045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62" name="Text Box 595">
          <a:extLst>
            <a:ext uri="{FF2B5EF4-FFF2-40B4-BE49-F238E27FC236}">
              <a16:creationId xmlns:a16="http://schemas.microsoft.com/office/drawing/2014/main" id="{00000000-0008-0000-0000-000046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63" name="Text Box 595">
          <a:extLst>
            <a:ext uri="{FF2B5EF4-FFF2-40B4-BE49-F238E27FC236}">
              <a16:creationId xmlns:a16="http://schemas.microsoft.com/office/drawing/2014/main" id="{00000000-0008-0000-0000-000047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3081</xdr:row>
      <xdr:rowOff>0</xdr:rowOff>
    </xdr:from>
    <xdr:ext cx="12700" cy="1302683"/>
    <xdr:pic>
      <xdr:nvPicPr>
        <xdr:cNvPr id="1864" name="Picture 232" descr="llave t">
          <a:extLst>
            <a:ext uri="{FF2B5EF4-FFF2-40B4-BE49-F238E27FC236}">
              <a16:creationId xmlns:a16="http://schemas.microsoft.com/office/drawing/2014/main" id="{00000000-0008-0000-0000-000048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1594</xdr:row>
      <xdr:rowOff>0</xdr:rowOff>
    </xdr:from>
    <xdr:ext cx="12700" cy="1221814"/>
    <xdr:pic>
      <xdr:nvPicPr>
        <xdr:cNvPr id="1865" name="Picture 459" descr="corta hierro"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3081</xdr:row>
      <xdr:rowOff>0</xdr:rowOff>
    </xdr:from>
    <xdr:ext cx="12700" cy="1302683"/>
    <xdr:pic>
      <xdr:nvPicPr>
        <xdr:cNvPr id="1866" name="Picture 232" descr="llave t">
          <a:extLst>
            <a:ext uri="{FF2B5EF4-FFF2-40B4-BE49-F238E27FC236}">
              <a16:creationId xmlns:a16="http://schemas.microsoft.com/office/drawing/2014/main" id="{00000000-0008-0000-0000-00004A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1594</xdr:row>
      <xdr:rowOff>0</xdr:rowOff>
    </xdr:from>
    <xdr:ext cx="12700" cy="1221814"/>
    <xdr:pic>
      <xdr:nvPicPr>
        <xdr:cNvPr id="1867" name="Picture 459" descr="corta hierro">
          <a:extLst>
            <a:ext uri="{FF2B5EF4-FFF2-40B4-BE49-F238E27FC236}">
              <a16:creationId xmlns:a16="http://schemas.microsoft.com/office/drawing/2014/main" id="{00000000-0008-0000-0000-00004B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3352</xdr:row>
      <xdr:rowOff>0</xdr:rowOff>
    </xdr:from>
    <xdr:ext cx="317500" cy="303120"/>
    <xdr:sp macro="" textlink="">
      <xdr:nvSpPr>
        <xdr:cNvPr id="1868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4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600158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643</xdr:row>
      <xdr:rowOff>0</xdr:rowOff>
    </xdr:from>
    <xdr:ext cx="317500" cy="303119"/>
    <xdr:sp macro="" textlink="">
      <xdr:nvSpPr>
        <xdr:cNvPr id="1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327118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1452</xdr:row>
      <xdr:rowOff>0</xdr:rowOff>
    </xdr:from>
    <xdr:ext cx="317500" cy="303119"/>
    <xdr:sp macro="" textlink="">
      <xdr:nvSpPr>
        <xdr:cNvPr id="1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2929509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2396</xdr:row>
      <xdr:rowOff>0</xdr:rowOff>
    </xdr:from>
    <xdr:ext cx="317500" cy="303118"/>
    <xdr:sp macro="" textlink="">
      <xdr:nvSpPr>
        <xdr:cNvPr id="1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47758350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3392</xdr:row>
      <xdr:rowOff>0</xdr:rowOff>
    </xdr:from>
    <xdr:ext cx="317500" cy="303119"/>
    <xdr:sp macro="" textlink="">
      <xdr:nvSpPr>
        <xdr:cNvPr id="1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683502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4352</xdr:row>
      <xdr:rowOff>0</xdr:rowOff>
    </xdr:from>
    <xdr:ext cx="317500" cy="303118"/>
    <xdr:sp macro="" textlink="">
      <xdr:nvSpPr>
        <xdr:cNvPr id="1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5907880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3119"/>
    <xdr:sp macro="" textlink="">
      <xdr:nvSpPr>
        <xdr:cNvPr id="1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514742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1559</xdr:row>
      <xdr:rowOff>0</xdr:rowOff>
    </xdr:from>
    <xdr:ext cx="317500" cy="304800"/>
    <xdr:sp macro="" textlink="">
      <xdr:nvSpPr>
        <xdr:cNvPr id="1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315363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2499</xdr:row>
      <xdr:rowOff>0</xdr:rowOff>
    </xdr:from>
    <xdr:ext cx="317500" cy="304800"/>
    <xdr:sp macro="" textlink="">
      <xdr:nvSpPr>
        <xdr:cNvPr id="1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498862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3519</xdr:row>
      <xdr:rowOff>0</xdr:rowOff>
    </xdr:from>
    <xdr:ext cx="317500" cy="304800"/>
    <xdr:sp macro="" textlink="">
      <xdr:nvSpPr>
        <xdr:cNvPr id="1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93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4497</xdr:row>
      <xdr:rowOff>0</xdr:rowOff>
    </xdr:from>
    <xdr:ext cx="317500" cy="304800"/>
    <xdr:sp macro="" textlink="">
      <xdr:nvSpPr>
        <xdr:cNvPr id="1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93768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3502</xdr:row>
      <xdr:rowOff>0</xdr:rowOff>
    </xdr:from>
    <xdr:ext cx="317500" cy="304800"/>
    <xdr:sp macro="" textlink="">
      <xdr:nvSpPr>
        <xdr:cNvPr id="1880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8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90533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3717</xdr:row>
      <xdr:rowOff>0</xdr:rowOff>
    </xdr:from>
    <xdr:ext cx="317500" cy="304800"/>
    <xdr:sp macro="" textlink="">
      <xdr:nvSpPr>
        <xdr:cNvPr id="1881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9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3012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3759</xdr:row>
      <xdr:rowOff>0</xdr:rowOff>
    </xdr:from>
    <xdr:ext cx="317500" cy="304800"/>
    <xdr:sp macro="" textlink="">
      <xdr:nvSpPr>
        <xdr:cNvPr id="1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38473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3947</xdr:row>
      <xdr:rowOff>0</xdr:rowOff>
    </xdr:from>
    <xdr:ext cx="317500" cy="304800"/>
    <xdr:sp macro="" textlink="">
      <xdr:nvSpPr>
        <xdr:cNvPr id="1883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76497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3987</xdr:row>
      <xdr:rowOff>0</xdr:rowOff>
    </xdr:from>
    <xdr:ext cx="317500" cy="304800"/>
    <xdr:sp macro="" textlink="">
      <xdr:nvSpPr>
        <xdr:cNvPr id="1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83793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4110</xdr:row>
      <xdr:rowOff>0</xdr:rowOff>
    </xdr:from>
    <xdr:ext cx="317500" cy="304800"/>
    <xdr:sp macro="" textlink="">
      <xdr:nvSpPr>
        <xdr:cNvPr id="1885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09291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4152</xdr:row>
      <xdr:rowOff>0</xdr:rowOff>
    </xdr:from>
    <xdr:ext cx="317500" cy="304800"/>
    <xdr:sp macro="" textlink="">
      <xdr:nvSpPr>
        <xdr:cNvPr id="1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1809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4278</xdr:row>
      <xdr:rowOff>0</xdr:rowOff>
    </xdr:from>
    <xdr:ext cx="317500" cy="304800"/>
    <xdr:sp macro="" textlink="">
      <xdr:nvSpPr>
        <xdr:cNvPr id="1887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43581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4310</xdr:row>
      <xdr:rowOff>0</xdr:rowOff>
    </xdr:from>
    <xdr:ext cx="317500" cy="304800"/>
    <xdr:sp macro="" textlink="">
      <xdr:nvSpPr>
        <xdr:cNvPr id="1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5028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4421</xdr:row>
      <xdr:rowOff>0</xdr:rowOff>
    </xdr:from>
    <xdr:ext cx="317500" cy="304800"/>
    <xdr:sp macro="" textlink="">
      <xdr:nvSpPr>
        <xdr:cNvPr id="1889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6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73537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4439</xdr:row>
      <xdr:rowOff>0</xdr:rowOff>
    </xdr:from>
    <xdr:ext cx="317500" cy="304800"/>
    <xdr:sp macro="" textlink="">
      <xdr:nvSpPr>
        <xdr:cNvPr id="1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1672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4618</xdr:row>
      <xdr:rowOff>0</xdr:rowOff>
    </xdr:from>
    <xdr:ext cx="12700" cy="1221814"/>
    <xdr:pic>
      <xdr:nvPicPr>
        <xdr:cNvPr id="1891" name="Picture 459" descr="corta hierro">
          <a:extLst>
            <a:ext uri="{FF2B5EF4-FFF2-40B4-BE49-F238E27FC236}">
              <a16:creationId xmlns:a16="http://schemas.microsoft.com/office/drawing/2014/main" id="{00000000-0008-0000-0000-000063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4618</xdr:row>
      <xdr:rowOff>0</xdr:rowOff>
    </xdr:from>
    <xdr:ext cx="12700" cy="1221814"/>
    <xdr:pic>
      <xdr:nvPicPr>
        <xdr:cNvPr id="1892" name="Picture 459" descr="corta hierro">
          <a:extLst>
            <a:ext uri="{FF2B5EF4-FFF2-40B4-BE49-F238E27FC236}">
              <a16:creationId xmlns:a16="http://schemas.microsoft.com/office/drawing/2014/main" id="{00000000-0008-0000-0000-000064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4618</xdr:row>
      <xdr:rowOff>0</xdr:rowOff>
    </xdr:from>
    <xdr:ext cx="12700" cy="1221814"/>
    <xdr:pic>
      <xdr:nvPicPr>
        <xdr:cNvPr id="1893" name="Picture 459" descr="corta hierro">
          <a:extLst>
            <a:ext uri="{FF2B5EF4-FFF2-40B4-BE49-F238E27FC236}">
              <a16:creationId xmlns:a16="http://schemas.microsoft.com/office/drawing/2014/main" id="{00000000-0008-0000-0000-000065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4618</xdr:row>
      <xdr:rowOff>0</xdr:rowOff>
    </xdr:from>
    <xdr:ext cx="12700" cy="1221814"/>
    <xdr:pic>
      <xdr:nvPicPr>
        <xdr:cNvPr id="1894" name="Picture 459" descr="corta hierro">
          <a:extLst>
            <a:ext uri="{FF2B5EF4-FFF2-40B4-BE49-F238E27FC236}">
              <a16:creationId xmlns:a16="http://schemas.microsoft.com/office/drawing/2014/main" id="{00000000-0008-0000-0000-000066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4618</xdr:row>
      <xdr:rowOff>0</xdr:rowOff>
    </xdr:from>
    <xdr:ext cx="12700" cy="1221814"/>
    <xdr:pic>
      <xdr:nvPicPr>
        <xdr:cNvPr id="1895" name="Picture 459" descr="corta hierro">
          <a:extLst>
            <a:ext uri="{FF2B5EF4-FFF2-40B4-BE49-F238E27FC236}">
              <a16:creationId xmlns:a16="http://schemas.microsoft.com/office/drawing/2014/main" id="{00000000-0008-0000-0000-000067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4618</xdr:row>
      <xdr:rowOff>0</xdr:rowOff>
    </xdr:from>
    <xdr:ext cx="12700" cy="1221814"/>
    <xdr:pic>
      <xdr:nvPicPr>
        <xdr:cNvPr id="1896" name="Picture 459" descr="corta hierro">
          <a:extLst>
            <a:ext uri="{FF2B5EF4-FFF2-40B4-BE49-F238E27FC236}">
              <a16:creationId xmlns:a16="http://schemas.microsoft.com/office/drawing/2014/main" id="{00000000-0008-0000-0000-000068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4618</xdr:row>
      <xdr:rowOff>0</xdr:rowOff>
    </xdr:from>
    <xdr:ext cx="12700" cy="1221814"/>
    <xdr:pic>
      <xdr:nvPicPr>
        <xdr:cNvPr id="1897" name="Picture 459" descr="corta hierro">
          <a:extLst>
            <a:ext uri="{FF2B5EF4-FFF2-40B4-BE49-F238E27FC236}">
              <a16:creationId xmlns:a16="http://schemas.microsoft.com/office/drawing/2014/main" id="{00000000-0008-0000-0000-000069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4618</xdr:row>
      <xdr:rowOff>0</xdr:rowOff>
    </xdr:from>
    <xdr:ext cx="12700" cy="1221814"/>
    <xdr:pic>
      <xdr:nvPicPr>
        <xdr:cNvPr id="1898" name="Picture 459" descr="corta hierro">
          <a:extLst>
            <a:ext uri="{FF2B5EF4-FFF2-40B4-BE49-F238E27FC236}">
              <a16:creationId xmlns:a16="http://schemas.microsoft.com/office/drawing/2014/main" id="{00000000-0008-0000-0000-00006A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3573</xdr:row>
      <xdr:rowOff>0</xdr:rowOff>
    </xdr:from>
    <xdr:ext cx="317500" cy="303119"/>
    <xdr:sp macro="" textlink="">
      <xdr:nvSpPr>
        <xdr:cNvPr id="1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034688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4449</xdr:row>
      <xdr:rowOff>0</xdr:rowOff>
    </xdr:from>
    <xdr:ext cx="317500" cy="303119"/>
    <xdr:sp macro="" textlink="">
      <xdr:nvSpPr>
        <xdr:cNvPr id="1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37485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3119"/>
    <xdr:sp macro="" textlink="">
      <xdr:nvSpPr>
        <xdr:cNvPr id="1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806</xdr:row>
      <xdr:rowOff>0</xdr:rowOff>
    </xdr:from>
    <xdr:ext cx="317500" cy="304800"/>
    <xdr:sp macro="" textlink="">
      <xdr:nvSpPr>
        <xdr:cNvPr id="1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70945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5547</xdr:row>
      <xdr:rowOff>0</xdr:rowOff>
    </xdr:from>
    <xdr:ext cx="317500" cy="304800"/>
    <xdr:sp macro="" textlink="">
      <xdr:nvSpPr>
        <xdr:cNvPr id="1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10828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2947</xdr:row>
      <xdr:rowOff>0</xdr:rowOff>
    </xdr:from>
    <xdr:ext cx="317500" cy="304800"/>
    <xdr:sp macro="" textlink="">
      <xdr:nvSpPr>
        <xdr:cNvPr id="1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58321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3399</xdr:row>
      <xdr:rowOff>0</xdr:rowOff>
    </xdr:from>
    <xdr:ext cx="317500" cy="304800"/>
    <xdr:sp macro="" textlink="">
      <xdr:nvSpPr>
        <xdr:cNvPr id="1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69817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4340</xdr:row>
      <xdr:rowOff>0</xdr:rowOff>
    </xdr:from>
    <xdr:ext cx="317500" cy="304800"/>
    <xdr:sp macro="" textlink="">
      <xdr:nvSpPr>
        <xdr:cNvPr id="1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56573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4706</xdr:row>
      <xdr:rowOff>0</xdr:rowOff>
    </xdr:from>
    <xdr:ext cx="317500" cy="304800"/>
    <xdr:sp macro="" textlink="">
      <xdr:nvSpPr>
        <xdr:cNvPr id="1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36602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26213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2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2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2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2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2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2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2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2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2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2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2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2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2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2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2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2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2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2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2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2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2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2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2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2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2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2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2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2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2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2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2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2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2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2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2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2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2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2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2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2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2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2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2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2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2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2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2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2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2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2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2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2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2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2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2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2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2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2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2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2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2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2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2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2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2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2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2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2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2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2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2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2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2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2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2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2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2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2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2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2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2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2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2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2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2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2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2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2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2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2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2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2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2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2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2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2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2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2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2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2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2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2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2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2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2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2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2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2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2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2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2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2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2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2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2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2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2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2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2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2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2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2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2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2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2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2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2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2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2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2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2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2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2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2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2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2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2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2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2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2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2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2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2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2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2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2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2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2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2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2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2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2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2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2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2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2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2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2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2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2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2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2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2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2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2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2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2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2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2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2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2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2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2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2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2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2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2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2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2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2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2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2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2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2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2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2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2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2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2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2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2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2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2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2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2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2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2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2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2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2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2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2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2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2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2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2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2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2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2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2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2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2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2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2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2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2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2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2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2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2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2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2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2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2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2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2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2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2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2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2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2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2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2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2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2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2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2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2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2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2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2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2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2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2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2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2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2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2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2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2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2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2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2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2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2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2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2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2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2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2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2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2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2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2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2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2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2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2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2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2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2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2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2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2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2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2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2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2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2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2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2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2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2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2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2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2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2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2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2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2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2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2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2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2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2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2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2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2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2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2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2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2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2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2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2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2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2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2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2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2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2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2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2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2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2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2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2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2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2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2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2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2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2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2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2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2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2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2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2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2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2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2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2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2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2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2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2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2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2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2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2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2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2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2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2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2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2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2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2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2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571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2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2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571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2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2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2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2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2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2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2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2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2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3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3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3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3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3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3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3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3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3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3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3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3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3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3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3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3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3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3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3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3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3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3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3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3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3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3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3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3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3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3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3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3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3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3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3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3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3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3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3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3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3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3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3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3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3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3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3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3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3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3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3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3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3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3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3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3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3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3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3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3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3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3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3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3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3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3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3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3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3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3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3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3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3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3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3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3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3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3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3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3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3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3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3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3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3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3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3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3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3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3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3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3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3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3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3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3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3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3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3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3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3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3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3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3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3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3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3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3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3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3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3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3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3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3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3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3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3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3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3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3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3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3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3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3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3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3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3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3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3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3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3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3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3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3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3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3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3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3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3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3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3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3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3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3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3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3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3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3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3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3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3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3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3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3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3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3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3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3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3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3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3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3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3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3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3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3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3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3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3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3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3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3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3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3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3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3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3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3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3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3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3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3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3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3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3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3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3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3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3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3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3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3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3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3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3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3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3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3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3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3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3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3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3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3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3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3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3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3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3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3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3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3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3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3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3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3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3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3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3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3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3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3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3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3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3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3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3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3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3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3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3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3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3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3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3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3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3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3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3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3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3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3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3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3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3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3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3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3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3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3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3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3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3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3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3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3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3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3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3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3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3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3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3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3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3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3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3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3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3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3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3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3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3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3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3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3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3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3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3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3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3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3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3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3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3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3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3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3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3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3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3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3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3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3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3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3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3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3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3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3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3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3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3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3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3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3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3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3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3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3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3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3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3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3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3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3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3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3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3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3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3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3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3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3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3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3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3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3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3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3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3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3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3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3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3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3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3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3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3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3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3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3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3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3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3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3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3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3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3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3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3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3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3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3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3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3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3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3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3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3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3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3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3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3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3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3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3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3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3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3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3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3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3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3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3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3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3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3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3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3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3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3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3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3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3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3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3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3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3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3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3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3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3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3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3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3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3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3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3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3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3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3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3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3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3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3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3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3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3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3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3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3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3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3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3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3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3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3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3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3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3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3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3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3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3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3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3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3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3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3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3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3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3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3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3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3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3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3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3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3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3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3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3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3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3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3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3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3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3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3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3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3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3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3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3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3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3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3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3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3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3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3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3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3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3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3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3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3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3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3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3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3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3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3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3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3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3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3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3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3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3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3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3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3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3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3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3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3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3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3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3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3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3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3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3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3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3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3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3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3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3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3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3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3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3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3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3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3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3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3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3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3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3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3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3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3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3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3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3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3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3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3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3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3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3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3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3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3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3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3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3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3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3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3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3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3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3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3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3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3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3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3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3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3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3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3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3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3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3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3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3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3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3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4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4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4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4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4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4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4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4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4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4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4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4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4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4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4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4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4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4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4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4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4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4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4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4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4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4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4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4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4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4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4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4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4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4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4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4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4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4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4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4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4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4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4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4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4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4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4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4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4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4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4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4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4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4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4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4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4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4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4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4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4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4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4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4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4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4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4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4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4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4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4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4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4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4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4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4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4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4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4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4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4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4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4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4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4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4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4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4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4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4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4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4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4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4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4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4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4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4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4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4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4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4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4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4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4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4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4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4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4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4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4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4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4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4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4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4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4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4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4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4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4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4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4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4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4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4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4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4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4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4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4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4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4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4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4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4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4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4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4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4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4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4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4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4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4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4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4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4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4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4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4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4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4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4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4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4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5553</xdr:row>
      <xdr:rowOff>0</xdr:rowOff>
    </xdr:from>
    <xdr:ext cx="317500" cy="304800"/>
    <xdr:sp macro="" textlink="">
      <xdr:nvSpPr>
        <xdr:cNvPr id="5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10953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1489</xdr:row>
      <xdr:rowOff>0</xdr:rowOff>
    </xdr:from>
    <xdr:ext cx="317500" cy="303119"/>
    <xdr:sp macro="" textlink="">
      <xdr:nvSpPr>
        <xdr:cNvPr id="5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3007042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1426</xdr:row>
      <xdr:rowOff>0</xdr:rowOff>
    </xdr:from>
    <xdr:ext cx="317500" cy="303119"/>
    <xdr:sp macro="" textlink="">
      <xdr:nvSpPr>
        <xdr:cNvPr id="5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2875026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1771</xdr:row>
      <xdr:rowOff>0</xdr:rowOff>
    </xdr:from>
    <xdr:ext cx="317500" cy="303119"/>
    <xdr:sp macro="" textlink="">
      <xdr:nvSpPr>
        <xdr:cNvPr id="5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3543681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2970</xdr:row>
      <xdr:rowOff>0</xdr:rowOff>
    </xdr:from>
    <xdr:ext cx="317500" cy="303119"/>
    <xdr:sp macro="" textlink="">
      <xdr:nvSpPr>
        <xdr:cNvPr id="5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5880068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4227</xdr:row>
      <xdr:rowOff>0</xdr:rowOff>
    </xdr:from>
    <xdr:ext cx="317500" cy="303119"/>
    <xdr:sp macro="" textlink="">
      <xdr:nvSpPr>
        <xdr:cNvPr id="5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329136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2550" cy="226919"/>
    <xdr:sp macro="" textlink="">
      <xdr:nvSpPr>
        <xdr:cNvPr id="5270" name="Text Box 595">
          <a:extLst>
            <a:ext uri="{FF2B5EF4-FFF2-40B4-BE49-F238E27FC236}">
              <a16:creationId xmlns:a16="http://schemas.microsoft.com/office/drawing/2014/main" id="{00000000-0008-0000-0000-000096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2550" cy="226919"/>
    <xdr:sp macro="" textlink="">
      <xdr:nvSpPr>
        <xdr:cNvPr id="5271" name="Text Box 595">
          <a:extLst>
            <a:ext uri="{FF2B5EF4-FFF2-40B4-BE49-F238E27FC236}">
              <a16:creationId xmlns:a16="http://schemas.microsoft.com/office/drawing/2014/main" id="{00000000-0008-0000-0000-000097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72" name="Text Box 595">
          <a:extLst>
            <a:ext uri="{FF2B5EF4-FFF2-40B4-BE49-F238E27FC236}">
              <a16:creationId xmlns:a16="http://schemas.microsoft.com/office/drawing/2014/main" id="{00000000-0008-0000-0000-000098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73" name="Text Box 595">
          <a:extLst>
            <a:ext uri="{FF2B5EF4-FFF2-40B4-BE49-F238E27FC236}">
              <a16:creationId xmlns:a16="http://schemas.microsoft.com/office/drawing/2014/main" id="{00000000-0008-0000-0000-000099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74" name="Text Box 595">
          <a:extLst>
            <a:ext uri="{FF2B5EF4-FFF2-40B4-BE49-F238E27FC236}">
              <a16:creationId xmlns:a16="http://schemas.microsoft.com/office/drawing/2014/main" id="{00000000-0008-0000-0000-00009A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75" name="Text Box 595">
          <a:extLst>
            <a:ext uri="{FF2B5EF4-FFF2-40B4-BE49-F238E27FC236}">
              <a16:creationId xmlns:a16="http://schemas.microsoft.com/office/drawing/2014/main" id="{00000000-0008-0000-0000-00009B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76" name="Text Box 595">
          <a:extLst>
            <a:ext uri="{FF2B5EF4-FFF2-40B4-BE49-F238E27FC236}">
              <a16:creationId xmlns:a16="http://schemas.microsoft.com/office/drawing/2014/main" id="{00000000-0008-0000-0000-00009C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77" name="Text Box 595">
          <a:extLst>
            <a:ext uri="{FF2B5EF4-FFF2-40B4-BE49-F238E27FC236}">
              <a16:creationId xmlns:a16="http://schemas.microsoft.com/office/drawing/2014/main" id="{00000000-0008-0000-0000-00009D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78" name="Text Box 595">
          <a:extLst>
            <a:ext uri="{FF2B5EF4-FFF2-40B4-BE49-F238E27FC236}">
              <a16:creationId xmlns:a16="http://schemas.microsoft.com/office/drawing/2014/main" id="{00000000-0008-0000-0000-00009E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79" name="Text Box 595">
          <a:extLst>
            <a:ext uri="{FF2B5EF4-FFF2-40B4-BE49-F238E27FC236}">
              <a16:creationId xmlns:a16="http://schemas.microsoft.com/office/drawing/2014/main" id="{00000000-0008-0000-0000-00009F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2550" cy="226919"/>
    <xdr:sp macro="" textlink="">
      <xdr:nvSpPr>
        <xdr:cNvPr id="5280" name="Text Box 595">
          <a:extLst>
            <a:ext uri="{FF2B5EF4-FFF2-40B4-BE49-F238E27FC236}">
              <a16:creationId xmlns:a16="http://schemas.microsoft.com/office/drawing/2014/main" id="{00000000-0008-0000-0000-0000A0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2550" cy="226919"/>
    <xdr:sp macro="" textlink="">
      <xdr:nvSpPr>
        <xdr:cNvPr id="5281" name="Text Box 595">
          <a:extLst>
            <a:ext uri="{FF2B5EF4-FFF2-40B4-BE49-F238E27FC236}">
              <a16:creationId xmlns:a16="http://schemas.microsoft.com/office/drawing/2014/main" id="{00000000-0008-0000-0000-0000A1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82" name="Text Box 595">
          <a:extLst>
            <a:ext uri="{FF2B5EF4-FFF2-40B4-BE49-F238E27FC236}">
              <a16:creationId xmlns:a16="http://schemas.microsoft.com/office/drawing/2014/main" id="{00000000-0008-0000-0000-0000A2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83" name="Text Box 595">
          <a:extLst>
            <a:ext uri="{FF2B5EF4-FFF2-40B4-BE49-F238E27FC236}">
              <a16:creationId xmlns:a16="http://schemas.microsoft.com/office/drawing/2014/main" id="{00000000-0008-0000-0000-0000A3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84" name="Text Box 595">
          <a:extLst>
            <a:ext uri="{FF2B5EF4-FFF2-40B4-BE49-F238E27FC236}">
              <a16:creationId xmlns:a16="http://schemas.microsoft.com/office/drawing/2014/main" id="{00000000-0008-0000-0000-0000A4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85" name="Text Box 595">
          <a:extLst>
            <a:ext uri="{FF2B5EF4-FFF2-40B4-BE49-F238E27FC236}">
              <a16:creationId xmlns:a16="http://schemas.microsoft.com/office/drawing/2014/main" id="{00000000-0008-0000-0000-0000A5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86" name="Text Box 595">
          <a:extLst>
            <a:ext uri="{FF2B5EF4-FFF2-40B4-BE49-F238E27FC236}">
              <a16:creationId xmlns:a16="http://schemas.microsoft.com/office/drawing/2014/main" id="{00000000-0008-0000-0000-0000A6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87" name="Text Box 595">
          <a:extLst>
            <a:ext uri="{FF2B5EF4-FFF2-40B4-BE49-F238E27FC236}">
              <a16:creationId xmlns:a16="http://schemas.microsoft.com/office/drawing/2014/main" id="{00000000-0008-0000-0000-0000A7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88" name="Text Box 595">
          <a:extLst>
            <a:ext uri="{FF2B5EF4-FFF2-40B4-BE49-F238E27FC236}">
              <a16:creationId xmlns:a16="http://schemas.microsoft.com/office/drawing/2014/main" id="{00000000-0008-0000-0000-0000A8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89" name="Text Box 595">
          <a:extLst>
            <a:ext uri="{FF2B5EF4-FFF2-40B4-BE49-F238E27FC236}">
              <a16:creationId xmlns:a16="http://schemas.microsoft.com/office/drawing/2014/main" id="{00000000-0008-0000-0000-0000A9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3400</xdr:row>
      <xdr:rowOff>0</xdr:rowOff>
    </xdr:from>
    <xdr:ext cx="12700" cy="1221814"/>
    <xdr:pic>
      <xdr:nvPicPr>
        <xdr:cNvPr id="5290" name="Picture 459" descr="corta hierro">
          <a:extLst>
            <a:ext uri="{FF2B5EF4-FFF2-40B4-BE49-F238E27FC236}">
              <a16:creationId xmlns:a16="http://schemas.microsoft.com/office/drawing/2014/main" id="{00000000-0008-0000-0000-0000AA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3400</xdr:row>
      <xdr:rowOff>0</xdr:rowOff>
    </xdr:from>
    <xdr:ext cx="12700" cy="1221814"/>
    <xdr:pic>
      <xdr:nvPicPr>
        <xdr:cNvPr id="5291" name="Picture 459" descr="corta hierro">
          <a:extLst>
            <a:ext uri="{FF2B5EF4-FFF2-40B4-BE49-F238E27FC236}">
              <a16:creationId xmlns:a16="http://schemas.microsoft.com/office/drawing/2014/main" id="{00000000-0008-0000-0000-0000AB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3400</xdr:row>
      <xdr:rowOff>0</xdr:rowOff>
    </xdr:from>
    <xdr:ext cx="12700" cy="1221814"/>
    <xdr:pic>
      <xdr:nvPicPr>
        <xdr:cNvPr id="5292" name="Picture 459" descr="corta hierro">
          <a:extLst>
            <a:ext uri="{FF2B5EF4-FFF2-40B4-BE49-F238E27FC236}">
              <a16:creationId xmlns:a16="http://schemas.microsoft.com/office/drawing/2014/main" id="{00000000-0008-0000-0000-0000AC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3400</xdr:row>
      <xdr:rowOff>0</xdr:rowOff>
    </xdr:from>
    <xdr:ext cx="12700" cy="1221814"/>
    <xdr:pic>
      <xdr:nvPicPr>
        <xdr:cNvPr id="5293" name="Picture 459" descr="corta hierro">
          <a:extLst>
            <a:ext uri="{FF2B5EF4-FFF2-40B4-BE49-F238E27FC236}">
              <a16:creationId xmlns:a16="http://schemas.microsoft.com/office/drawing/2014/main" id="{00000000-0008-0000-0000-0000AD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3400</xdr:row>
      <xdr:rowOff>0</xdr:rowOff>
    </xdr:from>
    <xdr:ext cx="12700" cy="1221814"/>
    <xdr:pic>
      <xdr:nvPicPr>
        <xdr:cNvPr id="5294" name="Picture 459" descr="corta hierro">
          <a:extLst>
            <a:ext uri="{FF2B5EF4-FFF2-40B4-BE49-F238E27FC236}">
              <a16:creationId xmlns:a16="http://schemas.microsoft.com/office/drawing/2014/main" id="{00000000-0008-0000-0000-0000AE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3400</xdr:row>
      <xdr:rowOff>0</xdr:rowOff>
    </xdr:from>
    <xdr:ext cx="12700" cy="1221814"/>
    <xdr:pic>
      <xdr:nvPicPr>
        <xdr:cNvPr id="5295" name="Picture 459" descr="corta hierro">
          <a:extLst>
            <a:ext uri="{FF2B5EF4-FFF2-40B4-BE49-F238E27FC236}">
              <a16:creationId xmlns:a16="http://schemas.microsoft.com/office/drawing/2014/main" id="{00000000-0008-0000-0000-0000AF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3400</xdr:row>
      <xdr:rowOff>0</xdr:rowOff>
    </xdr:from>
    <xdr:ext cx="12700" cy="1221814"/>
    <xdr:pic>
      <xdr:nvPicPr>
        <xdr:cNvPr id="5296" name="Picture 459" descr="corta hierro">
          <a:extLst>
            <a:ext uri="{FF2B5EF4-FFF2-40B4-BE49-F238E27FC236}">
              <a16:creationId xmlns:a16="http://schemas.microsoft.com/office/drawing/2014/main" id="{00000000-0008-0000-0000-0000B0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3400</xdr:row>
      <xdr:rowOff>0</xdr:rowOff>
    </xdr:from>
    <xdr:ext cx="12700" cy="1221814"/>
    <xdr:pic>
      <xdr:nvPicPr>
        <xdr:cNvPr id="5297" name="Picture 459" descr="corta hierro">
          <a:extLst>
            <a:ext uri="{FF2B5EF4-FFF2-40B4-BE49-F238E27FC236}">
              <a16:creationId xmlns:a16="http://schemas.microsoft.com/office/drawing/2014/main" id="{00000000-0008-0000-0000-0000B1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2348</xdr:row>
      <xdr:rowOff>0</xdr:rowOff>
    </xdr:from>
    <xdr:ext cx="317500" cy="303119"/>
    <xdr:sp macro="" textlink="">
      <xdr:nvSpPr>
        <xdr:cNvPr id="5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4675346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3235</xdr:row>
      <xdr:rowOff>0</xdr:rowOff>
    </xdr:from>
    <xdr:ext cx="317500" cy="303119"/>
    <xdr:sp macro="" textlink="">
      <xdr:nvSpPr>
        <xdr:cNvPr id="5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399371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3366</xdr:row>
      <xdr:rowOff>0</xdr:rowOff>
    </xdr:from>
    <xdr:ext cx="317500" cy="304800"/>
    <xdr:sp macro="" textlink="">
      <xdr:nvSpPr>
        <xdr:cNvPr id="5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6292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3282</xdr:row>
      <xdr:rowOff>0</xdr:rowOff>
    </xdr:from>
    <xdr:ext cx="317500" cy="303119"/>
    <xdr:sp macro="" textlink="">
      <xdr:nvSpPr>
        <xdr:cNvPr id="5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479000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3203</xdr:row>
      <xdr:rowOff>0</xdr:rowOff>
    </xdr:from>
    <xdr:ext cx="317500" cy="303119"/>
    <xdr:sp macro="" textlink="">
      <xdr:nvSpPr>
        <xdr:cNvPr id="5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328124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5085</xdr:row>
      <xdr:rowOff>0</xdr:rowOff>
    </xdr:from>
    <xdr:ext cx="12700" cy="1221814"/>
    <xdr:pic>
      <xdr:nvPicPr>
        <xdr:cNvPr id="5303" name="Picture 459" descr="corta hierro">
          <a:extLst>
            <a:ext uri="{FF2B5EF4-FFF2-40B4-BE49-F238E27FC236}">
              <a16:creationId xmlns:a16="http://schemas.microsoft.com/office/drawing/2014/main" id="{00000000-0008-0000-0000-0000B7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5085</xdr:row>
      <xdr:rowOff>0</xdr:rowOff>
    </xdr:from>
    <xdr:ext cx="12700" cy="1221814"/>
    <xdr:pic>
      <xdr:nvPicPr>
        <xdr:cNvPr id="5304" name="Picture 459" descr="corta hierro">
          <a:extLst>
            <a:ext uri="{FF2B5EF4-FFF2-40B4-BE49-F238E27FC236}">
              <a16:creationId xmlns:a16="http://schemas.microsoft.com/office/drawing/2014/main" id="{00000000-0008-0000-0000-0000B8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5085</xdr:row>
      <xdr:rowOff>0</xdr:rowOff>
    </xdr:from>
    <xdr:ext cx="12700" cy="1221814"/>
    <xdr:pic>
      <xdr:nvPicPr>
        <xdr:cNvPr id="5305" name="Picture 459" descr="corta hierro">
          <a:extLst>
            <a:ext uri="{FF2B5EF4-FFF2-40B4-BE49-F238E27FC236}">
              <a16:creationId xmlns:a16="http://schemas.microsoft.com/office/drawing/2014/main" id="{00000000-0008-0000-0000-0000B9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5085</xdr:row>
      <xdr:rowOff>0</xdr:rowOff>
    </xdr:from>
    <xdr:ext cx="12700" cy="1221814"/>
    <xdr:pic>
      <xdr:nvPicPr>
        <xdr:cNvPr id="5306" name="Picture 459" descr="corta hierro">
          <a:extLst>
            <a:ext uri="{FF2B5EF4-FFF2-40B4-BE49-F238E27FC236}">
              <a16:creationId xmlns:a16="http://schemas.microsoft.com/office/drawing/2014/main" id="{00000000-0008-0000-0000-0000BA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5085</xdr:row>
      <xdr:rowOff>0</xdr:rowOff>
    </xdr:from>
    <xdr:ext cx="12700" cy="1221814"/>
    <xdr:pic>
      <xdr:nvPicPr>
        <xdr:cNvPr id="5307" name="Picture 459" descr="corta hierro">
          <a:extLst>
            <a:ext uri="{FF2B5EF4-FFF2-40B4-BE49-F238E27FC236}">
              <a16:creationId xmlns:a16="http://schemas.microsoft.com/office/drawing/2014/main" id="{00000000-0008-0000-0000-0000BB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5085</xdr:row>
      <xdr:rowOff>0</xdr:rowOff>
    </xdr:from>
    <xdr:ext cx="12700" cy="1221814"/>
    <xdr:pic>
      <xdr:nvPicPr>
        <xdr:cNvPr id="5308" name="Picture 459" descr="corta hierro">
          <a:extLst>
            <a:ext uri="{FF2B5EF4-FFF2-40B4-BE49-F238E27FC236}">
              <a16:creationId xmlns:a16="http://schemas.microsoft.com/office/drawing/2014/main" id="{00000000-0008-0000-0000-0000BC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5085</xdr:row>
      <xdr:rowOff>0</xdr:rowOff>
    </xdr:from>
    <xdr:ext cx="12700" cy="1221814"/>
    <xdr:pic>
      <xdr:nvPicPr>
        <xdr:cNvPr id="5309" name="Picture 459" descr="corta hierro">
          <a:extLst>
            <a:ext uri="{FF2B5EF4-FFF2-40B4-BE49-F238E27FC236}">
              <a16:creationId xmlns:a16="http://schemas.microsoft.com/office/drawing/2014/main" id="{00000000-0008-0000-0000-0000BD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5085</xdr:row>
      <xdr:rowOff>0</xdr:rowOff>
    </xdr:from>
    <xdr:ext cx="12700" cy="1221814"/>
    <xdr:pic>
      <xdr:nvPicPr>
        <xdr:cNvPr id="5310" name="Picture 459" descr="corta hierro">
          <a:extLst>
            <a:ext uri="{FF2B5EF4-FFF2-40B4-BE49-F238E27FC236}">
              <a16:creationId xmlns:a16="http://schemas.microsoft.com/office/drawing/2014/main" id="{00000000-0008-0000-0000-0000BE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4187</xdr:row>
      <xdr:rowOff>0</xdr:rowOff>
    </xdr:from>
    <xdr:ext cx="317500" cy="303119"/>
    <xdr:sp macro="" textlink="">
      <xdr:nvSpPr>
        <xdr:cNvPr id="5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254174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4919</xdr:row>
      <xdr:rowOff>0</xdr:rowOff>
    </xdr:from>
    <xdr:ext cx="317500" cy="303119"/>
    <xdr:sp macro="" textlink="">
      <xdr:nvSpPr>
        <xdr:cNvPr id="5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833895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5045</xdr:row>
      <xdr:rowOff>0</xdr:rowOff>
    </xdr:from>
    <xdr:ext cx="317500" cy="304800"/>
    <xdr:sp macro="" textlink="">
      <xdr:nvSpPr>
        <xdr:cNvPr id="5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0739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4967</xdr:row>
      <xdr:rowOff>0</xdr:rowOff>
    </xdr:from>
    <xdr:ext cx="317500" cy="303119"/>
    <xdr:sp macro="" textlink="">
      <xdr:nvSpPr>
        <xdr:cNvPr id="5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911143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4905</xdr:row>
      <xdr:rowOff>0</xdr:rowOff>
    </xdr:from>
    <xdr:ext cx="317500" cy="303119"/>
    <xdr:sp macro="" textlink="">
      <xdr:nvSpPr>
        <xdr:cNvPr id="5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779508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4434</xdr:row>
      <xdr:rowOff>0</xdr:rowOff>
    </xdr:from>
    <xdr:ext cx="317500" cy="304800"/>
    <xdr:sp macro="" textlink="">
      <xdr:nvSpPr>
        <xdr:cNvPr id="5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0424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3119"/>
    <xdr:sp macro="" textlink="">
      <xdr:nvSpPr>
        <xdr:cNvPr id="5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518933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4499</xdr:row>
      <xdr:rowOff>0</xdr:rowOff>
    </xdr:from>
    <xdr:ext cx="317500" cy="304800"/>
    <xdr:sp macro="" textlink="">
      <xdr:nvSpPr>
        <xdr:cNvPr id="5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94187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5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3761</xdr:row>
      <xdr:rowOff>0</xdr:rowOff>
    </xdr:from>
    <xdr:ext cx="317500" cy="304800"/>
    <xdr:sp macro="" textlink="">
      <xdr:nvSpPr>
        <xdr:cNvPr id="5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38892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3949</xdr:row>
      <xdr:rowOff>0</xdr:rowOff>
    </xdr:from>
    <xdr:ext cx="317500" cy="304800"/>
    <xdr:sp macro="" textlink="">
      <xdr:nvSpPr>
        <xdr:cNvPr id="5322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C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76916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3989</xdr:row>
      <xdr:rowOff>0</xdr:rowOff>
    </xdr:from>
    <xdr:ext cx="317500" cy="304800"/>
    <xdr:sp macro="" textlink="">
      <xdr:nvSpPr>
        <xdr:cNvPr id="5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84212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4112</xdr:row>
      <xdr:rowOff>0</xdr:rowOff>
    </xdr:from>
    <xdr:ext cx="317500" cy="304800"/>
    <xdr:sp macro="" textlink="">
      <xdr:nvSpPr>
        <xdr:cNvPr id="5324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C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09710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4154</xdr:row>
      <xdr:rowOff>0</xdr:rowOff>
    </xdr:from>
    <xdr:ext cx="317500" cy="304800"/>
    <xdr:sp macro="" textlink="">
      <xdr:nvSpPr>
        <xdr:cNvPr id="5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1851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4280</xdr:row>
      <xdr:rowOff>0</xdr:rowOff>
    </xdr:from>
    <xdr:ext cx="317500" cy="304800"/>
    <xdr:sp macro="" textlink="">
      <xdr:nvSpPr>
        <xdr:cNvPr id="5326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C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44000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4312</xdr:row>
      <xdr:rowOff>0</xdr:rowOff>
    </xdr:from>
    <xdr:ext cx="317500" cy="304800"/>
    <xdr:sp macro="" textlink="">
      <xdr:nvSpPr>
        <xdr:cNvPr id="5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5070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4423</xdr:row>
      <xdr:rowOff>0</xdr:rowOff>
    </xdr:from>
    <xdr:ext cx="317500" cy="304800"/>
    <xdr:sp macro="" textlink="">
      <xdr:nvSpPr>
        <xdr:cNvPr id="5328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D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7394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4441</xdr:row>
      <xdr:rowOff>0</xdr:rowOff>
    </xdr:from>
    <xdr:ext cx="317500" cy="304800"/>
    <xdr:sp macro="" textlink="">
      <xdr:nvSpPr>
        <xdr:cNvPr id="5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2091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4620</xdr:row>
      <xdr:rowOff>0</xdr:rowOff>
    </xdr:from>
    <xdr:ext cx="12700" cy="1221814"/>
    <xdr:pic>
      <xdr:nvPicPr>
        <xdr:cNvPr id="5330" name="Picture 459" descr="corta hierro">
          <a:extLst>
            <a:ext uri="{FF2B5EF4-FFF2-40B4-BE49-F238E27FC236}">
              <a16:creationId xmlns:a16="http://schemas.microsoft.com/office/drawing/2014/main" id="{00000000-0008-0000-0000-0000D2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4620</xdr:row>
      <xdr:rowOff>0</xdr:rowOff>
    </xdr:from>
    <xdr:ext cx="12700" cy="1221814"/>
    <xdr:pic>
      <xdr:nvPicPr>
        <xdr:cNvPr id="5331" name="Picture 459" descr="corta hierro">
          <a:extLst>
            <a:ext uri="{FF2B5EF4-FFF2-40B4-BE49-F238E27FC236}">
              <a16:creationId xmlns:a16="http://schemas.microsoft.com/office/drawing/2014/main" id="{00000000-0008-0000-0000-0000D3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4620</xdr:row>
      <xdr:rowOff>0</xdr:rowOff>
    </xdr:from>
    <xdr:ext cx="12700" cy="1221814"/>
    <xdr:pic>
      <xdr:nvPicPr>
        <xdr:cNvPr id="5332" name="Picture 459" descr="corta hierro">
          <a:extLst>
            <a:ext uri="{FF2B5EF4-FFF2-40B4-BE49-F238E27FC236}">
              <a16:creationId xmlns:a16="http://schemas.microsoft.com/office/drawing/2014/main" id="{00000000-0008-0000-0000-0000D4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4620</xdr:row>
      <xdr:rowOff>0</xdr:rowOff>
    </xdr:from>
    <xdr:ext cx="12700" cy="1221814"/>
    <xdr:pic>
      <xdr:nvPicPr>
        <xdr:cNvPr id="5333" name="Picture 459" descr="corta hierro">
          <a:extLst>
            <a:ext uri="{FF2B5EF4-FFF2-40B4-BE49-F238E27FC236}">
              <a16:creationId xmlns:a16="http://schemas.microsoft.com/office/drawing/2014/main" id="{00000000-0008-0000-0000-0000D5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4620</xdr:row>
      <xdr:rowOff>0</xdr:rowOff>
    </xdr:from>
    <xdr:ext cx="12700" cy="1221814"/>
    <xdr:pic>
      <xdr:nvPicPr>
        <xdr:cNvPr id="5334" name="Picture 459" descr="corta hierro">
          <a:extLst>
            <a:ext uri="{FF2B5EF4-FFF2-40B4-BE49-F238E27FC236}">
              <a16:creationId xmlns:a16="http://schemas.microsoft.com/office/drawing/2014/main" id="{00000000-0008-0000-0000-0000D6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4620</xdr:row>
      <xdr:rowOff>0</xdr:rowOff>
    </xdr:from>
    <xdr:ext cx="12700" cy="1221814"/>
    <xdr:pic>
      <xdr:nvPicPr>
        <xdr:cNvPr id="5335" name="Picture 459" descr="corta hierro">
          <a:extLst>
            <a:ext uri="{FF2B5EF4-FFF2-40B4-BE49-F238E27FC236}">
              <a16:creationId xmlns:a16="http://schemas.microsoft.com/office/drawing/2014/main" id="{00000000-0008-0000-0000-0000D7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4620</xdr:row>
      <xdr:rowOff>0</xdr:rowOff>
    </xdr:from>
    <xdr:ext cx="12700" cy="1221814"/>
    <xdr:pic>
      <xdr:nvPicPr>
        <xdr:cNvPr id="5336" name="Picture 459" descr="corta hierro">
          <a:extLst>
            <a:ext uri="{FF2B5EF4-FFF2-40B4-BE49-F238E27FC236}">
              <a16:creationId xmlns:a16="http://schemas.microsoft.com/office/drawing/2014/main" id="{00000000-0008-0000-0000-0000D8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4620</xdr:row>
      <xdr:rowOff>0</xdr:rowOff>
    </xdr:from>
    <xdr:ext cx="12700" cy="1221814"/>
    <xdr:pic>
      <xdr:nvPicPr>
        <xdr:cNvPr id="5337" name="Picture 459" descr="corta hierro">
          <a:extLst>
            <a:ext uri="{FF2B5EF4-FFF2-40B4-BE49-F238E27FC236}">
              <a16:creationId xmlns:a16="http://schemas.microsoft.com/office/drawing/2014/main" id="{00000000-0008-0000-0000-0000D9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4451</xdr:row>
      <xdr:rowOff>0</xdr:rowOff>
    </xdr:from>
    <xdr:ext cx="317500" cy="303119"/>
    <xdr:sp macro="" textlink="">
      <xdr:nvSpPr>
        <xdr:cNvPr id="5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41676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3119"/>
    <xdr:sp macro="" textlink="">
      <xdr:nvSpPr>
        <xdr:cNvPr id="5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5549</xdr:row>
      <xdr:rowOff>0</xdr:rowOff>
    </xdr:from>
    <xdr:ext cx="317500" cy="304800"/>
    <xdr:sp macro="" textlink="">
      <xdr:nvSpPr>
        <xdr:cNvPr id="5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10870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5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5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5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5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5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5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5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5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5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5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5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5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5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5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3920</xdr:row>
      <xdr:rowOff>0</xdr:rowOff>
    </xdr:from>
    <xdr:ext cx="317500" cy="304800"/>
    <xdr:sp macro="" textlink="">
      <xdr:nvSpPr>
        <xdr:cNvPr id="5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71305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4342</xdr:row>
      <xdr:rowOff>0</xdr:rowOff>
    </xdr:from>
    <xdr:ext cx="317500" cy="304800"/>
    <xdr:sp macro="" textlink="">
      <xdr:nvSpPr>
        <xdr:cNvPr id="5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56992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4709</xdr:row>
      <xdr:rowOff>0</xdr:rowOff>
    </xdr:from>
    <xdr:ext cx="317500" cy="304800"/>
    <xdr:sp macro="" textlink="">
      <xdr:nvSpPr>
        <xdr:cNvPr id="5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37021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5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26633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5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5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5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5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5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5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5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5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5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5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5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5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5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5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5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5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5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5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5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5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5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5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5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5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5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5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5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5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5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5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5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5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5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5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5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5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5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5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5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5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5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5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5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5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5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5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5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5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5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5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5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5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5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5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5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5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5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5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5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5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5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5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5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5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5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5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5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5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5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5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5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5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5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5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5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5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5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5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5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5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5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5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5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5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5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5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5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5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5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5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5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5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5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5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5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5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5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5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5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5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5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5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5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5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5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5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5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5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5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5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5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5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5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5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5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5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5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5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5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5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5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5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5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5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5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5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5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5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5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5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5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5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5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5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5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5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5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5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5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5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5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5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5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5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5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5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5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5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5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5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5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5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5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5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5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5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5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5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5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5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5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5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5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5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5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5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5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5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5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5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5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5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5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5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5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5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5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5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5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5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5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5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5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5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5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5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5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5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5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5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5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5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5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5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5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5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5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5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5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5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5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5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5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5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5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5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5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5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5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5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5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5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5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5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5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5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5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5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5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5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5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5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5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5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5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5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5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5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5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5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5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5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5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5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5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5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5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5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5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5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5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5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5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5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5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5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5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5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5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5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5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5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5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5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5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5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5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5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5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5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5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5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5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5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5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5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5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5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5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5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5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5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5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5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5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5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5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5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5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5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5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5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5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5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5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5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5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5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5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5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5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5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5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5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5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5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5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5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5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5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5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5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5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5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5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5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5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5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5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5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5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5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5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5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5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5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5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5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5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5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5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5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5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5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5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5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5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5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5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5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5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5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5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5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5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5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5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5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5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5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5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5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5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5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5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5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5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5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5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5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5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5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5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5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5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5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5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5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5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5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5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5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5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5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5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5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5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5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5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5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5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5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5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5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5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5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5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5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5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5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5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5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5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5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5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5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5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5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5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5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5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5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5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5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5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5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5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5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5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5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5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5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5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5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5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5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5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5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5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5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5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5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5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5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5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5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5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5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5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5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5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5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5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5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5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5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5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5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5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5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5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5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5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5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5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5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5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5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5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5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5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5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5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5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5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5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5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5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5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5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5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5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5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5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5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5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5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5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5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5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5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5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5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5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5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5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5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5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5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5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5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5496</xdr:row>
      <xdr:rowOff>0</xdr:rowOff>
    </xdr:from>
    <xdr:ext cx="317500" cy="304800"/>
    <xdr:sp macro="" textlink="">
      <xdr:nvSpPr>
        <xdr:cNvPr id="5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5496</xdr:row>
      <xdr:rowOff>0</xdr:rowOff>
    </xdr:from>
    <xdr:ext cx="317500" cy="304800"/>
    <xdr:sp macro="" textlink="">
      <xdr:nvSpPr>
        <xdr:cNvPr id="5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5496</xdr:row>
      <xdr:rowOff>0</xdr:rowOff>
    </xdr:from>
    <xdr:ext cx="317500" cy="304800"/>
    <xdr:sp macro="" textlink="">
      <xdr:nvSpPr>
        <xdr:cNvPr id="5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5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5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5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5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5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5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5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5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5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5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5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5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6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6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6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6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6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6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6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6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6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6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6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6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6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6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6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6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6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6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6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6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6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6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6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6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6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6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6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6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6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6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6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6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6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6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6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6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6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6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6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6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6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6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6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6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6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6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6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6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6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6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6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6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6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6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6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6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6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6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6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6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6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6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6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6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6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6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6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6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6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6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6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6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6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6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6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6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6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6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6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6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6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6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6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6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6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6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6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6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6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6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6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6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6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6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6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6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6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6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6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6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6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6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6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6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6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6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6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6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6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6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6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6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6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6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6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6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6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6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6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6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6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6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6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6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6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6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6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6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6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6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6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6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6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6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6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6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6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6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6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6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6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6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6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6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6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6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6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6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6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6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6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6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6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6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6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6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6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6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6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6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6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6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6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6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6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6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6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6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6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6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6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6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6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6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6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6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6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6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6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6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6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6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6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6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6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6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6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6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6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6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6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6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6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6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6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6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6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6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6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6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6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6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6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6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6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6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6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6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6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6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6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6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6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6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6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6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6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6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6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6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6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6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6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6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6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6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6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6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6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6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6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6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6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6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6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6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6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6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6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6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6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6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6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6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6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6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6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6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6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6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6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6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6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6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6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6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6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6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6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6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6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6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6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6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6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6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6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6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6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6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6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6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6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6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6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6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6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6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6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6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6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6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6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6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6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6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6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6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6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6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6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6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6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6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6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6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6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6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6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6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6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6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6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6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6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6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6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6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6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6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6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6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6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6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6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6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6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6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6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6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6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6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6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6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6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6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6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6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6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6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7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7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7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7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7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7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7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7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7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7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7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7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7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7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7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7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7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7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7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7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7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7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7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7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7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7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7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7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7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7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7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7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7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7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7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7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7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7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7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7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7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7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7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7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7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7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7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7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7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7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7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7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7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7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7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7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7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7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7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7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7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7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7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7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7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7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7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7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7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7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7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7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7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7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7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7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7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7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7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7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7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7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7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7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7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7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7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7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7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7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7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7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7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7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7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7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7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7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7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7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7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7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7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7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7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7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7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7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7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7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7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7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7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7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7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7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7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7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7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7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7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7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7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7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7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7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7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7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7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7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7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7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7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7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7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7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7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7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7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7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7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7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7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7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7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7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7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7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7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7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7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7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7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7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7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7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7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7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7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7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7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7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7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7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7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7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7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7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7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7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7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7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7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7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7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7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7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7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7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7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7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7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7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7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7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7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7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7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7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7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7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7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7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7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7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7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7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7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7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7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7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7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7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7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7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7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7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7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7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7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7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7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7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7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7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7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7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7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7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7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7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7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7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7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7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7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7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7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7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7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7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7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7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7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7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7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7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7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7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7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7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7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7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7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7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7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7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7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7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7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7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7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7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7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7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7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7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7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7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7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7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7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7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7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7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7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7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7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7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7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7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7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7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7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7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7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7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7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7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7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7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7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7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7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7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7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7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7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7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7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7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7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7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7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7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7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7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7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7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7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7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7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7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7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7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7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7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7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7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8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8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8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8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8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8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8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8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8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8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8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8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8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8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8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8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8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8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8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8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8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8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8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8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8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8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8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8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8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8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8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8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8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8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8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8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8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8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8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8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8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8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8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8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8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8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8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8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8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8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8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8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8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8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8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8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8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8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8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8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8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8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8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8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8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8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8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8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8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8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8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8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8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8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8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8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8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8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8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8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8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8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8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8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8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8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8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8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8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8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8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8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8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8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8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8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8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8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8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8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4229</xdr:row>
      <xdr:rowOff>0</xdr:rowOff>
    </xdr:from>
    <xdr:ext cx="317500" cy="303119"/>
    <xdr:sp macro="" textlink="">
      <xdr:nvSpPr>
        <xdr:cNvPr id="8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333232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5087</xdr:row>
      <xdr:rowOff>0</xdr:rowOff>
    </xdr:from>
    <xdr:ext cx="12700" cy="1221814"/>
    <xdr:pic>
      <xdr:nvPicPr>
        <xdr:cNvPr id="8700" name="Picture 459" descr="corta hierro">
          <a:extLst>
            <a:ext uri="{FF2B5EF4-FFF2-40B4-BE49-F238E27FC236}">
              <a16:creationId xmlns:a16="http://schemas.microsoft.com/office/drawing/2014/main" id="{00000000-0008-0000-0000-0000FC2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5087</xdr:row>
      <xdr:rowOff>0</xdr:rowOff>
    </xdr:from>
    <xdr:ext cx="12700" cy="1221814"/>
    <xdr:pic>
      <xdr:nvPicPr>
        <xdr:cNvPr id="8701" name="Picture 459" descr="corta hierro">
          <a:extLst>
            <a:ext uri="{FF2B5EF4-FFF2-40B4-BE49-F238E27FC236}">
              <a16:creationId xmlns:a16="http://schemas.microsoft.com/office/drawing/2014/main" id="{00000000-0008-0000-0000-0000FD2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5087</xdr:row>
      <xdr:rowOff>0</xdr:rowOff>
    </xdr:from>
    <xdr:ext cx="12700" cy="1221814"/>
    <xdr:pic>
      <xdr:nvPicPr>
        <xdr:cNvPr id="8702" name="Picture 459" descr="corta hierro">
          <a:extLst>
            <a:ext uri="{FF2B5EF4-FFF2-40B4-BE49-F238E27FC236}">
              <a16:creationId xmlns:a16="http://schemas.microsoft.com/office/drawing/2014/main" id="{00000000-0008-0000-0000-0000FE2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5087</xdr:row>
      <xdr:rowOff>0</xdr:rowOff>
    </xdr:from>
    <xdr:ext cx="12700" cy="1221814"/>
    <xdr:pic>
      <xdr:nvPicPr>
        <xdr:cNvPr id="8703" name="Picture 459" descr="corta hierro">
          <a:extLst>
            <a:ext uri="{FF2B5EF4-FFF2-40B4-BE49-F238E27FC236}">
              <a16:creationId xmlns:a16="http://schemas.microsoft.com/office/drawing/2014/main" id="{00000000-0008-0000-0000-0000FF2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5087</xdr:row>
      <xdr:rowOff>0</xdr:rowOff>
    </xdr:from>
    <xdr:ext cx="12700" cy="1221814"/>
    <xdr:pic>
      <xdr:nvPicPr>
        <xdr:cNvPr id="8704" name="Picture 459" descr="corta hierro">
          <a:extLst>
            <a:ext uri="{FF2B5EF4-FFF2-40B4-BE49-F238E27FC236}">
              <a16:creationId xmlns:a16="http://schemas.microsoft.com/office/drawing/2014/main" id="{00000000-0008-0000-0000-0000002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5087</xdr:row>
      <xdr:rowOff>0</xdr:rowOff>
    </xdr:from>
    <xdr:ext cx="12700" cy="1221814"/>
    <xdr:pic>
      <xdr:nvPicPr>
        <xdr:cNvPr id="8705" name="Picture 459" descr="corta hierro">
          <a:extLst>
            <a:ext uri="{FF2B5EF4-FFF2-40B4-BE49-F238E27FC236}">
              <a16:creationId xmlns:a16="http://schemas.microsoft.com/office/drawing/2014/main" id="{00000000-0008-0000-0000-0000012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5087</xdr:row>
      <xdr:rowOff>0</xdr:rowOff>
    </xdr:from>
    <xdr:ext cx="12700" cy="1221814"/>
    <xdr:pic>
      <xdr:nvPicPr>
        <xdr:cNvPr id="8706" name="Picture 459" descr="corta hierro">
          <a:extLst>
            <a:ext uri="{FF2B5EF4-FFF2-40B4-BE49-F238E27FC236}">
              <a16:creationId xmlns:a16="http://schemas.microsoft.com/office/drawing/2014/main" id="{00000000-0008-0000-0000-0000022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5087</xdr:row>
      <xdr:rowOff>0</xdr:rowOff>
    </xdr:from>
    <xdr:ext cx="12700" cy="1221814"/>
    <xdr:pic>
      <xdr:nvPicPr>
        <xdr:cNvPr id="8707" name="Picture 459" descr="corta hierro">
          <a:extLst>
            <a:ext uri="{FF2B5EF4-FFF2-40B4-BE49-F238E27FC236}">
              <a16:creationId xmlns:a16="http://schemas.microsoft.com/office/drawing/2014/main" id="{00000000-0008-0000-0000-0000032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4189</xdr:row>
      <xdr:rowOff>0</xdr:rowOff>
    </xdr:from>
    <xdr:ext cx="317500" cy="303119"/>
    <xdr:sp macro="" textlink="">
      <xdr:nvSpPr>
        <xdr:cNvPr id="8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258365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4932</xdr:row>
      <xdr:rowOff>0</xdr:rowOff>
    </xdr:from>
    <xdr:ext cx="317500" cy="303119"/>
    <xdr:sp macro="" textlink="">
      <xdr:nvSpPr>
        <xdr:cNvPr id="8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837991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5047</xdr:row>
      <xdr:rowOff>0</xdr:rowOff>
    </xdr:from>
    <xdr:ext cx="317500" cy="304800"/>
    <xdr:sp macro="" textlink="">
      <xdr:nvSpPr>
        <xdr:cNvPr id="8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0780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4969</xdr:row>
      <xdr:rowOff>0</xdr:rowOff>
    </xdr:from>
    <xdr:ext cx="317500" cy="303119"/>
    <xdr:sp macro="" textlink="">
      <xdr:nvSpPr>
        <xdr:cNvPr id="8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915239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4907</xdr:row>
      <xdr:rowOff>0</xdr:rowOff>
    </xdr:from>
    <xdr:ext cx="317500" cy="303119"/>
    <xdr:sp macro="" textlink="">
      <xdr:nvSpPr>
        <xdr:cNvPr id="8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783699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4435</xdr:row>
      <xdr:rowOff>0</xdr:rowOff>
    </xdr:from>
    <xdr:ext cx="317500" cy="304800"/>
    <xdr:sp macro="" textlink="">
      <xdr:nvSpPr>
        <xdr:cNvPr id="8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0843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3537</xdr:row>
      <xdr:rowOff>0</xdr:rowOff>
    </xdr:from>
    <xdr:ext cx="317500" cy="304800"/>
    <xdr:sp macro="" textlink="">
      <xdr:nvSpPr>
        <xdr:cNvPr id="8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97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3353</xdr:row>
      <xdr:rowOff>0</xdr:rowOff>
    </xdr:from>
    <xdr:ext cx="317500" cy="303120"/>
    <xdr:sp macro="" textlink="">
      <xdr:nvSpPr>
        <xdr:cNvPr id="9291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4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6022537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3393</xdr:row>
      <xdr:rowOff>0</xdr:rowOff>
    </xdr:from>
    <xdr:ext cx="317500" cy="303119"/>
    <xdr:sp macro="" textlink="">
      <xdr:nvSpPr>
        <xdr:cNvPr id="9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685597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4353</xdr:row>
      <xdr:rowOff>0</xdr:rowOff>
    </xdr:from>
    <xdr:ext cx="317500" cy="303118"/>
    <xdr:sp macro="" textlink="">
      <xdr:nvSpPr>
        <xdr:cNvPr id="9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5928835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3119"/>
    <xdr:sp macro="" textlink="">
      <xdr:nvSpPr>
        <xdr:cNvPr id="9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516838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3520</xdr:row>
      <xdr:rowOff>0</xdr:rowOff>
    </xdr:from>
    <xdr:ext cx="317500" cy="304800"/>
    <xdr:sp macro="" textlink="">
      <xdr:nvSpPr>
        <xdr:cNvPr id="9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93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4498</xdr:row>
      <xdr:rowOff>0</xdr:rowOff>
    </xdr:from>
    <xdr:ext cx="317500" cy="304800"/>
    <xdr:sp macro="" textlink="">
      <xdr:nvSpPr>
        <xdr:cNvPr id="9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93978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9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3503</xdr:row>
      <xdr:rowOff>0</xdr:rowOff>
    </xdr:from>
    <xdr:ext cx="317500" cy="304800"/>
    <xdr:sp macro="" textlink="">
      <xdr:nvSpPr>
        <xdr:cNvPr id="9298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9074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3718</xdr:row>
      <xdr:rowOff>0</xdr:rowOff>
    </xdr:from>
    <xdr:ext cx="317500" cy="304800"/>
    <xdr:sp macro="" textlink="">
      <xdr:nvSpPr>
        <xdr:cNvPr id="9299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30329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3760</xdr:row>
      <xdr:rowOff>0</xdr:rowOff>
    </xdr:from>
    <xdr:ext cx="317500" cy="304800"/>
    <xdr:sp macro="" textlink="">
      <xdr:nvSpPr>
        <xdr:cNvPr id="9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38682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3948</xdr:row>
      <xdr:rowOff>0</xdr:rowOff>
    </xdr:from>
    <xdr:ext cx="317500" cy="304800"/>
    <xdr:sp macro="" textlink="">
      <xdr:nvSpPr>
        <xdr:cNvPr id="9301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76706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3988</xdr:row>
      <xdr:rowOff>0</xdr:rowOff>
    </xdr:from>
    <xdr:ext cx="317500" cy="304800"/>
    <xdr:sp macro="" textlink="">
      <xdr:nvSpPr>
        <xdr:cNvPr id="9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84002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4111</xdr:row>
      <xdr:rowOff>0</xdr:rowOff>
    </xdr:from>
    <xdr:ext cx="317500" cy="304800"/>
    <xdr:sp macro="" textlink="">
      <xdr:nvSpPr>
        <xdr:cNvPr id="9303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09501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4153</xdr:row>
      <xdr:rowOff>0</xdr:rowOff>
    </xdr:from>
    <xdr:ext cx="317500" cy="304800"/>
    <xdr:sp macro="" textlink="">
      <xdr:nvSpPr>
        <xdr:cNvPr id="9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1830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4279</xdr:row>
      <xdr:rowOff>0</xdr:rowOff>
    </xdr:from>
    <xdr:ext cx="317500" cy="304800"/>
    <xdr:sp macro="" textlink="">
      <xdr:nvSpPr>
        <xdr:cNvPr id="9305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43791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4311</xdr:row>
      <xdr:rowOff>0</xdr:rowOff>
    </xdr:from>
    <xdr:ext cx="317500" cy="304800"/>
    <xdr:sp macro="" textlink="">
      <xdr:nvSpPr>
        <xdr:cNvPr id="9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5049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4422</xdr:row>
      <xdr:rowOff>0</xdr:rowOff>
    </xdr:from>
    <xdr:ext cx="317500" cy="304800"/>
    <xdr:sp macro="" textlink="">
      <xdr:nvSpPr>
        <xdr:cNvPr id="9307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73747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4440</xdr:row>
      <xdr:rowOff>0</xdr:rowOff>
    </xdr:from>
    <xdr:ext cx="317500" cy="304800"/>
    <xdr:sp macro="" textlink="">
      <xdr:nvSpPr>
        <xdr:cNvPr id="9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1881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4619</xdr:row>
      <xdr:rowOff>0</xdr:rowOff>
    </xdr:from>
    <xdr:ext cx="12700" cy="1221814"/>
    <xdr:pic>
      <xdr:nvPicPr>
        <xdr:cNvPr id="9309" name="Picture 459" descr="corta hierro">
          <a:extLst>
            <a:ext uri="{FF2B5EF4-FFF2-40B4-BE49-F238E27FC236}">
              <a16:creationId xmlns:a16="http://schemas.microsoft.com/office/drawing/2014/main" id="{00000000-0008-0000-0000-00005D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4619</xdr:row>
      <xdr:rowOff>0</xdr:rowOff>
    </xdr:from>
    <xdr:ext cx="12700" cy="1221814"/>
    <xdr:pic>
      <xdr:nvPicPr>
        <xdr:cNvPr id="9310" name="Picture 459" descr="corta hierro">
          <a:extLst>
            <a:ext uri="{FF2B5EF4-FFF2-40B4-BE49-F238E27FC236}">
              <a16:creationId xmlns:a16="http://schemas.microsoft.com/office/drawing/2014/main" id="{00000000-0008-0000-0000-00005E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4619</xdr:row>
      <xdr:rowOff>0</xdr:rowOff>
    </xdr:from>
    <xdr:ext cx="12700" cy="1221814"/>
    <xdr:pic>
      <xdr:nvPicPr>
        <xdr:cNvPr id="9311" name="Picture 459" descr="corta hierro">
          <a:extLst>
            <a:ext uri="{FF2B5EF4-FFF2-40B4-BE49-F238E27FC236}">
              <a16:creationId xmlns:a16="http://schemas.microsoft.com/office/drawing/2014/main" id="{00000000-0008-0000-0000-00005F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4619</xdr:row>
      <xdr:rowOff>0</xdr:rowOff>
    </xdr:from>
    <xdr:ext cx="12700" cy="1221814"/>
    <xdr:pic>
      <xdr:nvPicPr>
        <xdr:cNvPr id="9312" name="Picture 459" descr="corta hierro">
          <a:extLst>
            <a:ext uri="{FF2B5EF4-FFF2-40B4-BE49-F238E27FC236}">
              <a16:creationId xmlns:a16="http://schemas.microsoft.com/office/drawing/2014/main" id="{00000000-0008-0000-0000-000060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4619</xdr:row>
      <xdr:rowOff>0</xdr:rowOff>
    </xdr:from>
    <xdr:ext cx="12700" cy="1221814"/>
    <xdr:pic>
      <xdr:nvPicPr>
        <xdr:cNvPr id="9313" name="Picture 459" descr="corta hierro">
          <a:extLst>
            <a:ext uri="{FF2B5EF4-FFF2-40B4-BE49-F238E27FC236}">
              <a16:creationId xmlns:a16="http://schemas.microsoft.com/office/drawing/2014/main" id="{00000000-0008-0000-0000-000061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4619</xdr:row>
      <xdr:rowOff>0</xdr:rowOff>
    </xdr:from>
    <xdr:ext cx="12700" cy="1221814"/>
    <xdr:pic>
      <xdr:nvPicPr>
        <xdr:cNvPr id="9314" name="Picture 459" descr="corta hierro">
          <a:extLst>
            <a:ext uri="{FF2B5EF4-FFF2-40B4-BE49-F238E27FC236}">
              <a16:creationId xmlns:a16="http://schemas.microsoft.com/office/drawing/2014/main" id="{00000000-0008-0000-0000-000062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4619</xdr:row>
      <xdr:rowOff>0</xdr:rowOff>
    </xdr:from>
    <xdr:ext cx="12700" cy="1221814"/>
    <xdr:pic>
      <xdr:nvPicPr>
        <xdr:cNvPr id="9315" name="Picture 459" descr="corta hierro">
          <a:extLst>
            <a:ext uri="{FF2B5EF4-FFF2-40B4-BE49-F238E27FC236}">
              <a16:creationId xmlns:a16="http://schemas.microsoft.com/office/drawing/2014/main" id="{00000000-0008-0000-0000-000063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4619</xdr:row>
      <xdr:rowOff>0</xdr:rowOff>
    </xdr:from>
    <xdr:ext cx="12700" cy="1221814"/>
    <xdr:pic>
      <xdr:nvPicPr>
        <xdr:cNvPr id="9316" name="Picture 459" descr="corta hierro">
          <a:extLst>
            <a:ext uri="{FF2B5EF4-FFF2-40B4-BE49-F238E27FC236}">
              <a16:creationId xmlns:a16="http://schemas.microsoft.com/office/drawing/2014/main" id="{00000000-0008-0000-0000-000064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3574</xdr:row>
      <xdr:rowOff>0</xdr:rowOff>
    </xdr:from>
    <xdr:ext cx="317500" cy="303119"/>
    <xdr:sp macro="" textlink="">
      <xdr:nvSpPr>
        <xdr:cNvPr id="9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036784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4450</xdr:row>
      <xdr:rowOff>0</xdr:rowOff>
    </xdr:from>
    <xdr:ext cx="317500" cy="303119"/>
    <xdr:sp macro="" textlink="">
      <xdr:nvSpPr>
        <xdr:cNvPr id="9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39581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3119"/>
    <xdr:sp macro="" textlink="">
      <xdr:nvSpPr>
        <xdr:cNvPr id="9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5548</xdr:row>
      <xdr:rowOff>0</xdr:rowOff>
    </xdr:from>
    <xdr:ext cx="317500" cy="304800"/>
    <xdr:sp macro="" textlink="">
      <xdr:nvSpPr>
        <xdr:cNvPr id="9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10849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9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9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9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9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9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9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9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9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9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9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9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9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9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9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9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9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9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3400</xdr:row>
      <xdr:rowOff>0</xdr:rowOff>
    </xdr:from>
    <xdr:ext cx="317500" cy="304800"/>
    <xdr:sp macro="" textlink="">
      <xdr:nvSpPr>
        <xdr:cNvPr id="9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70026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3919</xdr:row>
      <xdr:rowOff>0</xdr:rowOff>
    </xdr:from>
    <xdr:ext cx="317500" cy="304800"/>
    <xdr:sp macro="" textlink="">
      <xdr:nvSpPr>
        <xdr:cNvPr id="9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71096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4341</xdr:row>
      <xdr:rowOff>0</xdr:rowOff>
    </xdr:from>
    <xdr:ext cx="317500" cy="304800"/>
    <xdr:sp macro="" textlink="">
      <xdr:nvSpPr>
        <xdr:cNvPr id="9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56783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4708</xdr:row>
      <xdr:rowOff>0</xdr:rowOff>
    </xdr:from>
    <xdr:ext cx="317500" cy="304800"/>
    <xdr:sp macro="" textlink="">
      <xdr:nvSpPr>
        <xdr:cNvPr id="9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36812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9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26423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9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9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9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9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9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9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9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9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9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9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9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9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9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9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9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9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9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9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9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9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9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9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9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9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9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9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9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9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9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9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9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9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9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9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9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9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9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9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9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9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9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9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9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9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9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9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9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9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9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9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9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9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9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9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9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9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9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9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9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9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9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9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9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9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9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9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9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9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9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9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9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9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9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9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9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9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9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9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9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9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9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9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9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9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9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9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9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9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9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9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9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9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9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9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9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9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9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9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9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9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9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9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9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9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9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9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9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9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9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9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9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9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9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9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9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9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9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9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9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9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9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9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9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9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9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9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9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9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9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9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9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9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9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9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9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9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9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9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9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9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9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9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9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9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9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9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9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9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9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9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9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9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9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9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9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9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9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9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9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9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9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9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9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9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9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9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9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9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9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9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9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9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9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9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9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9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9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9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9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9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9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9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9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9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9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9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9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9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9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9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9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9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9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9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9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9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9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9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9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9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9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9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9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9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9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9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9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9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9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9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9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9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9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9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9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9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9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9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9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9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9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9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9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9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9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9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9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9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9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9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9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9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9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9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9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9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9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9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9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9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9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9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9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9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9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9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9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9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9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9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9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9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9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9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9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9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9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9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9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9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9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9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9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9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9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9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9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9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9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9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9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9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9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9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9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9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9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9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9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9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9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9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9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9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9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9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9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9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9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9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9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9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9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9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9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9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9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9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9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9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9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9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9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9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9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9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9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9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9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9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9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9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9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9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9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9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9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9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9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9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9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9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9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9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9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9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9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9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9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9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9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9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9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9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9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9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9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9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9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9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9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9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9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9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9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9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9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9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9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9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9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9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9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9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9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9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9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9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9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9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9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9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9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9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9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9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9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9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9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9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9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9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9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9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9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9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9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9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9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9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9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9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9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9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9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9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9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9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9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9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9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9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9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9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9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9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9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9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9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9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9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9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9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9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9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9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9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9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9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9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9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9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9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9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9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9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9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9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9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9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9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9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9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9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9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9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9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9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9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9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9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9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9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9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9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9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9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9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9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9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9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9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9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9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9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9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9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9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9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9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9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9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9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9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9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9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9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9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9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9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9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9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9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9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9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9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9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9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9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9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9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9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9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9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9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9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9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9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9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9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9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9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9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9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9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9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9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9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9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9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9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9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9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9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9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9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9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9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9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9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9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9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9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9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9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9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9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9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9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9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9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9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9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9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9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9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9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9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9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9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9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9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9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9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9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9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9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9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9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9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9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9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9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0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0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0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0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0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0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0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0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0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0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0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0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0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0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0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0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0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0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0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0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0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0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0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0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0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0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0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0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0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0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0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0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0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0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0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0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0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0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0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0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0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0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0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0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0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0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0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0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0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0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0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0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0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0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0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0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0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0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0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0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0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0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0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0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0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0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0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0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0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0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0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0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0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0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0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0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0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0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0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0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0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0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0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0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0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0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0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0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0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0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0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0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0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0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0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0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0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0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0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0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0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0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0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0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0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0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0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0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0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0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0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0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0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0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0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0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0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0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0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0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0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0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0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0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0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0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0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0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0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0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0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0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0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0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0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0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0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0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0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0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0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0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0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0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0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0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0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0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0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0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0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0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0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0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0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0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0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0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0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0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0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0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0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0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0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0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0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0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0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0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0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0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0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0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0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0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0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0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0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0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0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0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0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0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0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0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0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0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0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0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0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0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0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0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0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0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0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0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0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0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0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0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0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0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0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0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0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0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0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0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0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0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0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0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0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0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0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0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0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0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0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0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0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0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0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0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0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0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0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0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0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0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0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0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0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0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0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0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0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0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0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0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0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0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0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0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0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0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0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0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0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0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0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0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0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0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0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0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0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0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0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0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0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0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0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0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0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0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0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0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0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0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0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0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0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0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0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0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0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0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0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0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0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0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0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0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0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0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0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0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0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0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0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0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0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0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0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0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0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0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0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0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0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0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0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0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0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0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0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0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0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0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0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0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0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0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0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0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0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0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0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0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0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0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0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0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0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0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0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0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0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0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0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0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0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0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0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0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0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0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0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0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0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0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0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0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0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0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0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0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0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0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0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0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0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0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1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1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1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1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1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1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1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1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1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1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1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1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1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1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1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1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1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1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1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1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1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1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1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1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1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1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1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1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1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1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1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1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1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1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1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1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1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1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1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1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1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1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1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1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1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1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1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1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1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1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1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1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1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1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1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1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1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1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1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1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1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1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1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1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1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1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1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1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1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1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1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1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1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1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1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1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1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1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1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1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1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1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1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1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1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1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1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1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1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1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1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1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1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1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1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1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1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1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1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1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1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1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1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1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1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1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1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1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1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1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1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1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1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1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1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1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1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1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1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1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1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1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1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1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1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1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1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1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1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1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1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1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1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1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1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1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1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1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1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1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1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1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1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1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1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1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1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1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1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1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1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1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1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1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1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1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1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1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1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1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1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1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1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1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1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1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1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1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1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1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1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1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1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1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1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1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1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1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1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1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1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1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1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1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1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1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1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1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1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1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1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1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1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1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1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1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1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1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1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1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1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1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1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1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1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1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1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1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1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1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1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1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1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1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1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1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1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1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1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1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1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1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1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1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1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1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1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1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1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1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1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1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1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1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1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1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1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1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1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1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1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1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1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1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1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1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1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1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1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1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1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1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1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1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1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1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1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1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1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1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1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1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1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1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1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1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1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1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1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1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1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1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1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1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1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1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1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1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1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1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1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1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1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1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1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1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1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1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1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1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1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1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1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2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2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2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2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2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2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2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2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2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2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2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2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2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2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2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2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2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2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2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2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2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2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2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5554</xdr:row>
      <xdr:rowOff>0</xdr:rowOff>
    </xdr:from>
    <xdr:ext cx="317500" cy="304800"/>
    <xdr:sp macro="" textlink="">
      <xdr:nvSpPr>
        <xdr:cNvPr id="12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10974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4228</xdr:row>
      <xdr:rowOff>0</xdr:rowOff>
    </xdr:from>
    <xdr:ext cx="317500" cy="303119"/>
    <xdr:sp macro="" textlink="">
      <xdr:nvSpPr>
        <xdr:cNvPr id="12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331231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3401</xdr:row>
      <xdr:rowOff>0</xdr:rowOff>
    </xdr:from>
    <xdr:ext cx="12700" cy="1221814"/>
    <xdr:pic>
      <xdr:nvPicPr>
        <xdr:cNvPr id="12682" name="Picture 459" descr="corta hierro">
          <a:extLst>
            <a:ext uri="{FF2B5EF4-FFF2-40B4-BE49-F238E27FC236}">
              <a16:creationId xmlns:a16="http://schemas.microsoft.com/office/drawing/2014/main" id="{00000000-0008-0000-0000-00008A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3401</xdr:row>
      <xdr:rowOff>0</xdr:rowOff>
    </xdr:from>
    <xdr:ext cx="12700" cy="1221814"/>
    <xdr:pic>
      <xdr:nvPicPr>
        <xdr:cNvPr id="12683" name="Picture 459" descr="corta hierro">
          <a:extLst>
            <a:ext uri="{FF2B5EF4-FFF2-40B4-BE49-F238E27FC236}">
              <a16:creationId xmlns:a16="http://schemas.microsoft.com/office/drawing/2014/main" id="{00000000-0008-0000-0000-00008B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3401</xdr:row>
      <xdr:rowOff>0</xdr:rowOff>
    </xdr:from>
    <xdr:ext cx="12700" cy="1221814"/>
    <xdr:pic>
      <xdr:nvPicPr>
        <xdr:cNvPr id="12684" name="Picture 459" descr="corta hierro">
          <a:extLst>
            <a:ext uri="{FF2B5EF4-FFF2-40B4-BE49-F238E27FC236}">
              <a16:creationId xmlns:a16="http://schemas.microsoft.com/office/drawing/2014/main" id="{00000000-0008-0000-0000-00008C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3401</xdr:row>
      <xdr:rowOff>0</xdr:rowOff>
    </xdr:from>
    <xdr:ext cx="12700" cy="1221814"/>
    <xdr:pic>
      <xdr:nvPicPr>
        <xdr:cNvPr id="12685" name="Picture 459" descr="corta hierro">
          <a:extLst>
            <a:ext uri="{FF2B5EF4-FFF2-40B4-BE49-F238E27FC236}">
              <a16:creationId xmlns:a16="http://schemas.microsoft.com/office/drawing/2014/main" id="{00000000-0008-0000-0000-00008D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3401</xdr:row>
      <xdr:rowOff>0</xdr:rowOff>
    </xdr:from>
    <xdr:ext cx="12700" cy="1221814"/>
    <xdr:pic>
      <xdr:nvPicPr>
        <xdr:cNvPr id="12686" name="Picture 459" descr="corta hierro">
          <a:extLst>
            <a:ext uri="{FF2B5EF4-FFF2-40B4-BE49-F238E27FC236}">
              <a16:creationId xmlns:a16="http://schemas.microsoft.com/office/drawing/2014/main" id="{00000000-0008-0000-0000-00008E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3401</xdr:row>
      <xdr:rowOff>0</xdr:rowOff>
    </xdr:from>
    <xdr:ext cx="12700" cy="1221814"/>
    <xdr:pic>
      <xdr:nvPicPr>
        <xdr:cNvPr id="12687" name="Picture 459" descr="corta hierro">
          <a:extLst>
            <a:ext uri="{FF2B5EF4-FFF2-40B4-BE49-F238E27FC236}">
              <a16:creationId xmlns:a16="http://schemas.microsoft.com/office/drawing/2014/main" id="{00000000-0008-0000-0000-00008F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3401</xdr:row>
      <xdr:rowOff>0</xdr:rowOff>
    </xdr:from>
    <xdr:ext cx="12700" cy="1221814"/>
    <xdr:pic>
      <xdr:nvPicPr>
        <xdr:cNvPr id="12688" name="Picture 459" descr="corta hierro">
          <a:extLst>
            <a:ext uri="{FF2B5EF4-FFF2-40B4-BE49-F238E27FC236}">
              <a16:creationId xmlns:a16="http://schemas.microsoft.com/office/drawing/2014/main" id="{00000000-0008-0000-0000-000090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3401</xdr:row>
      <xdr:rowOff>0</xdr:rowOff>
    </xdr:from>
    <xdr:ext cx="12700" cy="1221814"/>
    <xdr:pic>
      <xdr:nvPicPr>
        <xdr:cNvPr id="12689" name="Picture 459" descr="corta hierro">
          <a:extLst>
            <a:ext uri="{FF2B5EF4-FFF2-40B4-BE49-F238E27FC236}">
              <a16:creationId xmlns:a16="http://schemas.microsoft.com/office/drawing/2014/main" id="{00000000-0008-0000-0000-000091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3367</xdr:row>
      <xdr:rowOff>0</xdr:rowOff>
    </xdr:from>
    <xdr:ext cx="317500" cy="304800"/>
    <xdr:sp macro="" textlink="">
      <xdr:nvSpPr>
        <xdr:cNvPr id="12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63130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5086</xdr:row>
      <xdr:rowOff>0</xdr:rowOff>
    </xdr:from>
    <xdr:ext cx="12700" cy="1221814"/>
    <xdr:pic>
      <xdr:nvPicPr>
        <xdr:cNvPr id="12691" name="Picture 459" descr="corta hierro">
          <a:extLst>
            <a:ext uri="{FF2B5EF4-FFF2-40B4-BE49-F238E27FC236}">
              <a16:creationId xmlns:a16="http://schemas.microsoft.com/office/drawing/2014/main" id="{00000000-0008-0000-0000-000093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5086</xdr:row>
      <xdr:rowOff>0</xdr:rowOff>
    </xdr:from>
    <xdr:ext cx="12700" cy="1221814"/>
    <xdr:pic>
      <xdr:nvPicPr>
        <xdr:cNvPr id="12692" name="Picture 459" descr="corta hierro">
          <a:extLst>
            <a:ext uri="{FF2B5EF4-FFF2-40B4-BE49-F238E27FC236}">
              <a16:creationId xmlns:a16="http://schemas.microsoft.com/office/drawing/2014/main" id="{00000000-0008-0000-0000-000094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5086</xdr:row>
      <xdr:rowOff>0</xdr:rowOff>
    </xdr:from>
    <xdr:ext cx="12700" cy="1221814"/>
    <xdr:pic>
      <xdr:nvPicPr>
        <xdr:cNvPr id="12693" name="Picture 459" descr="corta hierro">
          <a:extLst>
            <a:ext uri="{FF2B5EF4-FFF2-40B4-BE49-F238E27FC236}">
              <a16:creationId xmlns:a16="http://schemas.microsoft.com/office/drawing/2014/main" id="{00000000-0008-0000-0000-000095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5086</xdr:row>
      <xdr:rowOff>0</xdr:rowOff>
    </xdr:from>
    <xdr:ext cx="12700" cy="1221814"/>
    <xdr:pic>
      <xdr:nvPicPr>
        <xdr:cNvPr id="12694" name="Picture 459" descr="corta hierro">
          <a:extLst>
            <a:ext uri="{FF2B5EF4-FFF2-40B4-BE49-F238E27FC236}">
              <a16:creationId xmlns:a16="http://schemas.microsoft.com/office/drawing/2014/main" id="{00000000-0008-0000-0000-000096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5086</xdr:row>
      <xdr:rowOff>0</xdr:rowOff>
    </xdr:from>
    <xdr:ext cx="12700" cy="1221814"/>
    <xdr:pic>
      <xdr:nvPicPr>
        <xdr:cNvPr id="12695" name="Picture 459" descr="corta hierro">
          <a:extLst>
            <a:ext uri="{FF2B5EF4-FFF2-40B4-BE49-F238E27FC236}">
              <a16:creationId xmlns:a16="http://schemas.microsoft.com/office/drawing/2014/main" id="{00000000-0008-0000-0000-000097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5086</xdr:row>
      <xdr:rowOff>0</xdr:rowOff>
    </xdr:from>
    <xdr:ext cx="12700" cy="1221814"/>
    <xdr:pic>
      <xdr:nvPicPr>
        <xdr:cNvPr id="12696" name="Picture 459" descr="corta hierro">
          <a:extLst>
            <a:ext uri="{FF2B5EF4-FFF2-40B4-BE49-F238E27FC236}">
              <a16:creationId xmlns:a16="http://schemas.microsoft.com/office/drawing/2014/main" id="{00000000-0008-0000-0000-000098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5086</xdr:row>
      <xdr:rowOff>0</xdr:rowOff>
    </xdr:from>
    <xdr:ext cx="12700" cy="1221814"/>
    <xdr:pic>
      <xdr:nvPicPr>
        <xdr:cNvPr id="12697" name="Picture 459" descr="corta hierro">
          <a:extLst>
            <a:ext uri="{FF2B5EF4-FFF2-40B4-BE49-F238E27FC236}">
              <a16:creationId xmlns:a16="http://schemas.microsoft.com/office/drawing/2014/main" id="{00000000-0008-0000-0000-000099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5086</xdr:row>
      <xdr:rowOff>0</xdr:rowOff>
    </xdr:from>
    <xdr:ext cx="12700" cy="1221814"/>
    <xdr:pic>
      <xdr:nvPicPr>
        <xdr:cNvPr id="12698" name="Picture 459" descr="corta hierro">
          <a:extLst>
            <a:ext uri="{FF2B5EF4-FFF2-40B4-BE49-F238E27FC236}">
              <a16:creationId xmlns:a16="http://schemas.microsoft.com/office/drawing/2014/main" id="{00000000-0008-0000-0000-00009A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4188</xdr:row>
      <xdr:rowOff>0</xdr:rowOff>
    </xdr:from>
    <xdr:ext cx="317500" cy="303119"/>
    <xdr:sp macro="" textlink="">
      <xdr:nvSpPr>
        <xdr:cNvPr id="12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256270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4931</xdr:row>
      <xdr:rowOff>0</xdr:rowOff>
    </xdr:from>
    <xdr:ext cx="317500" cy="303119"/>
    <xdr:sp macro="" textlink="">
      <xdr:nvSpPr>
        <xdr:cNvPr id="12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835991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5046</xdr:row>
      <xdr:rowOff>0</xdr:rowOff>
    </xdr:from>
    <xdr:ext cx="317500" cy="304800"/>
    <xdr:sp macro="" textlink="">
      <xdr:nvSpPr>
        <xdr:cNvPr id="12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0759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4968</xdr:row>
      <xdr:rowOff>0</xdr:rowOff>
    </xdr:from>
    <xdr:ext cx="317500" cy="303119"/>
    <xdr:sp macro="" textlink="">
      <xdr:nvSpPr>
        <xdr:cNvPr id="12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913239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4906</xdr:row>
      <xdr:rowOff>0</xdr:rowOff>
    </xdr:from>
    <xdr:ext cx="317500" cy="303119"/>
    <xdr:sp macro="" textlink="">
      <xdr:nvSpPr>
        <xdr:cNvPr id="12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781603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4434</xdr:row>
      <xdr:rowOff>0</xdr:rowOff>
    </xdr:from>
    <xdr:ext cx="317500" cy="304800"/>
    <xdr:sp macro="" textlink="">
      <xdr:nvSpPr>
        <xdr:cNvPr id="12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0633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28575</xdr:colOff>
      <xdr:row>4354</xdr:row>
      <xdr:rowOff>190500</xdr:rowOff>
    </xdr:from>
    <xdr:ext cx="317500" cy="303118"/>
    <xdr:sp macro="" textlink="">
      <xdr:nvSpPr>
        <xdr:cNvPr id="12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10000}"/>
            </a:ext>
          </a:extLst>
        </xdr:cNvPr>
        <xdr:cNvSpPr>
          <a:spLocks noChangeAspect="1" noChangeArrowheads="1"/>
        </xdr:cNvSpPr>
      </xdr:nvSpPr>
      <xdr:spPr bwMode="auto">
        <a:xfrm>
          <a:off x="9439275" y="863469825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3119"/>
    <xdr:sp macro="" textlink="">
      <xdr:nvSpPr>
        <xdr:cNvPr id="12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521029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4500</xdr:row>
      <xdr:rowOff>0</xdr:rowOff>
    </xdr:from>
    <xdr:ext cx="317500" cy="304800"/>
    <xdr:sp macro="" textlink="">
      <xdr:nvSpPr>
        <xdr:cNvPr id="12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94397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3762</xdr:row>
      <xdr:rowOff>0</xdr:rowOff>
    </xdr:from>
    <xdr:ext cx="317500" cy="304800"/>
    <xdr:sp macro="" textlink="">
      <xdr:nvSpPr>
        <xdr:cNvPr id="12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39101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3950</xdr:row>
      <xdr:rowOff>0</xdr:rowOff>
    </xdr:from>
    <xdr:ext cx="317500" cy="304800"/>
    <xdr:sp macro="" textlink="">
      <xdr:nvSpPr>
        <xdr:cNvPr id="12710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A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7712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3990</xdr:row>
      <xdr:rowOff>0</xdr:rowOff>
    </xdr:from>
    <xdr:ext cx="317500" cy="304800"/>
    <xdr:sp macro="" textlink="">
      <xdr:nvSpPr>
        <xdr:cNvPr id="12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84412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4113</xdr:row>
      <xdr:rowOff>0</xdr:rowOff>
    </xdr:from>
    <xdr:ext cx="317500" cy="304800"/>
    <xdr:sp macro="" textlink="">
      <xdr:nvSpPr>
        <xdr:cNvPr id="12712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A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09920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4155</xdr:row>
      <xdr:rowOff>0</xdr:rowOff>
    </xdr:from>
    <xdr:ext cx="317500" cy="304800"/>
    <xdr:sp macro="" textlink="">
      <xdr:nvSpPr>
        <xdr:cNvPr id="12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1872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4281</xdr:row>
      <xdr:rowOff>0</xdr:rowOff>
    </xdr:from>
    <xdr:ext cx="317500" cy="304800"/>
    <xdr:sp macro="" textlink="">
      <xdr:nvSpPr>
        <xdr:cNvPr id="12714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A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44210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4313</xdr:row>
      <xdr:rowOff>0</xdr:rowOff>
    </xdr:from>
    <xdr:ext cx="317500" cy="304800"/>
    <xdr:sp macro="" textlink="">
      <xdr:nvSpPr>
        <xdr:cNvPr id="12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5091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4424</xdr:row>
      <xdr:rowOff>0</xdr:rowOff>
    </xdr:from>
    <xdr:ext cx="317500" cy="304800"/>
    <xdr:sp macro="" textlink="">
      <xdr:nvSpPr>
        <xdr:cNvPr id="12716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A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7415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4442</xdr:row>
      <xdr:rowOff>0</xdr:rowOff>
    </xdr:from>
    <xdr:ext cx="317500" cy="304800"/>
    <xdr:sp macro="" textlink="">
      <xdr:nvSpPr>
        <xdr:cNvPr id="12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229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4621</xdr:row>
      <xdr:rowOff>0</xdr:rowOff>
    </xdr:from>
    <xdr:ext cx="12700" cy="1221814"/>
    <xdr:pic>
      <xdr:nvPicPr>
        <xdr:cNvPr id="12718" name="Picture 459" descr="corta hierro">
          <a:extLst>
            <a:ext uri="{FF2B5EF4-FFF2-40B4-BE49-F238E27FC236}">
              <a16:creationId xmlns:a16="http://schemas.microsoft.com/office/drawing/2014/main" id="{00000000-0008-0000-0000-0000AE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4621</xdr:row>
      <xdr:rowOff>0</xdr:rowOff>
    </xdr:from>
    <xdr:ext cx="12700" cy="1221814"/>
    <xdr:pic>
      <xdr:nvPicPr>
        <xdr:cNvPr id="12719" name="Picture 459" descr="corta hierro">
          <a:extLst>
            <a:ext uri="{FF2B5EF4-FFF2-40B4-BE49-F238E27FC236}">
              <a16:creationId xmlns:a16="http://schemas.microsoft.com/office/drawing/2014/main" id="{00000000-0008-0000-0000-0000AF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4621</xdr:row>
      <xdr:rowOff>0</xdr:rowOff>
    </xdr:from>
    <xdr:ext cx="12700" cy="1221814"/>
    <xdr:pic>
      <xdr:nvPicPr>
        <xdr:cNvPr id="12720" name="Picture 459" descr="corta hierro">
          <a:extLst>
            <a:ext uri="{FF2B5EF4-FFF2-40B4-BE49-F238E27FC236}">
              <a16:creationId xmlns:a16="http://schemas.microsoft.com/office/drawing/2014/main" id="{00000000-0008-0000-0000-0000B0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4621</xdr:row>
      <xdr:rowOff>0</xdr:rowOff>
    </xdr:from>
    <xdr:ext cx="12700" cy="1221814"/>
    <xdr:pic>
      <xdr:nvPicPr>
        <xdr:cNvPr id="12721" name="Picture 459" descr="corta hierro">
          <a:extLst>
            <a:ext uri="{FF2B5EF4-FFF2-40B4-BE49-F238E27FC236}">
              <a16:creationId xmlns:a16="http://schemas.microsoft.com/office/drawing/2014/main" id="{00000000-0008-0000-0000-0000B1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4621</xdr:row>
      <xdr:rowOff>0</xdr:rowOff>
    </xdr:from>
    <xdr:ext cx="12700" cy="1221814"/>
    <xdr:pic>
      <xdr:nvPicPr>
        <xdr:cNvPr id="12722" name="Picture 459" descr="corta hierro">
          <a:extLst>
            <a:ext uri="{FF2B5EF4-FFF2-40B4-BE49-F238E27FC236}">
              <a16:creationId xmlns:a16="http://schemas.microsoft.com/office/drawing/2014/main" id="{00000000-0008-0000-0000-0000B2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4621</xdr:row>
      <xdr:rowOff>0</xdr:rowOff>
    </xdr:from>
    <xdr:ext cx="12700" cy="1221814"/>
    <xdr:pic>
      <xdr:nvPicPr>
        <xdr:cNvPr id="12723" name="Picture 459" descr="corta hierro">
          <a:extLst>
            <a:ext uri="{FF2B5EF4-FFF2-40B4-BE49-F238E27FC236}">
              <a16:creationId xmlns:a16="http://schemas.microsoft.com/office/drawing/2014/main" id="{00000000-0008-0000-0000-0000B3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4621</xdr:row>
      <xdr:rowOff>0</xdr:rowOff>
    </xdr:from>
    <xdr:ext cx="12700" cy="1221814"/>
    <xdr:pic>
      <xdr:nvPicPr>
        <xdr:cNvPr id="12724" name="Picture 459" descr="corta hierro">
          <a:extLst>
            <a:ext uri="{FF2B5EF4-FFF2-40B4-BE49-F238E27FC236}">
              <a16:creationId xmlns:a16="http://schemas.microsoft.com/office/drawing/2014/main" id="{00000000-0008-0000-0000-0000B4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4621</xdr:row>
      <xdr:rowOff>0</xdr:rowOff>
    </xdr:from>
    <xdr:ext cx="12700" cy="1221814"/>
    <xdr:pic>
      <xdr:nvPicPr>
        <xdr:cNvPr id="12725" name="Picture 459" descr="corta hierro">
          <a:extLst>
            <a:ext uri="{FF2B5EF4-FFF2-40B4-BE49-F238E27FC236}">
              <a16:creationId xmlns:a16="http://schemas.microsoft.com/office/drawing/2014/main" id="{00000000-0008-0000-0000-0000B5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4452</xdr:row>
      <xdr:rowOff>0</xdr:rowOff>
    </xdr:from>
    <xdr:ext cx="317500" cy="303119"/>
    <xdr:sp macro="" textlink="">
      <xdr:nvSpPr>
        <xdr:cNvPr id="12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43772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3119"/>
    <xdr:sp macro="" textlink="">
      <xdr:nvSpPr>
        <xdr:cNvPr id="12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5550</xdr:row>
      <xdr:rowOff>0</xdr:rowOff>
    </xdr:from>
    <xdr:ext cx="317500" cy="304800"/>
    <xdr:sp macro="" textlink="">
      <xdr:nvSpPr>
        <xdr:cNvPr id="12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10891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2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2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2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2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2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2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2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2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2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2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2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2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2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2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2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2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2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3921</xdr:row>
      <xdr:rowOff>0</xdr:rowOff>
    </xdr:from>
    <xdr:ext cx="317500" cy="304800"/>
    <xdr:sp macro="" textlink="">
      <xdr:nvSpPr>
        <xdr:cNvPr id="12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71515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4343</xdr:row>
      <xdr:rowOff>0</xdr:rowOff>
    </xdr:from>
    <xdr:ext cx="317500" cy="304800"/>
    <xdr:sp macro="" textlink="">
      <xdr:nvSpPr>
        <xdr:cNvPr id="12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57202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4710</xdr:row>
      <xdr:rowOff>0</xdr:rowOff>
    </xdr:from>
    <xdr:ext cx="317500" cy="304800"/>
    <xdr:sp macro="" textlink="">
      <xdr:nvSpPr>
        <xdr:cNvPr id="12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37221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2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26833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2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2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2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2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2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2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2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2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2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2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2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2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2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2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2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2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2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2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2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2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2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2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2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2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2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2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2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2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2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2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2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2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2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2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2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2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2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2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2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2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2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2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2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2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2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2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2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2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2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2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2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2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2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2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2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2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2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2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2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2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2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3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3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3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13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13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13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13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13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13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13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13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13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13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13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13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13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13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13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13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13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13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13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13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13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13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13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13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13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13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13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13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13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13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13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13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13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13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13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13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13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13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13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13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13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13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13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13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13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13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13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13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13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13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13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13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13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13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13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13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13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13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13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13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13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13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13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13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13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13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13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13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13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13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13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13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13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13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13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13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13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13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13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13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13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13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13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13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13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13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13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13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13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13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13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13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13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13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13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13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13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13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13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13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13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13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13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13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13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13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13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13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13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13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13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13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13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13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13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13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13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13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13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13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13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13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13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13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13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13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13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13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13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13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13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13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13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13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13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13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13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13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13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13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13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13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13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13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13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13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13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13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13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13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13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13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13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13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13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13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13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13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13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13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13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13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13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13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13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13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13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13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13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13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13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13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13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13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13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13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13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13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13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13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13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13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13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13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5496</xdr:row>
      <xdr:rowOff>0</xdr:rowOff>
    </xdr:from>
    <xdr:ext cx="317500" cy="304800"/>
    <xdr:sp macro="" textlink="">
      <xdr:nvSpPr>
        <xdr:cNvPr id="13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5496</xdr:row>
      <xdr:rowOff>0</xdr:rowOff>
    </xdr:from>
    <xdr:ext cx="317500" cy="304800"/>
    <xdr:sp macro="" textlink="">
      <xdr:nvSpPr>
        <xdr:cNvPr id="13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5496</xdr:row>
      <xdr:rowOff>0</xdr:rowOff>
    </xdr:from>
    <xdr:ext cx="317500" cy="304800"/>
    <xdr:sp macro="" textlink="">
      <xdr:nvSpPr>
        <xdr:cNvPr id="13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5496</xdr:row>
      <xdr:rowOff>0</xdr:rowOff>
    </xdr:from>
    <xdr:ext cx="317500" cy="304800"/>
    <xdr:sp macro="" textlink="">
      <xdr:nvSpPr>
        <xdr:cNvPr id="13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5496</xdr:row>
      <xdr:rowOff>0</xdr:rowOff>
    </xdr:from>
    <xdr:ext cx="317500" cy="304800"/>
    <xdr:sp macro="" textlink="">
      <xdr:nvSpPr>
        <xdr:cNvPr id="13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5497</xdr:row>
      <xdr:rowOff>0</xdr:rowOff>
    </xdr:from>
    <xdr:ext cx="317500" cy="304800"/>
    <xdr:sp macro="" textlink="">
      <xdr:nvSpPr>
        <xdr:cNvPr id="13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84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5497</xdr:row>
      <xdr:rowOff>0</xdr:rowOff>
    </xdr:from>
    <xdr:ext cx="317500" cy="304800"/>
    <xdr:sp macro="" textlink="">
      <xdr:nvSpPr>
        <xdr:cNvPr id="13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84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5497</xdr:row>
      <xdr:rowOff>0</xdr:rowOff>
    </xdr:from>
    <xdr:ext cx="317500" cy="304800"/>
    <xdr:sp macro="" textlink="">
      <xdr:nvSpPr>
        <xdr:cNvPr id="13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84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3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3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3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3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3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3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3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3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3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3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3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3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3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3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3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3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3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3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3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3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3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3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3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3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3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3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3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3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3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3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3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3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3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3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3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3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3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3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3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3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3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3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3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3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3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3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3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3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3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3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3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3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3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3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3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3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3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3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4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4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4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4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4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4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4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4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4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4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4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4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4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4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4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4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4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4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4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4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4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4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4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4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4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4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4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4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4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4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4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4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4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4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4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4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4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4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4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4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4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4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4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4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4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4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4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4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4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4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4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4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4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4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4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4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4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4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4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4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4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4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4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4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4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4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4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4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4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4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4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4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4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4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4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4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4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4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4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4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4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4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4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4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4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4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4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4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4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4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4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4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4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4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4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4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4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4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4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4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4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4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4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4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4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4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4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4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4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4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4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4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4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4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4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4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4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4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4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4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4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4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4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4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4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4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4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4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4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4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4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4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4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4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4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4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4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4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4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4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4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4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4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4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4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4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4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4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4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4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4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4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4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4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4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4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4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4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4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4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4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4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4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4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4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4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4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4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4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4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4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4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4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4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4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4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4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4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4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4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4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4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4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4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4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4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4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4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4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4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4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4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4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4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4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4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4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4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4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4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4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4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4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4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4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4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4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4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4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4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4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4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4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4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4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4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4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4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4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4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4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4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4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4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4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4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4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4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4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4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4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4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4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4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4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4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4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4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4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4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4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4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4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4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4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4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4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4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4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4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4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4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4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4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4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4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4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4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4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4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4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4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4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4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4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4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4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4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4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4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4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4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4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4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4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4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4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4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4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4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4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4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4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4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4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4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4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4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4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4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4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4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4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4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4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4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4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4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4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4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4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4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4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4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4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4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4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4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4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4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4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4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4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4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4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4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4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4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4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4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4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4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4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4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4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4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4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4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4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4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4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4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4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4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4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4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4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4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4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4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4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4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4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4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4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4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4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4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4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4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4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4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4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4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4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4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4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4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4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4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4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4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4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4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4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4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4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4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4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4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4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4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4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4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4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4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4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4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4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4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4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4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4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4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4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4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4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4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4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4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4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4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4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4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4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4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4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4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4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4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4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4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4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4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4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4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4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4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4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4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4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4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4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4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4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4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4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4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4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4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4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4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4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4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4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4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4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4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4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4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4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4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4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4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4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4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4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4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4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4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4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4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4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4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4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4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4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4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4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4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4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4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4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4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4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4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4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4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4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4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4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4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4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4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4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4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4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4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4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4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4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4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4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4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4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4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4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4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4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4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4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4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4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4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4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4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4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4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4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4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4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4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4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4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4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4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4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4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4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4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4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4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4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4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4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4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4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4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4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4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4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4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4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4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4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4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5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5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5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5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5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5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5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5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5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5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5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5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5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5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5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5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5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5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5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5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5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5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5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5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5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5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5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5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5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5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5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5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5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5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5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5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5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5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5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5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5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5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5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5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5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5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5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5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5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5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5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5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5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5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5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5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5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5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5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5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5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5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5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5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5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5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5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5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5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5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5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5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5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5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5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5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5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5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5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5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5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5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5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5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5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5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5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5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5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5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5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5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5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5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5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5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5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5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5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5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5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5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5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5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5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5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5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5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5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5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5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5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5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5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5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5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5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5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5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5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5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5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5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5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5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5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5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5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5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5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5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5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5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5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5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5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5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5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5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5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5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5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5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5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5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5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5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5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5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5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5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5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5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5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5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5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5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5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5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5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5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5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5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6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6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6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6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6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6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6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6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6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6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6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6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4230</xdr:row>
      <xdr:rowOff>0</xdr:rowOff>
    </xdr:from>
    <xdr:ext cx="317500" cy="303119"/>
    <xdr:sp macro="" textlink="">
      <xdr:nvSpPr>
        <xdr:cNvPr id="16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335327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5088</xdr:row>
      <xdr:rowOff>0</xdr:rowOff>
    </xdr:from>
    <xdr:ext cx="12700" cy="1221814"/>
    <xdr:pic>
      <xdr:nvPicPr>
        <xdr:cNvPr id="16088" name="Picture 459" descr="corta hierro">
          <a:extLst>
            <a:ext uri="{FF2B5EF4-FFF2-40B4-BE49-F238E27FC236}">
              <a16:creationId xmlns:a16="http://schemas.microsoft.com/office/drawing/2014/main" id="{00000000-0008-0000-0000-0000D83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5088</xdr:row>
      <xdr:rowOff>0</xdr:rowOff>
    </xdr:from>
    <xdr:ext cx="12700" cy="1221814"/>
    <xdr:pic>
      <xdr:nvPicPr>
        <xdr:cNvPr id="16089" name="Picture 459" descr="corta hierro">
          <a:extLst>
            <a:ext uri="{FF2B5EF4-FFF2-40B4-BE49-F238E27FC236}">
              <a16:creationId xmlns:a16="http://schemas.microsoft.com/office/drawing/2014/main" id="{00000000-0008-0000-0000-0000D93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5088</xdr:row>
      <xdr:rowOff>0</xdr:rowOff>
    </xdr:from>
    <xdr:ext cx="12700" cy="1221814"/>
    <xdr:pic>
      <xdr:nvPicPr>
        <xdr:cNvPr id="16090" name="Picture 459" descr="corta hierro">
          <a:extLst>
            <a:ext uri="{FF2B5EF4-FFF2-40B4-BE49-F238E27FC236}">
              <a16:creationId xmlns:a16="http://schemas.microsoft.com/office/drawing/2014/main" id="{00000000-0008-0000-0000-0000DA3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5088</xdr:row>
      <xdr:rowOff>0</xdr:rowOff>
    </xdr:from>
    <xdr:ext cx="12700" cy="1221814"/>
    <xdr:pic>
      <xdr:nvPicPr>
        <xdr:cNvPr id="16091" name="Picture 459" descr="corta hierro">
          <a:extLst>
            <a:ext uri="{FF2B5EF4-FFF2-40B4-BE49-F238E27FC236}">
              <a16:creationId xmlns:a16="http://schemas.microsoft.com/office/drawing/2014/main" id="{00000000-0008-0000-0000-0000DB3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5088</xdr:row>
      <xdr:rowOff>0</xdr:rowOff>
    </xdr:from>
    <xdr:ext cx="12700" cy="1221814"/>
    <xdr:pic>
      <xdr:nvPicPr>
        <xdr:cNvPr id="16092" name="Picture 459" descr="corta hierro">
          <a:extLst>
            <a:ext uri="{FF2B5EF4-FFF2-40B4-BE49-F238E27FC236}">
              <a16:creationId xmlns:a16="http://schemas.microsoft.com/office/drawing/2014/main" id="{00000000-0008-0000-0000-0000DC3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5088</xdr:row>
      <xdr:rowOff>0</xdr:rowOff>
    </xdr:from>
    <xdr:ext cx="12700" cy="1221814"/>
    <xdr:pic>
      <xdr:nvPicPr>
        <xdr:cNvPr id="16093" name="Picture 459" descr="corta hierro">
          <a:extLst>
            <a:ext uri="{FF2B5EF4-FFF2-40B4-BE49-F238E27FC236}">
              <a16:creationId xmlns:a16="http://schemas.microsoft.com/office/drawing/2014/main" id="{00000000-0008-0000-0000-0000DD3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5088</xdr:row>
      <xdr:rowOff>0</xdr:rowOff>
    </xdr:from>
    <xdr:ext cx="12700" cy="1221814"/>
    <xdr:pic>
      <xdr:nvPicPr>
        <xdr:cNvPr id="16094" name="Picture 459" descr="corta hierro">
          <a:extLst>
            <a:ext uri="{FF2B5EF4-FFF2-40B4-BE49-F238E27FC236}">
              <a16:creationId xmlns:a16="http://schemas.microsoft.com/office/drawing/2014/main" id="{00000000-0008-0000-0000-0000DE3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5088</xdr:row>
      <xdr:rowOff>0</xdr:rowOff>
    </xdr:from>
    <xdr:ext cx="12700" cy="1221814"/>
    <xdr:pic>
      <xdr:nvPicPr>
        <xdr:cNvPr id="16095" name="Picture 459" descr="corta hierro">
          <a:extLst>
            <a:ext uri="{FF2B5EF4-FFF2-40B4-BE49-F238E27FC236}">
              <a16:creationId xmlns:a16="http://schemas.microsoft.com/office/drawing/2014/main" id="{00000000-0008-0000-0000-0000DF3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4190</xdr:row>
      <xdr:rowOff>0</xdr:rowOff>
    </xdr:from>
    <xdr:ext cx="317500" cy="303119"/>
    <xdr:sp macro="" textlink="">
      <xdr:nvSpPr>
        <xdr:cNvPr id="16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260461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4933</xdr:row>
      <xdr:rowOff>0</xdr:rowOff>
    </xdr:from>
    <xdr:ext cx="317500" cy="303119"/>
    <xdr:sp macro="" textlink="">
      <xdr:nvSpPr>
        <xdr:cNvPr id="16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840087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5048</xdr:row>
      <xdr:rowOff>0</xdr:rowOff>
    </xdr:from>
    <xdr:ext cx="317500" cy="304800"/>
    <xdr:sp macro="" textlink="">
      <xdr:nvSpPr>
        <xdr:cNvPr id="16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0801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4970</xdr:row>
      <xdr:rowOff>0</xdr:rowOff>
    </xdr:from>
    <xdr:ext cx="317500" cy="303119"/>
    <xdr:sp macro="" textlink="">
      <xdr:nvSpPr>
        <xdr:cNvPr id="16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917334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4908</xdr:row>
      <xdr:rowOff>0</xdr:rowOff>
    </xdr:from>
    <xdr:ext cx="317500" cy="303119"/>
    <xdr:sp macro="" textlink="">
      <xdr:nvSpPr>
        <xdr:cNvPr id="16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785794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4436</xdr:row>
      <xdr:rowOff>0</xdr:rowOff>
    </xdr:from>
    <xdr:ext cx="317500" cy="304800"/>
    <xdr:sp macro="" textlink="">
      <xdr:nvSpPr>
        <xdr:cNvPr id="16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104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3538</xdr:row>
      <xdr:rowOff>0</xdr:rowOff>
    </xdr:from>
    <xdr:ext cx="317500" cy="304800"/>
    <xdr:sp macro="" textlink="">
      <xdr:nvSpPr>
        <xdr:cNvPr id="16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97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2371</xdr:row>
      <xdr:rowOff>0</xdr:rowOff>
    </xdr:from>
    <xdr:ext cx="317500" cy="303118"/>
    <xdr:sp macro="" textlink="">
      <xdr:nvSpPr>
        <xdr:cNvPr id="16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47234475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2385</xdr:row>
      <xdr:rowOff>0</xdr:rowOff>
    </xdr:from>
    <xdr:ext cx="317500" cy="303118"/>
    <xdr:sp macro="" textlink="">
      <xdr:nvSpPr>
        <xdr:cNvPr id="16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47527845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56029</xdr:colOff>
      <xdr:row>3266</xdr:row>
      <xdr:rowOff>13447</xdr:rowOff>
    </xdr:from>
    <xdr:ext cx="1284194" cy="1258235"/>
    <xdr:pic>
      <xdr:nvPicPr>
        <xdr:cNvPr id="402" name="1827 Imagen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6029" y="645608422"/>
          <a:ext cx="1284194" cy="12582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985185</xdr:colOff>
      <xdr:row>3264</xdr:row>
      <xdr:rowOff>160618</xdr:rowOff>
    </xdr:from>
    <xdr:ext cx="720911" cy="527128"/>
    <xdr:pic>
      <xdr:nvPicPr>
        <xdr:cNvPr id="398" name="30 Imagen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 cstate="print"/>
        <a:srcRect/>
        <a:stretch>
          <a:fillRect/>
        </a:stretch>
      </xdr:blipFill>
      <xdr:spPr bwMode="auto">
        <a:xfrm>
          <a:off x="985185" y="645546043"/>
          <a:ext cx="720911" cy="5271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2746</xdr:row>
      <xdr:rowOff>0</xdr:rowOff>
    </xdr:from>
    <xdr:ext cx="304800" cy="304800"/>
    <xdr:sp macro="" textlink="">
      <xdr:nvSpPr>
        <xdr:cNvPr id="456" name="AutoShape 1" descr="Pack 20 Lámpara Led Interelec 7w = 55w Bulb E27 Luz Cálida | Envío gratis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SpPr>
          <a:spLocks noChangeAspect="1" noChangeArrowheads="1"/>
        </xdr:cNvSpPr>
      </xdr:nvSpPr>
      <xdr:spPr bwMode="auto">
        <a:xfrm>
          <a:off x="0" y="5544216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2746</xdr:row>
      <xdr:rowOff>0</xdr:rowOff>
    </xdr:from>
    <xdr:ext cx="304800" cy="304800"/>
    <xdr:sp macro="" textlink="">
      <xdr:nvSpPr>
        <xdr:cNvPr id="457" name="AutoShape 2" descr="Pack 20 Lámpara Led Interelec 7w = 55w Bulb E27 Luz Cálida | Envío gratis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SpPr>
          <a:spLocks noChangeAspect="1" noChangeArrowheads="1"/>
        </xdr:cNvSpPr>
      </xdr:nvSpPr>
      <xdr:spPr bwMode="auto">
        <a:xfrm>
          <a:off x="0" y="5544216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</xdr:colOff>
      <xdr:row>2787</xdr:row>
      <xdr:rowOff>9525</xdr:rowOff>
    </xdr:from>
    <xdr:ext cx="704849" cy="819771"/>
    <xdr:pic>
      <xdr:nvPicPr>
        <xdr:cNvPr id="17509" name="17508 Imagen" descr="PRO LÁTEX INTERIOR | Casablanca">
          <a:extLst>
            <a:ext uri="{FF2B5EF4-FFF2-40B4-BE49-F238E27FC236}">
              <a16:creationId xmlns:a16="http://schemas.microsoft.com/office/drawing/2014/main" id="{00000000-0008-0000-0000-000065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62984650"/>
          <a:ext cx="704849" cy="8197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847050</xdr:colOff>
      <xdr:row>2788</xdr:row>
      <xdr:rowOff>190500</xdr:rowOff>
    </xdr:from>
    <xdr:ext cx="751800" cy="1009650"/>
    <xdr:pic>
      <xdr:nvPicPr>
        <xdr:cNvPr id="17510" name="17509 Imagen" descr="Pintura Látex Interior Exterior Alemite Polacrin X 20 Lts - Pinturerias  Sagitario">
          <a:extLst>
            <a:ext uri="{FF2B5EF4-FFF2-40B4-BE49-F238E27FC236}">
              <a16:creationId xmlns:a16="http://schemas.microsoft.com/office/drawing/2014/main" id="{00000000-0008-0000-0000-00006644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259" r="279"/>
        <a:stretch/>
      </xdr:blipFill>
      <xdr:spPr bwMode="auto">
        <a:xfrm>
          <a:off x="847050" y="563375175"/>
          <a:ext cx="828000" cy="1009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911625</xdr:colOff>
      <xdr:row>2796</xdr:row>
      <xdr:rowOff>38100</xdr:rowOff>
    </xdr:from>
    <xdr:ext cx="628950" cy="900000"/>
    <xdr:pic>
      <xdr:nvPicPr>
        <xdr:cNvPr id="17513" name="17512 Imagen" descr="CasaBlanca Latex Ultramaster Interior x10 - pintura | Indugar Pinturerias">
          <a:extLst>
            <a:ext uri="{FF2B5EF4-FFF2-40B4-BE49-F238E27FC236}">
              <a16:creationId xmlns:a16="http://schemas.microsoft.com/office/drawing/2014/main" id="{00000000-0008-0000-0000-00006944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591" r="17226" b="10861"/>
        <a:stretch/>
      </xdr:blipFill>
      <xdr:spPr bwMode="auto">
        <a:xfrm>
          <a:off x="911625" y="564689625"/>
          <a:ext cx="648000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317</xdr:row>
      <xdr:rowOff>0</xdr:rowOff>
    </xdr:from>
    <xdr:ext cx="304800" cy="304800"/>
    <xdr:sp macro="" textlink="">
      <xdr:nvSpPr>
        <xdr:cNvPr id="130" name="AutoShape 2" descr="Bandeja para pintor - Crecchio Bandeja para pintor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0" y="63055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72000</xdr:colOff>
      <xdr:row>317</xdr:row>
      <xdr:rowOff>9075</xdr:rowOff>
    </xdr:from>
    <xdr:ext cx="756000" cy="612000"/>
    <xdr:pic>
      <xdr:nvPicPr>
        <xdr:cNvPr id="17514" name="17513 Imagen">
          <a:extLst>
            <a:ext uri="{FF2B5EF4-FFF2-40B4-BE49-F238E27FC236}">
              <a16:creationId xmlns:a16="http://schemas.microsoft.com/office/drawing/2014/main" id="{00000000-0008-0000-0000-00006A44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75" t="4048" r="3226" b="5949"/>
        <a:stretch/>
      </xdr:blipFill>
      <xdr:spPr bwMode="auto">
        <a:xfrm>
          <a:off x="72000" y="63064575"/>
          <a:ext cx="756000" cy="61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757</xdr:row>
      <xdr:rowOff>104775</xdr:rowOff>
    </xdr:from>
    <xdr:ext cx="1627486" cy="962025"/>
    <xdr:pic>
      <xdr:nvPicPr>
        <xdr:cNvPr id="17516" name="17515 Imagen">
          <a:extLst>
            <a:ext uri="{FF2B5EF4-FFF2-40B4-BE49-F238E27FC236}">
              <a16:creationId xmlns:a16="http://schemas.microsoft.com/office/drawing/2014/main" id="{00000000-0008-0000-0000-00006C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5238450"/>
          <a:ext cx="1627486" cy="962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2699</xdr:row>
      <xdr:rowOff>0</xdr:rowOff>
    </xdr:from>
    <xdr:ext cx="304800" cy="304800"/>
    <xdr:sp macro="" textlink="">
      <xdr:nvSpPr>
        <xdr:cNvPr id="356" name="AutoShape 7" descr="Inflador Dca | MercadoLibre 📦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SpPr>
          <a:spLocks noChangeAspect="1" noChangeArrowheads="1"/>
        </xdr:cNvSpPr>
      </xdr:nvSpPr>
      <xdr:spPr bwMode="auto">
        <a:xfrm>
          <a:off x="0" y="538229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</xdr:colOff>
      <xdr:row>2697</xdr:row>
      <xdr:rowOff>0</xdr:rowOff>
    </xdr:from>
    <xdr:ext cx="514350" cy="1196651"/>
    <xdr:pic>
      <xdr:nvPicPr>
        <xdr:cNvPr id="17518" name="17517 Imagen">
          <a:extLst>
            <a:ext uri="{FF2B5EF4-FFF2-40B4-BE49-F238E27FC236}">
              <a16:creationId xmlns:a16="http://schemas.microsoft.com/office/drawing/2014/main" id="{00000000-0008-0000-0000-00006E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37810075"/>
          <a:ext cx="514350" cy="11966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723900</xdr:colOff>
      <xdr:row>5117</xdr:row>
      <xdr:rowOff>184150</xdr:rowOff>
    </xdr:from>
    <xdr:ext cx="349250" cy="396689"/>
    <xdr:pic>
      <xdr:nvPicPr>
        <xdr:cNvPr id="939" name="Picture 395" descr="teflon"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23900" y="1025255125"/>
          <a:ext cx="349250" cy="3966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295275</xdr:colOff>
      <xdr:row>5117</xdr:row>
      <xdr:rowOff>69850</xdr:rowOff>
    </xdr:from>
    <xdr:ext cx="349250" cy="396689"/>
    <xdr:pic>
      <xdr:nvPicPr>
        <xdr:cNvPr id="1494" name="Picture 395" descr="teflon">
          <a:extLst>
            <a:ext uri="{FF2B5EF4-FFF2-40B4-BE49-F238E27FC236}">
              <a16:creationId xmlns:a16="http://schemas.microsoft.com/office/drawing/2014/main" id="{00000000-0008-0000-0000-0000D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95275" y="1025140825"/>
          <a:ext cx="349250" cy="3966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685800</xdr:colOff>
      <xdr:row>5116</xdr:row>
      <xdr:rowOff>69850</xdr:rowOff>
    </xdr:from>
    <xdr:ext cx="349250" cy="396687"/>
    <xdr:pic>
      <xdr:nvPicPr>
        <xdr:cNvPr id="1089" name="Picture 395" descr="teflon"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85800" y="1024931275"/>
          <a:ext cx="349250" cy="396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1402</xdr:row>
      <xdr:rowOff>0</xdr:rowOff>
    </xdr:from>
    <xdr:ext cx="304800" cy="304800"/>
    <xdr:sp macro="" textlink="">
      <xdr:nvSpPr>
        <xdr:cNvPr id="312" name="AutoShape 3" descr="Pablo Ruscitto SRL - &quot;LORD&quot; es nuestra línea de herramientas de mano🛠 .  Fabricamos y comercializamos una gran variedad de productos como: pinzas,  martillos, llaves, remachadoras, cintas, cutters, adhesivos, siliconas,  entre otros. .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SpPr>
          <a:spLocks noChangeAspect="1" noChangeArrowheads="1"/>
        </xdr:cNvSpPr>
      </xdr:nvSpPr>
      <xdr:spPr bwMode="auto">
        <a:xfrm>
          <a:off x="0" y="279663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1401</xdr:row>
      <xdr:rowOff>0</xdr:rowOff>
    </xdr:from>
    <xdr:ext cx="304800" cy="304800"/>
    <xdr:sp macro="" textlink="">
      <xdr:nvSpPr>
        <xdr:cNvPr id="355" name="AutoShape 4" descr="Pablo Ruscitto SRL - &quot;LORD&quot; es nuestra línea de herramientas de mano🛠 .  Fabricamos y comercializamos una gran variedad de productos como: pinzas,  martillos, llaves, remachadoras, cintas, cutters, adhesivos, siliconas,  entre otros. .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SpPr>
          <a:spLocks noChangeAspect="1" noChangeArrowheads="1"/>
        </xdr:cNvSpPr>
      </xdr:nvSpPr>
      <xdr:spPr bwMode="auto">
        <a:xfrm>
          <a:off x="0" y="2794539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47625</xdr:colOff>
      <xdr:row>1405</xdr:row>
      <xdr:rowOff>9525</xdr:rowOff>
    </xdr:from>
    <xdr:ext cx="1600200" cy="504825"/>
    <xdr:pic>
      <xdr:nvPicPr>
        <xdr:cNvPr id="17517" name="17516 Imagen">
          <a:extLst>
            <a:ext uri="{FF2B5EF4-FFF2-40B4-BE49-F238E27FC236}">
              <a16:creationId xmlns:a16="http://schemas.microsoft.com/office/drawing/2014/main" id="{00000000-0008-0000-0000-00006D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280301700"/>
          <a:ext cx="1600200" cy="504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0</xdr:row>
      <xdr:rowOff>0</xdr:rowOff>
    </xdr:from>
    <xdr:ext cx="1057274" cy="1057274"/>
    <xdr:pic>
      <xdr:nvPicPr>
        <xdr:cNvPr id="17519" name="17518 Imagen">
          <a:extLst>
            <a:ext uri="{FF2B5EF4-FFF2-40B4-BE49-F238E27FC236}">
              <a16:creationId xmlns:a16="http://schemas.microsoft.com/office/drawing/2014/main" id="{00000000-0008-0000-0000-00006F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057274" cy="10572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754</xdr:row>
      <xdr:rowOff>0</xdr:rowOff>
    </xdr:from>
    <xdr:ext cx="304800" cy="304800"/>
    <xdr:sp macro="" textlink="">
      <xdr:nvSpPr>
        <xdr:cNvPr id="18" name="AutoShape 1" descr="Caja Herramientas 17 Pulgadas Ingco Pbx1702 .ig Color Naramja Y Negro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0" y="154505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66675</xdr:colOff>
      <xdr:row>754</xdr:row>
      <xdr:rowOff>28576</xdr:rowOff>
    </xdr:from>
    <xdr:ext cx="1524000" cy="878282"/>
    <xdr:pic>
      <xdr:nvPicPr>
        <xdr:cNvPr id="17515" name="17514 Imagen">
          <a:extLst>
            <a:ext uri="{FF2B5EF4-FFF2-40B4-BE49-F238E27FC236}">
              <a16:creationId xmlns:a16="http://schemas.microsoft.com/office/drawing/2014/main" id="{00000000-0008-0000-0000-00006B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154533601"/>
          <a:ext cx="1524000" cy="8782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</xdr:colOff>
      <xdr:row>1602</xdr:row>
      <xdr:rowOff>1</xdr:rowOff>
    </xdr:from>
    <xdr:ext cx="1162049" cy="568354"/>
    <xdr:pic>
      <xdr:nvPicPr>
        <xdr:cNvPr id="17521" name="17520 Imagen">
          <a:extLst>
            <a:ext uri="{FF2B5EF4-FFF2-40B4-BE49-F238E27FC236}">
              <a16:creationId xmlns:a16="http://schemas.microsoft.com/office/drawing/2014/main" id="{00000000-0008-0000-0000-000071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321049651"/>
          <a:ext cx="1162049" cy="5683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2804</xdr:row>
      <xdr:rowOff>0</xdr:rowOff>
    </xdr:from>
    <xdr:ext cx="0" cy="861545"/>
    <xdr:pic>
      <xdr:nvPicPr>
        <xdr:cNvPr id="17524" name="Picture 3247" descr="PARCHE">
          <a:extLst>
            <a:ext uri="{FF2B5EF4-FFF2-40B4-BE49-F238E27FC236}">
              <a16:creationId xmlns:a16="http://schemas.microsoft.com/office/drawing/2014/main" id="{00000000-0008-0000-0000-000074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514975" y="5619750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2804</xdr:row>
      <xdr:rowOff>0</xdr:rowOff>
    </xdr:from>
    <xdr:ext cx="0" cy="861545"/>
    <xdr:pic>
      <xdr:nvPicPr>
        <xdr:cNvPr id="17525" name="Picture 3247" descr="PARCHE">
          <a:extLst>
            <a:ext uri="{FF2B5EF4-FFF2-40B4-BE49-F238E27FC236}">
              <a16:creationId xmlns:a16="http://schemas.microsoft.com/office/drawing/2014/main" id="{00000000-0008-0000-0000-000075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514975" y="5619750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08" name="Text Box 595">
          <a:extLst>
            <a:ext uri="{FF2B5EF4-FFF2-40B4-BE49-F238E27FC236}">
              <a16:creationId xmlns:a16="http://schemas.microsoft.com/office/drawing/2014/main" id="{00000000-0008-0000-0000-000064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20" name="Text Box 595">
          <a:extLst>
            <a:ext uri="{FF2B5EF4-FFF2-40B4-BE49-F238E27FC236}">
              <a16:creationId xmlns:a16="http://schemas.microsoft.com/office/drawing/2014/main" id="{00000000-0008-0000-0000-000070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22" name="Text Box 595">
          <a:extLst>
            <a:ext uri="{FF2B5EF4-FFF2-40B4-BE49-F238E27FC236}">
              <a16:creationId xmlns:a16="http://schemas.microsoft.com/office/drawing/2014/main" id="{00000000-0008-0000-0000-000072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23" name="Text Box 595">
          <a:extLst>
            <a:ext uri="{FF2B5EF4-FFF2-40B4-BE49-F238E27FC236}">
              <a16:creationId xmlns:a16="http://schemas.microsoft.com/office/drawing/2014/main" id="{00000000-0008-0000-0000-000073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26" name="Text Box 595">
          <a:extLst>
            <a:ext uri="{FF2B5EF4-FFF2-40B4-BE49-F238E27FC236}">
              <a16:creationId xmlns:a16="http://schemas.microsoft.com/office/drawing/2014/main" id="{00000000-0008-0000-0000-000076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27" name="Text Box 595">
          <a:extLst>
            <a:ext uri="{FF2B5EF4-FFF2-40B4-BE49-F238E27FC236}">
              <a16:creationId xmlns:a16="http://schemas.microsoft.com/office/drawing/2014/main" id="{00000000-0008-0000-0000-000077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28" name="Text Box 595">
          <a:extLst>
            <a:ext uri="{FF2B5EF4-FFF2-40B4-BE49-F238E27FC236}">
              <a16:creationId xmlns:a16="http://schemas.microsoft.com/office/drawing/2014/main" id="{00000000-0008-0000-0000-000078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29" name="Text Box 595">
          <a:extLst>
            <a:ext uri="{FF2B5EF4-FFF2-40B4-BE49-F238E27FC236}">
              <a16:creationId xmlns:a16="http://schemas.microsoft.com/office/drawing/2014/main" id="{00000000-0008-0000-0000-000079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30" name="Text Box 595">
          <a:extLst>
            <a:ext uri="{FF2B5EF4-FFF2-40B4-BE49-F238E27FC236}">
              <a16:creationId xmlns:a16="http://schemas.microsoft.com/office/drawing/2014/main" id="{00000000-0008-0000-0000-00007A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31" name="Text Box 595">
          <a:extLst>
            <a:ext uri="{FF2B5EF4-FFF2-40B4-BE49-F238E27FC236}">
              <a16:creationId xmlns:a16="http://schemas.microsoft.com/office/drawing/2014/main" id="{00000000-0008-0000-0000-00007B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32" name="Text Box 595">
          <a:extLst>
            <a:ext uri="{FF2B5EF4-FFF2-40B4-BE49-F238E27FC236}">
              <a16:creationId xmlns:a16="http://schemas.microsoft.com/office/drawing/2014/main" id="{00000000-0008-0000-0000-00007C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33" name="Text Box 595">
          <a:extLst>
            <a:ext uri="{FF2B5EF4-FFF2-40B4-BE49-F238E27FC236}">
              <a16:creationId xmlns:a16="http://schemas.microsoft.com/office/drawing/2014/main" id="{00000000-0008-0000-0000-00007D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34" name="Text Box 595">
          <a:extLst>
            <a:ext uri="{FF2B5EF4-FFF2-40B4-BE49-F238E27FC236}">
              <a16:creationId xmlns:a16="http://schemas.microsoft.com/office/drawing/2014/main" id="{00000000-0008-0000-0000-00007E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35" name="Text Box 595">
          <a:extLst>
            <a:ext uri="{FF2B5EF4-FFF2-40B4-BE49-F238E27FC236}">
              <a16:creationId xmlns:a16="http://schemas.microsoft.com/office/drawing/2014/main" id="{00000000-0008-0000-0000-00007F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36" name="Text Box 595">
          <a:extLst>
            <a:ext uri="{FF2B5EF4-FFF2-40B4-BE49-F238E27FC236}">
              <a16:creationId xmlns:a16="http://schemas.microsoft.com/office/drawing/2014/main" id="{00000000-0008-0000-0000-000080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37" name="Text Box 595">
          <a:extLst>
            <a:ext uri="{FF2B5EF4-FFF2-40B4-BE49-F238E27FC236}">
              <a16:creationId xmlns:a16="http://schemas.microsoft.com/office/drawing/2014/main" id="{00000000-0008-0000-0000-000081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38" name="Text Box 595">
          <a:extLst>
            <a:ext uri="{FF2B5EF4-FFF2-40B4-BE49-F238E27FC236}">
              <a16:creationId xmlns:a16="http://schemas.microsoft.com/office/drawing/2014/main" id="{00000000-0008-0000-0000-000082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39" name="Text Box 595">
          <a:extLst>
            <a:ext uri="{FF2B5EF4-FFF2-40B4-BE49-F238E27FC236}">
              <a16:creationId xmlns:a16="http://schemas.microsoft.com/office/drawing/2014/main" id="{00000000-0008-0000-0000-000083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40" name="Text Box 595">
          <a:extLst>
            <a:ext uri="{FF2B5EF4-FFF2-40B4-BE49-F238E27FC236}">
              <a16:creationId xmlns:a16="http://schemas.microsoft.com/office/drawing/2014/main" id="{00000000-0008-0000-0000-000084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41" name="Text Box 595">
          <a:extLst>
            <a:ext uri="{FF2B5EF4-FFF2-40B4-BE49-F238E27FC236}">
              <a16:creationId xmlns:a16="http://schemas.microsoft.com/office/drawing/2014/main" id="{00000000-0008-0000-0000-000085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42" name="Text Box 595">
          <a:extLst>
            <a:ext uri="{FF2B5EF4-FFF2-40B4-BE49-F238E27FC236}">
              <a16:creationId xmlns:a16="http://schemas.microsoft.com/office/drawing/2014/main" id="{00000000-0008-0000-0000-000086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43" name="Text Box 595">
          <a:extLst>
            <a:ext uri="{FF2B5EF4-FFF2-40B4-BE49-F238E27FC236}">
              <a16:creationId xmlns:a16="http://schemas.microsoft.com/office/drawing/2014/main" id="{00000000-0008-0000-0000-000087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44" name="Text Box 595">
          <a:extLst>
            <a:ext uri="{FF2B5EF4-FFF2-40B4-BE49-F238E27FC236}">
              <a16:creationId xmlns:a16="http://schemas.microsoft.com/office/drawing/2014/main" id="{00000000-0008-0000-0000-000088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45" name="Text Box 595">
          <a:extLst>
            <a:ext uri="{FF2B5EF4-FFF2-40B4-BE49-F238E27FC236}">
              <a16:creationId xmlns:a16="http://schemas.microsoft.com/office/drawing/2014/main" id="{00000000-0008-0000-0000-000089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46" name="Text Box 595">
          <a:extLst>
            <a:ext uri="{FF2B5EF4-FFF2-40B4-BE49-F238E27FC236}">
              <a16:creationId xmlns:a16="http://schemas.microsoft.com/office/drawing/2014/main" id="{00000000-0008-0000-0000-00008A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47" name="Text Box 595">
          <a:extLst>
            <a:ext uri="{FF2B5EF4-FFF2-40B4-BE49-F238E27FC236}">
              <a16:creationId xmlns:a16="http://schemas.microsoft.com/office/drawing/2014/main" id="{00000000-0008-0000-0000-00008B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48" name="Text Box 595">
          <a:extLst>
            <a:ext uri="{FF2B5EF4-FFF2-40B4-BE49-F238E27FC236}">
              <a16:creationId xmlns:a16="http://schemas.microsoft.com/office/drawing/2014/main" id="{00000000-0008-0000-0000-00008C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49" name="Text Box 595">
          <a:extLst>
            <a:ext uri="{FF2B5EF4-FFF2-40B4-BE49-F238E27FC236}">
              <a16:creationId xmlns:a16="http://schemas.microsoft.com/office/drawing/2014/main" id="{00000000-0008-0000-0000-00008D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50" name="Text Box 595">
          <a:extLst>
            <a:ext uri="{FF2B5EF4-FFF2-40B4-BE49-F238E27FC236}">
              <a16:creationId xmlns:a16="http://schemas.microsoft.com/office/drawing/2014/main" id="{00000000-0008-0000-0000-00008E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51" name="Text Box 595">
          <a:extLst>
            <a:ext uri="{FF2B5EF4-FFF2-40B4-BE49-F238E27FC236}">
              <a16:creationId xmlns:a16="http://schemas.microsoft.com/office/drawing/2014/main" id="{00000000-0008-0000-0000-00008F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52" name="Text Box 595">
          <a:extLst>
            <a:ext uri="{FF2B5EF4-FFF2-40B4-BE49-F238E27FC236}">
              <a16:creationId xmlns:a16="http://schemas.microsoft.com/office/drawing/2014/main" id="{00000000-0008-0000-0000-000090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53" name="Text Box 595">
          <a:extLst>
            <a:ext uri="{FF2B5EF4-FFF2-40B4-BE49-F238E27FC236}">
              <a16:creationId xmlns:a16="http://schemas.microsoft.com/office/drawing/2014/main" id="{00000000-0008-0000-0000-000091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54" name="Text Box 595">
          <a:extLst>
            <a:ext uri="{FF2B5EF4-FFF2-40B4-BE49-F238E27FC236}">
              <a16:creationId xmlns:a16="http://schemas.microsoft.com/office/drawing/2014/main" id="{00000000-0008-0000-0000-000092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55" name="Text Box 595">
          <a:extLst>
            <a:ext uri="{FF2B5EF4-FFF2-40B4-BE49-F238E27FC236}">
              <a16:creationId xmlns:a16="http://schemas.microsoft.com/office/drawing/2014/main" id="{00000000-0008-0000-0000-000093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56" name="Text Box 595">
          <a:extLst>
            <a:ext uri="{FF2B5EF4-FFF2-40B4-BE49-F238E27FC236}">
              <a16:creationId xmlns:a16="http://schemas.microsoft.com/office/drawing/2014/main" id="{00000000-0008-0000-0000-000094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57" name="Text Box 595">
          <a:extLst>
            <a:ext uri="{FF2B5EF4-FFF2-40B4-BE49-F238E27FC236}">
              <a16:creationId xmlns:a16="http://schemas.microsoft.com/office/drawing/2014/main" id="{00000000-0008-0000-0000-000095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58" name="Text Box 595">
          <a:extLst>
            <a:ext uri="{FF2B5EF4-FFF2-40B4-BE49-F238E27FC236}">
              <a16:creationId xmlns:a16="http://schemas.microsoft.com/office/drawing/2014/main" id="{00000000-0008-0000-0000-000096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59" name="Text Box 595">
          <a:extLst>
            <a:ext uri="{FF2B5EF4-FFF2-40B4-BE49-F238E27FC236}">
              <a16:creationId xmlns:a16="http://schemas.microsoft.com/office/drawing/2014/main" id="{00000000-0008-0000-0000-000097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60" name="Text Box 595">
          <a:extLst>
            <a:ext uri="{FF2B5EF4-FFF2-40B4-BE49-F238E27FC236}">
              <a16:creationId xmlns:a16="http://schemas.microsoft.com/office/drawing/2014/main" id="{00000000-0008-0000-0000-000098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61" name="Text Box 595">
          <a:extLst>
            <a:ext uri="{FF2B5EF4-FFF2-40B4-BE49-F238E27FC236}">
              <a16:creationId xmlns:a16="http://schemas.microsoft.com/office/drawing/2014/main" id="{00000000-0008-0000-0000-000099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62" name="Text Box 595">
          <a:extLst>
            <a:ext uri="{FF2B5EF4-FFF2-40B4-BE49-F238E27FC236}">
              <a16:creationId xmlns:a16="http://schemas.microsoft.com/office/drawing/2014/main" id="{00000000-0008-0000-0000-00009A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63" name="Text Box 595">
          <a:extLst>
            <a:ext uri="{FF2B5EF4-FFF2-40B4-BE49-F238E27FC236}">
              <a16:creationId xmlns:a16="http://schemas.microsoft.com/office/drawing/2014/main" id="{00000000-0008-0000-0000-00009B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64" name="Text Box 595">
          <a:extLst>
            <a:ext uri="{FF2B5EF4-FFF2-40B4-BE49-F238E27FC236}">
              <a16:creationId xmlns:a16="http://schemas.microsoft.com/office/drawing/2014/main" id="{00000000-0008-0000-0000-00009C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65" name="Text Box 595">
          <a:extLst>
            <a:ext uri="{FF2B5EF4-FFF2-40B4-BE49-F238E27FC236}">
              <a16:creationId xmlns:a16="http://schemas.microsoft.com/office/drawing/2014/main" id="{00000000-0008-0000-0000-00009D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66" name="Text Box 595">
          <a:extLst>
            <a:ext uri="{FF2B5EF4-FFF2-40B4-BE49-F238E27FC236}">
              <a16:creationId xmlns:a16="http://schemas.microsoft.com/office/drawing/2014/main" id="{00000000-0008-0000-0000-00009E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67" name="Text Box 595">
          <a:extLst>
            <a:ext uri="{FF2B5EF4-FFF2-40B4-BE49-F238E27FC236}">
              <a16:creationId xmlns:a16="http://schemas.microsoft.com/office/drawing/2014/main" id="{00000000-0008-0000-0000-00009F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68" name="Text Box 595">
          <a:extLst>
            <a:ext uri="{FF2B5EF4-FFF2-40B4-BE49-F238E27FC236}">
              <a16:creationId xmlns:a16="http://schemas.microsoft.com/office/drawing/2014/main" id="{00000000-0008-0000-0000-0000A0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69" name="Text Box 595">
          <a:extLst>
            <a:ext uri="{FF2B5EF4-FFF2-40B4-BE49-F238E27FC236}">
              <a16:creationId xmlns:a16="http://schemas.microsoft.com/office/drawing/2014/main" id="{00000000-0008-0000-0000-0000A1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3300</xdr:row>
      <xdr:rowOff>0</xdr:rowOff>
    </xdr:from>
    <xdr:ext cx="317500" cy="303120"/>
    <xdr:sp macro="" textlink="">
      <xdr:nvSpPr>
        <xdr:cNvPr id="17570" name="AutoShape 5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>
          <a:extLst>
            <a:ext uri="{FF2B5EF4-FFF2-40B4-BE49-F238E27FC236}">
              <a16:creationId xmlns:a16="http://schemas.microsoft.com/office/drawing/2014/main" id="{00000000-0008-0000-0000-0000A2440000}"/>
            </a:ext>
          </a:extLst>
        </xdr:cNvPr>
        <xdr:cNvSpPr>
          <a:spLocks noChangeAspect="1" noChangeArrowheads="1"/>
        </xdr:cNvSpPr>
      </xdr:nvSpPr>
      <xdr:spPr bwMode="auto">
        <a:xfrm>
          <a:off x="0" y="6512909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3300</xdr:row>
      <xdr:rowOff>0</xdr:rowOff>
    </xdr:from>
    <xdr:ext cx="317500" cy="303120"/>
    <xdr:sp macro="" textlink="">
      <xdr:nvSpPr>
        <xdr:cNvPr id="17571" name="AutoShape 6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>
          <a:extLst>
            <a:ext uri="{FF2B5EF4-FFF2-40B4-BE49-F238E27FC236}">
              <a16:creationId xmlns:a16="http://schemas.microsoft.com/office/drawing/2014/main" id="{00000000-0008-0000-0000-0000A3440000}"/>
            </a:ext>
          </a:extLst>
        </xdr:cNvPr>
        <xdr:cNvSpPr>
          <a:spLocks noChangeAspect="1" noChangeArrowheads="1"/>
        </xdr:cNvSpPr>
      </xdr:nvSpPr>
      <xdr:spPr bwMode="auto">
        <a:xfrm>
          <a:off x="0" y="6512909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1346</xdr:row>
      <xdr:rowOff>0</xdr:rowOff>
    </xdr:from>
    <xdr:ext cx="304800" cy="304800"/>
    <xdr:sp macro="" textlink="">
      <xdr:nvSpPr>
        <xdr:cNvPr id="83" name="AutoShape 1" descr="Concertina De 30 Cm Doble Cruzada Rinde 8 Mt Flores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0" y="2688526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228601</xdr:colOff>
      <xdr:row>1346</xdr:row>
      <xdr:rowOff>0</xdr:rowOff>
    </xdr:from>
    <xdr:ext cx="1234782" cy="1038225"/>
    <xdr:pic>
      <xdr:nvPicPr>
        <xdr:cNvPr id="17573" name="17572 Imagen">
          <a:extLst>
            <a:ext uri="{FF2B5EF4-FFF2-40B4-BE49-F238E27FC236}">
              <a16:creationId xmlns:a16="http://schemas.microsoft.com/office/drawing/2014/main" id="{00000000-0008-0000-0000-0000A5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1" y="268852650"/>
          <a:ext cx="1234782" cy="1038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927100</xdr:colOff>
      <xdr:row>2648</xdr:row>
      <xdr:rowOff>107950</xdr:rowOff>
    </xdr:from>
    <xdr:ext cx="12700" cy="848846"/>
    <xdr:pic>
      <xdr:nvPicPr>
        <xdr:cNvPr id="17511" name="704 Imagen" descr="CABO HACHITA.jpg">
          <a:extLst>
            <a:ext uri="{FF2B5EF4-FFF2-40B4-BE49-F238E27FC236}">
              <a16:creationId xmlns:a16="http://schemas.microsoft.com/office/drawing/2014/main" id="{00000000-0008-0000-0000-0000674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2947427" y="530363673"/>
          <a:ext cx="848846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2773</xdr:row>
      <xdr:rowOff>57150</xdr:rowOff>
    </xdr:from>
    <xdr:ext cx="635000" cy="182469"/>
    <xdr:pic>
      <xdr:nvPicPr>
        <xdr:cNvPr id="17572" name="Picture 219" descr="lapiz carpintero">
          <a:extLst>
            <a:ext uri="{FF2B5EF4-FFF2-40B4-BE49-F238E27FC236}">
              <a16:creationId xmlns:a16="http://schemas.microsoft.com/office/drawing/2014/main" id="{00000000-0008-0000-0000-0000A4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40269" b="39597"/>
        <a:stretch>
          <a:fillRect/>
        </a:stretch>
      </xdr:blipFill>
      <xdr:spPr bwMode="auto">
        <a:xfrm>
          <a:off x="0" y="557431575"/>
          <a:ext cx="635000" cy="1824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3340</xdr:row>
      <xdr:rowOff>19050</xdr:rowOff>
    </xdr:from>
    <xdr:ext cx="425450" cy="441139"/>
    <xdr:pic>
      <xdr:nvPicPr>
        <xdr:cNvPr id="17574" name="Picture 260" descr="mascara para soldar">
          <a:extLst>
            <a:ext uri="{FF2B5EF4-FFF2-40B4-BE49-F238E27FC236}">
              <a16:creationId xmlns:a16="http://schemas.microsoft.com/office/drawing/2014/main" id="{00000000-0008-0000-0000-0000A6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70340925"/>
          <a:ext cx="425450" cy="4411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4707</xdr:row>
      <xdr:rowOff>0</xdr:rowOff>
    </xdr:from>
    <xdr:ext cx="317500" cy="304800"/>
    <xdr:sp macro="" textlink="">
      <xdr:nvSpPr>
        <xdr:cNvPr id="17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440000}"/>
            </a:ext>
          </a:extLst>
        </xdr:cNvPr>
        <xdr:cNvSpPr>
          <a:spLocks noChangeAspect="1" noChangeArrowheads="1"/>
        </xdr:cNvSpPr>
      </xdr:nvSpPr>
      <xdr:spPr bwMode="auto">
        <a:xfrm>
          <a:off x="7429500" y="950490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246529</xdr:colOff>
      <xdr:row>1010</xdr:row>
      <xdr:rowOff>52295</xdr:rowOff>
    </xdr:from>
    <xdr:ext cx="1210236" cy="747058"/>
    <xdr:pic>
      <xdr:nvPicPr>
        <xdr:cNvPr id="17576" name="Picture 5" descr="http://i00.i.aliimg.com/photo/v0/266414230/crimped_font_b_circular_b_font_steel.summ.jpg">
          <a:extLst>
            <a:ext uri="{FF2B5EF4-FFF2-40B4-BE49-F238E27FC236}">
              <a16:creationId xmlns:a16="http://schemas.microsoft.com/office/drawing/2014/main" id="{00000000-0008-0000-0000-0000A8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/>
        <a:srcRect/>
        <a:stretch>
          <a:fillRect/>
        </a:stretch>
      </xdr:blipFill>
      <xdr:spPr bwMode="auto">
        <a:xfrm>
          <a:off x="246529" y="205449395"/>
          <a:ext cx="1210236" cy="7470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57150</xdr:colOff>
      <xdr:row>4428</xdr:row>
      <xdr:rowOff>19049</xdr:rowOff>
    </xdr:from>
    <xdr:ext cx="873287" cy="933451"/>
    <xdr:pic>
      <xdr:nvPicPr>
        <xdr:cNvPr id="17577" name="17576 Imagen" descr="RASTRILLO DE MANO 3 DIENTES 300MM INGCO HGR1008">
          <a:extLst>
            <a:ext uri="{FF2B5EF4-FFF2-40B4-BE49-F238E27FC236}">
              <a16:creationId xmlns:a16="http://schemas.microsoft.com/office/drawing/2014/main" id="{00000000-0008-0000-0000-0000A9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889311149"/>
          <a:ext cx="873287" cy="9334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95</xdr:row>
      <xdr:rowOff>0</xdr:rowOff>
    </xdr:from>
    <xdr:ext cx="304800" cy="304800"/>
    <xdr:sp macro="" textlink="">
      <xdr:nvSpPr>
        <xdr:cNvPr id="5" name="AutoShape 2" descr="Puntero Y Acople Ingco Hhcs05122 P/manguera 1/2puLG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0" y="210121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13907</xdr:colOff>
      <xdr:row>92</xdr:row>
      <xdr:rowOff>180974</xdr:rowOff>
    </xdr:from>
    <xdr:ext cx="1113188" cy="1476375"/>
    <xdr:pic>
      <xdr:nvPicPr>
        <xdr:cNvPr id="17582" name="17581 Imagen">
          <a:extLst>
            <a:ext uri="{FF2B5EF4-FFF2-40B4-BE49-F238E27FC236}">
              <a16:creationId xmlns:a16="http://schemas.microsoft.com/office/drawing/2014/main" id="{00000000-0008-0000-0000-0000AE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7" y="20573999"/>
          <a:ext cx="1113188" cy="1476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437</xdr:row>
      <xdr:rowOff>161925</xdr:rowOff>
    </xdr:from>
    <xdr:ext cx="1066698" cy="1085850"/>
    <xdr:pic>
      <xdr:nvPicPr>
        <xdr:cNvPr id="17584" name="17583 Imagen">
          <a:extLst>
            <a:ext uri="{FF2B5EF4-FFF2-40B4-BE49-F238E27FC236}">
              <a16:creationId xmlns:a16="http://schemas.microsoft.com/office/drawing/2014/main" id="{00000000-0008-0000-0000-0000B0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0049350"/>
          <a:ext cx="1066698" cy="1085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133350</xdr:colOff>
      <xdr:row>3927</xdr:row>
      <xdr:rowOff>57149</xdr:rowOff>
    </xdr:from>
    <xdr:ext cx="1206935" cy="1057275"/>
    <xdr:pic>
      <xdr:nvPicPr>
        <xdr:cNvPr id="17585" name="17584 Imagen" descr="PINZA UNIVERSAL INGCO 8&quot; 200 MM HCP08208">
          <a:extLst>
            <a:ext uri="{FF2B5EF4-FFF2-40B4-BE49-F238E27FC236}">
              <a16:creationId xmlns:a16="http://schemas.microsoft.com/office/drawing/2014/main" id="{00000000-0008-0000-0000-0000B1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788565224"/>
          <a:ext cx="1206935" cy="1057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3959</xdr:row>
      <xdr:rowOff>0</xdr:rowOff>
    </xdr:from>
    <xdr:ext cx="304800" cy="304800"/>
    <xdr:sp macro="" textlink="">
      <xdr:nvSpPr>
        <xdr:cNvPr id="176" name="AutoShape 12" descr="Pistola De Riego Plástica 9 Funciones Ingco Hwsg092 | Cuotas al mismo  precio que publicaste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SpPr>
          <a:spLocks noChangeAspect="1" noChangeArrowheads="1"/>
        </xdr:cNvSpPr>
      </xdr:nvSpPr>
      <xdr:spPr bwMode="auto">
        <a:xfrm>
          <a:off x="0" y="795375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304800</xdr:colOff>
      <xdr:row>3958</xdr:row>
      <xdr:rowOff>21459</xdr:rowOff>
    </xdr:from>
    <xdr:ext cx="390525" cy="588140"/>
    <xdr:pic>
      <xdr:nvPicPr>
        <xdr:cNvPr id="17589" name="17588 Imagen">
          <a:extLst>
            <a:ext uri="{FF2B5EF4-FFF2-40B4-BE49-F238E27FC236}">
              <a16:creationId xmlns:a16="http://schemas.microsoft.com/office/drawing/2014/main" id="{00000000-0008-0000-0000-0000B5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" y="795187509"/>
          <a:ext cx="390525" cy="588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142754</xdr:colOff>
      <xdr:row>3273</xdr:row>
      <xdr:rowOff>47625</xdr:rowOff>
    </xdr:from>
    <xdr:ext cx="1228846" cy="866775"/>
    <xdr:pic>
      <xdr:nvPicPr>
        <xdr:cNvPr id="17580" name="17579 Imagen" descr="Ingco Mini Torno MG1309-4 *">
          <a:extLst>
            <a:ext uri="{FF2B5EF4-FFF2-40B4-BE49-F238E27FC236}">
              <a16:creationId xmlns:a16="http://schemas.microsoft.com/office/drawing/2014/main" id="{00000000-0008-0000-0000-0000AC44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74" t="20684" b="21923"/>
        <a:stretch/>
      </xdr:blipFill>
      <xdr:spPr bwMode="auto">
        <a:xfrm>
          <a:off x="142754" y="662835225"/>
          <a:ext cx="1228846" cy="866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333376</xdr:colOff>
      <xdr:row>5244</xdr:row>
      <xdr:rowOff>201355</xdr:rowOff>
    </xdr:from>
    <xdr:ext cx="904874" cy="1031195"/>
    <xdr:pic>
      <xdr:nvPicPr>
        <xdr:cNvPr id="17581" name="17580 Imagen" descr="MULTIMETRO DIGITAL DM7504 INGCO | iTools Store">
          <a:extLst>
            <a:ext uri="{FF2B5EF4-FFF2-40B4-BE49-F238E27FC236}">
              <a16:creationId xmlns:a16="http://schemas.microsoft.com/office/drawing/2014/main" id="{00000000-0008-0000-0000-0000AD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6" y="1068068155"/>
          <a:ext cx="904874" cy="1031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5141</xdr:row>
      <xdr:rowOff>0</xdr:rowOff>
    </xdr:from>
    <xdr:ext cx="304800" cy="304800"/>
    <xdr:sp macro="" textlink="">
      <xdr:nvSpPr>
        <xdr:cNvPr id="357" name="AutoShape 4" descr="Tenaza Armador Medio Corte 12 Pulgadas 30,5cm Bremen 7945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SpPr>
          <a:spLocks noChangeAspect="1" noChangeArrowheads="1"/>
        </xdr:cNvSpPr>
      </xdr:nvSpPr>
      <xdr:spPr bwMode="auto">
        <a:xfrm>
          <a:off x="0" y="1047607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266700</xdr:colOff>
      <xdr:row>5141</xdr:row>
      <xdr:rowOff>152400</xdr:rowOff>
    </xdr:from>
    <xdr:ext cx="1159974" cy="1114425"/>
    <xdr:pic>
      <xdr:nvPicPr>
        <xdr:cNvPr id="358" name="357 Imagen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9"/>
        <a:srcRect l="68967" t="24448" r="11134" b="41566"/>
        <a:stretch/>
      </xdr:blipFill>
      <xdr:spPr>
        <a:xfrm>
          <a:off x="266700" y="1047759525"/>
          <a:ext cx="1159974" cy="1114425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3804</xdr:row>
      <xdr:rowOff>19050</xdr:rowOff>
    </xdr:from>
    <xdr:ext cx="1685925" cy="1909523"/>
    <xdr:pic>
      <xdr:nvPicPr>
        <xdr:cNvPr id="17579" name="17578 Imagen">
          <a:extLst>
            <a:ext uri="{FF2B5EF4-FFF2-40B4-BE49-F238E27FC236}">
              <a16:creationId xmlns:a16="http://schemas.microsoft.com/office/drawing/2014/main" id="{00000000-0008-0000-0000-0000AB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68657975"/>
          <a:ext cx="1685925" cy="19095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247651</xdr:colOff>
      <xdr:row>3812</xdr:row>
      <xdr:rowOff>161926</xdr:rowOff>
    </xdr:from>
    <xdr:ext cx="1104900" cy="1851354"/>
    <xdr:pic>
      <xdr:nvPicPr>
        <xdr:cNvPr id="17586" name="17585 Imagen">
          <a:extLst>
            <a:ext uri="{FF2B5EF4-FFF2-40B4-BE49-F238E27FC236}">
              <a16:creationId xmlns:a16="http://schemas.microsoft.com/office/drawing/2014/main" id="{00000000-0008-0000-0000-0000B2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1" y="770477251"/>
          <a:ext cx="1104900" cy="18513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2705</xdr:row>
      <xdr:rowOff>0</xdr:rowOff>
    </xdr:from>
    <xdr:ext cx="571500" cy="358588"/>
    <xdr:pic>
      <xdr:nvPicPr>
        <xdr:cNvPr id="17578" name="Picture 218" descr="ingleteadora">
          <a:extLst>
            <a:ext uri="{FF2B5EF4-FFF2-40B4-BE49-F238E27FC236}">
              <a16:creationId xmlns:a16="http://schemas.microsoft.com/office/drawing/2014/main" id="{00000000-0008-0000-0000-0000AA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55117000"/>
          <a:ext cx="571500" cy="3585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1890</xdr:row>
      <xdr:rowOff>0</xdr:rowOff>
    </xdr:from>
    <xdr:ext cx="495300" cy="350968"/>
    <xdr:pic>
      <xdr:nvPicPr>
        <xdr:cNvPr id="17583" name="Picture 162" descr="engrampadora">
          <a:extLst>
            <a:ext uri="{FF2B5EF4-FFF2-40B4-BE49-F238E27FC236}">
              <a16:creationId xmlns:a16="http://schemas.microsoft.com/office/drawing/2014/main" id="{00000000-0008-0000-0000-0000AF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1291" t="28375"/>
        <a:stretch>
          <a:fillRect/>
        </a:stretch>
      </xdr:blipFill>
      <xdr:spPr bwMode="auto">
        <a:xfrm>
          <a:off x="0" y="388496175"/>
          <a:ext cx="495300" cy="3509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4921</xdr:row>
      <xdr:rowOff>0</xdr:rowOff>
    </xdr:from>
    <xdr:ext cx="317500" cy="303119"/>
    <xdr:sp macro="" textlink="">
      <xdr:nvSpPr>
        <xdr:cNvPr id="17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440000}"/>
            </a:ext>
          </a:extLst>
        </xdr:cNvPr>
        <xdr:cNvSpPr>
          <a:spLocks noChangeAspect="1" noChangeArrowheads="1"/>
        </xdr:cNvSpPr>
      </xdr:nvSpPr>
      <xdr:spPr bwMode="auto">
        <a:xfrm>
          <a:off x="7705725" y="10104977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4920</xdr:row>
      <xdr:rowOff>0</xdr:rowOff>
    </xdr:from>
    <xdr:ext cx="317500" cy="303119"/>
    <xdr:sp macro="" textlink="">
      <xdr:nvSpPr>
        <xdr:cNvPr id="17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440000}"/>
            </a:ext>
          </a:extLst>
        </xdr:cNvPr>
        <xdr:cNvSpPr>
          <a:spLocks noChangeAspect="1" noChangeArrowheads="1"/>
        </xdr:cNvSpPr>
      </xdr:nvSpPr>
      <xdr:spPr bwMode="auto">
        <a:xfrm>
          <a:off x="7705725" y="10102977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4922</xdr:row>
      <xdr:rowOff>0</xdr:rowOff>
    </xdr:from>
    <xdr:ext cx="317500" cy="303119"/>
    <xdr:sp macro="" textlink="">
      <xdr:nvSpPr>
        <xdr:cNvPr id="17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440000}"/>
            </a:ext>
          </a:extLst>
        </xdr:cNvPr>
        <xdr:cNvSpPr>
          <a:spLocks noChangeAspect="1" noChangeArrowheads="1"/>
        </xdr:cNvSpPr>
      </xdr:nvSpPr>
      <xdr:spPr bwMode="auto">
        <a:xfrm>
          <a:off x="7705725" y="10107072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4923</xdr:row>
      <xdr:rowOff>38101</xdr:rowOff>
    </xdr:from>
    <xdr:ext cx="1778603" cy="971549"/>
    <xdr:pic>
      <xdr:nvPicPr>
        <xdr:cNvPr id="17594" name="17593 Imagen">
          <a:extLst>
            <a:ext uri="{FF2B5EF4-FFF2-40B4-BE49-F238E27FC236}">
              <a16:creationId xmlns:a16="http://schemas.microsoft.com/office/drawing/2014/main" id="{00000000-0008-0000-0000-0000BA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08649876"/>
          <a:ext cx="1778603" cy="971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3152</xdr:row>
      <xdr:rowOff>95250</xdr:rowOff>
    </xdr:from>
    <xdr:ext cx="12700" cy="415739"/>
    <xdr:pic>
      <xdr:nvPicPr>
        <xdr:cNvPr id="17588" name="Picture 15" descr="abrazadera a cremallera">
          <a:extLst>
            <a:ext uri="{FF2B5EF4-FFF2-40B4-BE49-F238E27FC236}">
              <a16:creationId xmlns:a16="http://schemas.microsoft.com/office/drawing/2014/main" id="{00000000-0008-0000-0000-0000B4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848350" y="6489096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3149</xdr:row>
      <xdr:rowOff>0</xdr:rowOff>
    </xdr:from>
    <xdr:ext cx="304800" cy="304800"/>
    <xdr:sp macro="" textlink="">
      <xdr:nvSpPr>
        <xdr:cNvPr id="310" name="AutoShape 1" descr="Manija Milan Acero Inoxidable Picaporte Doble Yale Color Plateado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SpPr>
          <a:spLocks noChangeAspect="1" noChangeArrowheads="1"/>
        </xdr:cNvSpPr>
      </xdr:nvSpPr>
      <xdr:spPr bwMode="auto">
        <a:xfrm>
          <a:off x="0" y="646718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19051</xdr:colOff>
      <xdr:row>3148</xdr:row>
      <xdr:rowOff>23376</xdr:rowOff>
    </xdr:from>
    <xdr:ext cx="1247774" cy="1205350"/>
    <xdr:pic>
      <xdr:nvPicPr>
        <xdr:cNvPr id="17595" name="17594 Imagen">
          <a:extLst>
            <a:ext uri="{FF2B5EF4-FFF2-40B4-BE49-F238E27FC236}">
              <a16:creationId xmlns:a16="http://schemas.microsoft.com/office/drawing/2014/main" id="{00000000-0008-0000-0000-0000BB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1" y="646532751"/>
          <a:ext cx="1247774" cy="1205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5188</xdr:row>
      <xdr:rowOff>80300</xdr:rowOff>
    </xdr:from>
    <xdr:ext cx="1066800" cy="605917"/>
    <xdr:pic>
      <xdr:nvPicPr>
        <xdr:cNvPr id="17587" name="Imagen 2577" descr="Resultado de imagen para TERMOFUSORA GASMAN">
          <a:extLst>
            <a:ext uri="{FF2B5EF4-FFF2-40B4-BE49-F238E27FC236}">
              <a16:creationId xmlns:a16="http://schemas.microsoft.com/office/drawing/2014/main" id="{00000000-0008-0000-0000-0000B3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71709475"/>
          <a:ext cx="1066800" cy="6059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2198</xdr:row>
      <xdr:rowOff>133350</xdr:rowOff>
    </xdr:from>
    <xdr:ext cx="508000" cy="766294"/>
    <xdr:pic>
      <xdr:nvPicPr>
        <xdr:cNvPr id="17593" name="Picture 183" descr="flexible de cobre">
          <a:extLst>
            <a:ext uri="{FF2B5EF4-FFF2-40B4-BE49-F238E27FC236}">
              <a16:creationId xmlns:a16="http://schemas.microsoft.com/office/drawing/2014/main" id="{00000000-0008-0000-0000-0000B9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57781025"/>
          <a:ext cx="508000" cy="7662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1763</xdr:row>
      <xdr:rowOff>0</xdr:rowOff>
    </xdr:from>
    <xdr:ext cx="304800" cy="285752"/>
    <xdr:sp macro="" textlink="">
      <xdr:nvSpPr>
        <xdr:cNvPr id="17597" name="AutoShape 4" descr="Empleados, ubicación y vacantes de SIN PAR Group | LinkedIn">
          <a:extLst>
            <a:ext uri="{FF2B5EF4-FFF2-40B4-BE49-F238E27FC236}">
              <a16:creationId xmlns:a16="http://schemas.microsoft.com/office/drawing/2014/main" id="{00000000-0008-0000-0000-0000BD440000}"/>
            </a:ext>
          </a:extLst>
        </xdr:cNvPr>
        <xdr:cNvSpPr>
          <a:spLocks noChangeAspect="1" noChangeArrowheads="1"/>
        </xdr:cNvSpPr>
      </xdr:nvSpPr>
      <xdr:spPr bwMode="auto">
        <a:xfrm>
          <a:off x="0" y="369474750"/>
          <a:ext cx="304800" cy="2857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2370846</xdr:colOff>
      <xdr:row>1762</xdr:row>
      <xdr:rowOff>31216</xdr:rowOff>
    </xdr:from>
    <xdr:ext cx="2709" cy="333457"/>
    <xdr:pic>
      <xdr:nvPicPr>
        <xdr:cNvPr id="17598" name="17597 Imagen" descr="Sin Par">
          <a:extLst>
            <a:ext uri="{FF2B5EF4-FFF2-40B4-BE49-F238E27FC236}">
              <a16:creationId xmlns:a16="http://schemas.microsoft.com/office/drawing/2014/main" id="{00000000-0008-0000-0000-0000BE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4521" y="369296416"/>
          <a:ext cx="2709" cy="333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3072</xdr:row>
      <xdr:rowOff>0</xdr:rowOff>
    </xdr:from>
    <xdr:ext cx="317500" cy="303121"/>
    <xdr:sp macro="" textlink="">
      <xdr:nvSpPr>
        <xdr:cNvPr id="17599" name="AutoShape 4" descr="data:image/jpeg;base64,/9j/4AAQSkZJRgABAQAAAQABAAD/2wCEAAkGBxMQEhQUEBQWFhQVFRgVFRcVFBUWFxoUFRIXGBQYFRcbHCggGBolHBUUITEhJSkrLi4uFx8zODMsNygtLisBCgoKDg0OGhAQGiwcHCUsLCwsLCwsLCwsLCwsNS0sLCwsLCwsLCwsLCw0NywsLCwsLCwsLCwsLCwsLCw3LCwsLP/AABEIAFUBaAMBIgACEQEDEQH/xAAcAAEAAQUBAQAAAAAAAAAAAAAABQIDBAYHAQj/xAA6EAACAQICBggFAgUFAQAAAAAAAQIDEQQFBhIhMUGREyJRUmFxgaEHFEKS0TLBRFNicoIVQ6Kx4SP/xAAYAQEBAQEBAAAAAAAAAAAAAAAAAQIDBP/EACERAQEBAAICAgIDAAAAAAAAAAARAQIDEiEEQROBBTFR/9oADAMBAAIRAxEAPwDuIAAAAAAAAAAAAAAAAAAAAAAAAAAAAAAAAAAAAAAAAAAAAAAAAAAAAAAAAAAAAAY+PxSo05Tauo8EZBjZlh+lpTh2xfPgBCR0uhxpvmi5HSun3ZexpTTjsZ7rGa1G8x0no/1L0LsNIqD4tejNDiyvWFI31Z7Q7/sy5HOKD/3EcpzLMKvSRo0NXXlxluX48y2qmYK9owdm19O+Kva9zlvfmbI9vD+P58uOcrmX+rrr6zCk9048ypYym/rjzOSU8dj9zoxb7F/5LwMnA5rXm0nTgm5OO3WVmopq/nf2Lnfm/Wpy+B2cctzf26qq8e8uaKozT3Nczi2eabywctWdFSalZ6s/DhdGDS+K0PqoVF5STN8efllx5uzp5de+PJ3kHEqXxWw/1QrJ+Sf7mz6OaW0sbrdBUlrRS1ovqySfG3FeJqucdGBqscZU7z5suRxk+8+Yq+LZga8sdU7zK1jqneFxJqeBCLHVO97Fccwn2rkKTUwCJ+fn2rkVLGz7VyFJqUBGfOT7VyKnjZeBSakQRfzk/DkUSzCfhyFIlwQ7zGfhyKHmlTw5CkTYIJ5rU8ORRLNanauRKTWwA1uWaVHx9ih5lV779hSNnBqssxqcZstvMKnfYpG3A0+WOqd+XMxcRjKmq+vLt3sVfFvLZS6se8uaPnHGZ/iFiJxlWqWbaV5PZ2Gdl+IlW11UxTg4xvDWk7Se26vwe7mN2ZUjvzxMO/H7kefN0+/D7l+T5u+dm98pc2ZVOUJUpSdVqrFq0He0o+D7b3G7CPob52n/ADIfdH8nnz1L+ZD7kfNvTvtfMycTUj0cHCpJzd9eLvsa3WfYxuwj6K+cp9+H3R/Jei77j5nw+Jm9sn1t29nYPhxmFRa+GxDetGKnC+28Hvs+PAUjeQAVAAAaRpVlnRz14rqy9nxRAnT8Vho1YuM1dM0POMolh5bdsXuf57GZ1rNR0EVlKZ7citV0jyXMKtfXw1ODhKKULzgpNrY7JyT3sioZXnEL2w8nffaUHdNO26fmdCzDC0qsaOvGWvFOMZJzj+qX06qd93t4GLUyqlshq1VTVnC05X2KUUttPbskt7e4fj477jtny+7M8c5bGmyecL+Em7u/VjK/tLyLEswzCk7ywlSLlJSbcJptx2pJvs3nScvpwo141IxlaCaTaktZOEVtWpstqL7iM+J+M+bp4W9Gtqwrt1IQjJycOj4OO67svcn4uP8Ai58zuz7cyx9TFVJwm8PUcoS1+tTnNN8NZW2lONzXE1Fq1cOtXWTsqMobVLW4ep0H4YwdOWNcademlhotOrrrr9a+opbrdt+wZdn2JdS0q0tVU0+tba7K+9G+PHOOTHLt7eXZy8uXvXPqmfu954WldSTv0dtiv1dq3bVyRL/DzFqpmUXCEaS6KScY3s/Fm64XOq0qlJSmmpVLNOFOTa1Yvu7N5s2DqKpLEa0ILo5wUGqcYuzjd7Ui65r6LkUWkVxXiYbXEypMpR6MHusVRkUs8KL57FlEStRILsJXKiiMSso8Zaki8yiaAtFqZdZQx9i2ylorZQyaLTIiMMbxlR+2X5JhyR4VEJVw+KcevNSbdv8A53hve1tvgiRwcZxpxVV600rSfazLVGT3Rb8kV/I1XuhLkT2ViMtVbPYSccnrNfpS82itZBVfGK9fETS44hptgXSrqS4swr3Z2XSL4fPGQUXOMWndOzfmWtHPhnHD1o1K9RVFHao6uxvhe5pN1xxt3PVc+jK+iuCqfrw1J/42/wCjEeguXv8Ah4+/5ESuAK4lc+g6ehWAjuw1P1Tf7mTHRnBpWWHpW/sQhXzjGrbjY23QXNZUsZRbexvUd39L4bSY00+GVTpdfAR1qc3thdLUfhfge6NfDrExrU5VurGElJu6vs27BCuvgAqAAAFFakppqSunsKwBqOaaKyW2g7ruvevJ8SBxGGnTdqkXF+X7nTCirSjJWkk14okWuTZni8aor5SVOyTThVhdPbfY16kX/qmcbG6eGk15rd4a1uw6vidGqE9ycf7X+xGV9E5L9E0/ND2vpouDzfM+t0uHoPYrarbbfG95pLYkSuG0szKKtLD03tVtzduO3pCXqaPYiP0p+TLcsqrrfTl7EunpGV9LMfNNSwUJJWa67Sf/AC8TEo5xWvf/AE2MH/TUfBbFsW7YTnylVb6cvtZVHDVP5cvtYukxrEdKMRbblNTWUr36WMne1nZtE9kObzqwnr4OWHvbbOpGUpOLe9Lze0kaeXV3upy9jIhk9d/TbzaHs9LSkVXMmnkVbi48y/DIKnGovREmrcYSmVpkhDR/vVJeiSL0cihxlN+pfFPJFI9Ukt9uaJhZLR7H9zLscror6EWHkg/mYLiiuOKjwu/JMn1hYL6I/ai6opbkIeTX+mfCEn/iytdI91OXrZE8BEqC6Cs90LeckVrAVnv1F6tk0BC6hlk83+qovSP5K1ki41JeyJYFKjVklLjrP/JlyOU0V9CfnczgEWIYKmt0I8kXY00tyS9CoAeJHoAAAAAAAAAAAAAAAAAAAAAAAAAAAAAAAAAAAAAAAAAAAAAAAAAAAAAAAAAAAAAAAAAAAAAAAAAAAAAAAAAAAAAAAAAAAAAAAAAAAAAAAAAAAAAAAAAAAAAAAAAAAAAAAAAAAAAAAAAAAAf/2Q==">
          <a:extLst>
            <a:ext uri="{FF2B5EF4-FFF2-40B4-BE49-F238E27FC236}">
              <a16:creationId xmlns:a16="http://schemas.microsoft.com/office/drawing/2014/main" id="{00000000-0008-0000-0000-0000BF440000}"/>
            </a:ext>
          </a:extLst>
        </xdr:cNvPr>
        <xdr:cNvSpPr>
          <a:spLocks noChangeAspect="1" noChangeArrowheads="1"/>
        </xdr:cNvSpPr>
      </xdr:nvSpPr>
      <xdr:spPr bwMode="auto">
        <a:xfrm>
          <a:off x="0" y="640727700"/>
          <a:ext cx="317500" cy="3031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3071</xdr:row>
      <xdr:rowOff>0</xdr:rowOff>
    </xdr:from>
    <xdr:ext cx="317500" cy="303118"/>
    <xdr:sp macro="" textlink="">
      <xdr:nvSpPr>
        <xdr:cNvPr id="17600" name="AutoShape 5" descr="data:image/jpeg;base64,/9j/4AAQSkZJRgABAQAAAQABAAD/2wCEAAkGBxMQEhQUEBQWFhQVFRgVFRcVFBUWFxoUFRIXGBQYFRcbHCggGBolHBUUITEhJSkrLi4uFx8zODMsNygtLisBCgoKDg0OGhAQGiwcHCUsLCwsLCwsLCwsLCwsNS0sLCwsLCwsLCwsLCw0NywsLCwsLCwsLCwsLCwsLCw3LCwsLP/AABEIAFUBaAMBIgACEQEDEQH/xAAcAAEAAQUBAQAAAAAAAAAAAAAABQIDBAYHAQj/xAA6EAACAQICBggFAgUFAQAAAAAAAQIDEQQFBhIhMUGREyJRUmFxgaEHFEKS0TLBRFNicoIVQ6Kx4SP/xAAYAQEBAQEBAAAAAAAAAAAAAAAAAQIDBP/EACERAQEBAAICAgIDAAAAAAAAAAARAQIDEiEEQROBBTFR/9oADAMBAAIRAxEAPwDuIAAAAAAAAAAAAAAAAAAAAAAAAAAAAAAAAAAAAAAAAAAAAAAAAAAAAAAAAAAAAAY+PxSo05Tauo8EZBjZlh+lpTh2xfPgBCR0uhxpvmi5HSun3ZexpTTjsZ7rGa1G8x0no/1L0LsNIqD4tejNDiyvWFI31Z7Q7/sy5HOKD/3EcpzLMKvSRo0NXXlxluX48y2qmYK9owdm19O+Kva9zlvfmbI9vD+P58uOcrmX+rrr6zCk9048ypYym/rjzOSU8dj9zoxb7F/5LwMnA5rXm0nTgm5OO3WVmopq/nf2Lnfm/Wpy+B2cctzf26qq8e8uaKozT3Nczi2eabywctWdFSalZ6s/DhdGDS+K0PqoVF5STN8efllx5uzp5de+PJ3kHEqXxWw/1QrJ+Sf7mz6OaW0sbrdBUlrRS1ovqySfG3FeJqucdGBqscZU7z5suRxk+8+Yq+LZga8sdU7zK1jqneFxJqeBCLHVO97Fccwn2rkKTUwCJ+fn2rkVLGz7VyFJqUBGfOT7VyKnjZeBSakQRfzk/DkUSzCfhyFIlwQ7zGfhyKHmlTw5CkTYIJ5rU8ORRLNanauRKTWwA1uWaVHx9ih5lV779hSNnBqssxqcZstvMKnfYpG3A0+WOqd+XMxcRjKmq+vLt3sVfFvLZS6se8uaPnHGZ/iFiJxlWqWbaV5PZ2Gdl+IlW11UxTg4xvDWk7Se26vwe7mN2ZUjvzxMO/H7kefN0+/D7l+T5u+dm98pc2ZVOUJUpSdVqrFq0He0o+D7b3G7CPob52n/ADIfdH8nnz1L+ZD7kfNvTvtfMycTUj0cHCpJzd9eLvsa3WfYxuwj6K+cp9+H3R/Jei77j5nw+Jm9sn1t29nYPhxmFRa+GxDetGKnC+28Hvs+PAUjeQAVAAAaRpVlnRz14rqy9nxRAnT8Vho1YuM1dM0POMolh5bdsXuf57GZ1rNR0EVlKZ7citV0jyXMKtfXw1ODhKKULzgpNrY7JyT3sioZXnEL2w8nffaUHdNO26fmdCzDC0qsaOvGWvFOMZJzj+qX06qd93t4GLUyqlshq1VTVnC05X2KUUttPbskt7e4fj477jtny+7M8c5bGmyecL+Em7u/VjK/tLyLEswzCk7ywlSLlJSbcJptx2pJvs3nScvpwo141IxlaCaTaktZOEVtWpstqL7iM+J+M+bp4W9Gtqwrt1IQjJycOj4OO67svcn4uP8Ai58zuz7cyx9TFVJwm8PUcoS1+tTnNN8NZW2lONzXE1Fq1cOtXWTsqMobVLW4ep0H4YwdOWNcademlhotOrrrr9a+opbrdt+wZdn2JdS0q0tVU0+tba7K+9G+PHOOTHLt7eXZy8uXvXPqmfu954WldSTv0dtiv1dq3bVyRL/DzFqpmUXCEaS6KScY3s/Fm64XOq0qlJSmmpVLNOFOTa1Yvu7N5s2DqKpLEa0ILo5wUGqcYuzjd7Ui65r6LkUWkVxXiYbXEypMpR6MHusVRkUs8KL57FlEStRILsJXKiiMSso8Zaki8yiaAtFqZdZQx9i2ylorZQyaLTIiMMbxlR+2X5JhyR4VEJVw+KcevNSbdv8A53hve1tvgiRwcZxpxVV600rSfazLVGT3Rb8kV/I1XuhLkT2ViMtVbPYSccnrNfpS82itZBVfGK9fETS44hptgXSrqS4swr3Z2XSL4fPGQUXOMWndOzfmWtHPhnHD1o1K9RVFHao6uxvhe5pN1xxt3PVc+jK+iuCqfrw1J/42/wCjEeguXv8Ah4+/5ESuAK4lc+g6ehWAjuw1P1Tf7mTHRnBpWWHpW/sQhXzjGrbjY23QXNZUsZRbexvUd39L4bSY00+GVTpdfAR1qc3thdLUfhfge6NfDrExrU5VurGElJu6vs27BCuvgAqAAAFFakppqSunsKwBqOaaKyW2g7ruvevJ8SBxGGnTdqkXF+X7nTCirSjJWkk14okWuTZni8aor5SVOyTThVhdPbfY16kX/qmcbG6eGk15rd4a1uw6vidGqE9ycf7X+xGV9E5L9E0/ND2vpouDzfM+t0uHoPYrarbbfG95pLYkSuG0szKKtLD03tVtzduO3pCXqaPYiP0p+TLcsqrrfTl7EunpGV9LMfNNSwUJJWa67Sf/AC8TEo5xWvf/AE2MH/TUfBbFsW7YTnylVb6cvtZVHDVP5cvtYukxrEdKMRbblNTWUr36WMne1nZtE9kObzqwnr4OWHvbbOpGUpOLe9Lze0kaeXV3upy9jIhk9d/TbzaHs9LSkVXMmnkVbi48y/DIKnGovREmrcYSmVpkhDR/vVJeiSL0cihxlN+pfFPJFI9Ukt9uaJhZLR7H9zLscror6EWHkg/mYLiiuOKjwu/JMn1hYL6I/ai6opbkIeTX+mfCEn/iytdI91OXrZE8BEqC6Cs90LeckVrAVnv1F6tk0BC6hlk83+qovSP5K1ki41JeyJYFKjVklLjrP/JlyOU0V9CfnczgEWIYKmt0I8kXY00tyS9CoAeJHoAAAAAAAAAAAAAAAAAAAAAAAAAAAAAAAAAAAAAAAAAAAAAAAAAAAAAAAAAAAAAAAAAAAAAAAAAAAAAAAAAAAAAAAAAAAAAAAAAAAAAAAAAAAAAAAAAAAAAAAAAAAAAAAAAAAAAAAAAAAAf/2Q==">
          <a:extLst>
            <a:ext uri="{FF2B5EF4-FFF2-40B4-BE49-F238E27FC236}">
              <a16:creationId xmlns:a16="http://schemas.microsoft.com/office/drawing/2014/main" id="{00000000-0008-0000-0000-0000C0440000}"/>
            </a:ext>
          </a:extLst>
        </xdr:cNvPr>
        <xdr:cNvSpPr>
          <a:spLocks noChangeAspect="1" noChangeArrowheads="1"/>
        </xdr:cNvSpPr>
      </xdr:nvSpPr>
      <xdr:spPr bwMode="auto">
        <a:xfrm>
          <a:off x="0" y="64051815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twoCellAnchor editAs="oneCell">
    <xdr:from>
      <xdr:col>0</xdr:col>
      <xdr:colOff>0</xdr:colOff>
      <xdr:row>3792</xdr:row>
      <xdr:rowOff>0</xdr:rowOff>
    </xdr:from>
    <xdr:to>
      <xdr:col>0</xdr:col>
      <xdr:colOff>304800</xdr:colOff>
      <xdr:row>3793</xdr:row>
      <xdr:rowOff>95250</xdr:rowOff>
    </xdr:to>
    <xdr:sp macro="" textlink="">
      <xdr:nvSpPr>
        <xdr:cNvPr id="347" name="AutoShape 1" descr="Distribuidor de Kit reparacion piletas parche de lona 60cc en Argentina -  Distribuidora Demafer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SpPr>
          <a:spLocks noChangeAspect="1" noChangeArrowheads="1"/>
        </xdr:cNvSpPr>
      </xdr:nvSpPr>
      <xdr:spPr bwMode="auto">
        <a:xfrm>
          <a:off x="0" y="788612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3792</xdr:row>
      <xdr:rowOff>0</xdr:rowOff>
    </xdr:from>
    <xdr:to>
      <xdr:col>0</xdr:col>
      <xdr:colOff>304800</xdr:colOff>
      <xdr:row>3793</xdr:row>
      <xdr:rowOff>95250</xdr:rowOff>
    </xdr:to>
    <xdr:sp macro="" textlink="">
      <xdr:nvSpPr>
        <xdr:cNvPr id="359" name="AutoShape 2" descr="Distribuidor de Kit reparacion piletas parche de lona 60cc en Argentina -  Distribuidora Demafer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SpPr>
          <a:spLocks noChangeAspect="1" noChangeArrowheads="1"/>
        </xdr:cNvSpPr>
      </xdr:nvSpPr>
      <xdr:spPr bwMode="auto">
        <a:xfrm>
          <a:off x="0" y="788612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371475</xdr:colOff>
      <xdr:row>3790</xdr:row>
      <xdr:rowOff>19050</xdr:rowOff>
    </xdr:from>
    <xdr:to>
      <xdr:col>0</xdr:col>
      <xdr:colOff>1314450</xdr:colOff>
      <xdr:row>3794</xdr:row>
      <xdr:rowOff>123825</xdr:rowOff>
    </xdr:to>
    <xdr:pic>
      <xdr:nvPicPr>
        <xdr:cNvPr id="17596" name="17595 Imagen" descr="Distribuidor de Kit reparacion piletas parche de lona 60cc en Argentina -  Distribuidora Demafer">
          <a:extLst>
            <a:ext uri="{FF2B5EF4-FFF2-40B4-BE49-F238E27FC236}">
              <a16:creationId xmlns:a16="http://schemas.microsoft.com/office/drawing/2014/main" id="{00000000-0008-0000-0000-0000BC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88212800"/>
          <a:ext cx="942975" cy="942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0</xdr:colOff>
      <xdr:row>2906</xdr:row>
      <xdr:rowOff>0</xdr:rowOff>
    </xdr:from>
    <xdr:ext cx="428625" cy="239619"/>
    <xdr:sp macro="" textlink="">
      <xdr:nvSpPr>
        <xdr:cNvPr id="17601" name="Text Box 595">
          <a:extLst>
            <a:ext uri="{FF2B5EF4-FFF2-40B4-BE49-F238E27FC236}">
              <a16:creationId xmlns:a16="http://schemas.microsoft.com/office/drawing/2014/main" id="{00000000-0008-0000-0000-0000C1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396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6919"/>
    <xdr:sp macro="" textlink="">
      <xdr:nvSpPr>
        <xdr:cNvPr id="17602" name="Text Box 595">
          <a:extLst>
            <a:ext uri="{FF2B5EF4-FFF2-40B4-BE49-F238E27FC236}">
              <a16:creationId xmlns:a16="http://schemas.microsoft.com/office/drawing/2014/main" id="{00000000-0008-0000-0000-0000C2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6919"/>
    <xdr:sp macro="" textlink="">
      <xdr:nvSpPr>
        <xdr:cNvPr id="17603" name="Text Box 595">
          <a:extLst>
            <a:ext uri="{FF2B5EF4-FFF2-40B4-BE49-F238E27FC236}">
              <a16:creationId xmlns:a16="http://schemas.microsoft.com/office/drawing/2014/main" id="{00000000-0008-0000-0000-0000C3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6919"/>
    <xdr:sp macro="" textlink="">
      <xdr:nvSpPr>
        <xdr:cNvPr id="17604" name="Text Box 595">
          <a:extLst>
            <a:ext uri="{FF2B5EF4-FFF2-40B4-BE49-F238E27FC236}">
              <a16:creationId xmlns:a16="http://schemas.microsoft.com/office/drawing/2014/main" id="{00000000-0008-0000-0000-0000C4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6919"/>
    <xdr:sp macro="" textlink="">
      <xdr:nvSpPr>
        <xdr:cNvPr id="17605" name="Text Box 595">
          <a:extLst>
            <a:ext uri="{FF2B5EF4-FFF2-40B4-BE49-F238E27FC236}">
              <a16:creationId xmlns:a16="http://schemas.microsoft.com/office/drawing/2014/main" id="{00000000-0008-0000-0000-0000C5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6919"/>
    <xdr:sp macro="" textlink="">
      <xdr:nvSpPr>
        <xdr:cNvPr id="17606" name="Text Box 595">
          <a:extLst>
            <a:ext uri="{FF2B5EF4-FFF2-40B4-BE49-F238E27FC236}">
              <a16:creationId xmlns:a16="http://schemas.microsoft.com/office/drawing/2014/main" id="{00000000-0008-0000-0000-0000C6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6919"/>
    <xdr:sp macro="" textlink="">
      <xdr:nvSpPr>
        <xdr:cNvPr id="17607" name="Text Box 595">
          <a:extLst>
            <a:ext uri="{FF2B5EF4-FFF2-40B4-BE49-F238E27FC236}">
              <a16:creationId xmlns:a16="http://schemas.microsoft.com/office/drawing/2014/main" id="{00000000-0008-0000-0000-0000C7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08" name="Text Box 595">
          <a:extLst>
            <a:ext uri="{FF2B5EF4-FFF2-40B4-BE49-F238E27FC236}">
              <a16:creationId xmlns:a16="http://schemas.microsoft.com/office/drawing/2014/main" id="{00000000-0008-0000-0000-0000C8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09" name="Text Box 595">
          <a:extLst>
            <a:ext uri="{FF2B5EF4-FFF2-40B4-BE49-F238E27FC236}">
              <a16:creationId xmlns:a16="http://schemas.microsoft.com/office/drawing/2014/main" id="{00000000-0008-0000-0000-0000C9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10" name="Text Box 595">
          <a:extLst>
            <a:ext uri="{FF2B5EF4-FFF2-40B4-BE49-F238E27FC236}">
              <a16:creationId xmlns:a16="http://schemas.microsoft.com/office/drawing/2014/main" id="{00000000-0008-0000-0000-0000CA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11" name="Text Box 595">
          <a:extLst>
            <a:ext uri="{FF2B5EF4-FFF2-40B4-BE49-F238E27FC236}">
              <a16:creationId xmlns:a16="http://schemas.microsoft.com/office/drawing/2014/main" id="{00000000-0008-0000-0000-0000CB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35587"/>
    <xdr:sp macro="" textlink="">
      <xdr:nvSpPr>
        <xdr:cNvPr id="17612" name="Text Box 595">
          <a:extLst>
            <a:ext uri="{FF2B5EF4-FFF2-40B4-BE49-F238E27FC236}">
              <a16:creationId xmlns:a16="http://schemas.microsoft.com/office/drawing/2014/main" id="{00000000-0008-0000-0000-0000CC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355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13" name="Text Box 595">
          <a:extLst>
            <a:ext uri="{FF2B5EF4-FFF2-40B4-BE49-F238E27FC236}">
              <a16:creationId xmlns:a16="http://schemas.microsoft.com/office/drawing/2014/main" id="{00000000-0008-0000-0000-0000CD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14" name="Text Box 595">
          <a:extLst>
            <a:ext uri="{FF2B5EF4-FFF2-40B4-BE49-F238E27FC236}">
              <a16:creationId xmlns:a16="http://schemas.microsoft.com/office/drawing/2014/main" id="{00000000-0008-0000-0000-0000CE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15" name="Text Box 595">
          <a:extLst>
            <a:ext uri="{FF2B5EF4-FFF2-40B4-BE49-F238E27FC236}">
              <a16:creationId xmlns:a16="http://schemas.microsoft.com/office/drawing/2014/main" id="{00000000-0008-0000-0000-0000CF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16" name="Text Box 595">
          <a:extLst>
            <a:ext uri="{FF2B5EF4-FFF2-40B4-BE49-F238E27FC236}">
              <a16:creationId xmlns:a16="http://schemas.microsoft.com/office/drawing/2014/main" id="{00000000-0008-0000-0000-0000D0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17" name="Text Box 595">
          <a:extLst>
            <a:ext uri="{FF2B5EF4-FFF2-40B4-BE49-F238E27FC236}">
              <a16:creationId xmlns:a16="http://schemas.microsoft.com/office/drawing/2014/main" id="{00000000-0008-0000-0000-0000D1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18" name="Text Box 595">
          <a:extLst>
            <a:ext uri="{FF2B5EF4-FFF2-40B4-BE49-F238E27FC236}">
              <a16:creationId xmlns:a16="http://schemas.microsoft.com/office/drawing/2014/main" id="{00000000-0008-0000-0000-0000D2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19" name="Text Box 595">
          <a:extLst>
            <a:ext uri="{FF2B5EF4-FFF2-40B4-BE49-F238E27FC236}">
              <a16:creationId xmlns:a16="http://schemas.microsoft.com/office/drawing/2014/main" id="{00000000-0008-0000-0000-0000D3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20" name="Text Box 595">
          <a:extLst>
            <a:ext uri="{FF2B5EF4-FFF2-40B4-BE49-F238E27FC236}">
              <a16:creationId xmlns:a16="http://schemas.microsoft.com/office/drawing/2014/main" id="{00000000-0008-0000-0000-0000D4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21" name="Text Box 595">
          <a:extLst>
            <a:ext uri="{FF2B5EF4-FFF2-40B4-BE49-F238E27FC236}">
              <a16:creationId xmlns:a16="http://schemas.microsoft.com/office/drawing/2014/main" id="{00000000-0008-0000-0000-0000D5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22" name="Text Box 595">
          <a:extLst>
            <a:ext uri="{FF2B5EF4-FFF2-40B4-BE49-F238E27FC236}">
              <a16:creationId xmlns:a16="http://schemas.microsoft.com/office/drawing/2014/main" id="{00000000-0008-0000-0000-0000D6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twoCellAnchor editAs="oneCell">
    <xdr:from>
      <xdr:col>0</xdr:col>
      <xdr:colOff>0</xdr:colOff>
      <xdr:row>4223</xdr:row>
      <xdr:rowOff>0</xdr:rowOff>
    </xdr:from>
    <xdr:to>
      <xdr:col>0</xdr:col>
      <xdr:colOff>304800</xdr:colOff>
      <xdr:row>4224</xdr:row>
      <xdr:rowOff>95250</xdr:rowOff>
    </xdr:to>
    <xdr:sp macro="" textlink="">
      <xdr:nvSpPr>
        <xdr:cNvPr id="370" name="AutoShape 1" descr="Kit X 10 Punta Doble Ph2 X 50 Mm Alto Impacto Imant Venturo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SpPr>
          <a:spLocks noChangeAspect="1" noChangeArrowheads="1"/>
        </xdr:cNvSpPr>
      </xdr:nvSpPr>
      <xdr:spPr bwMode="auto">
        <a:xfrm>
          <a:off x="0" y="8839771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4223</xdr:row>
      <xdr:rowOff>0</xdr:rowOff>
    </xdr:from>
    <xdr:to>
      <xdr:col>0</xdr:col>
      <xdr:colOff>304800</xdr:colOff>
      <xdr:row>4224</xdr:row>
      <xdr:rowOff>95250</xdr:rowOff>
    </xdr:to>
    <xdr:sp macro="" textlink="">
      <xdr:nvSpPr>
        <xdr:cNvPr id="371" name="AutoShape 2" descr="Kit X 10 Punta Doble Ph2 X 50 Mm Alto Impacto Imant Venturo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SpPr>
          <a:spLocks noChangeAspect="1" noChangeArrowheads="1"/>
        </xdr:cNvSpPr>
      </xdr:nvSpPr>
      <xdr:spPr bwMode="auto">
        <a:xfrm>
          <a:off x="0" y="8839771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647700</xdr:colOff>
      <xdr:row>4223</xdr:row>
      <xdr:rowOff>28575</xdr:rowOff>
    </xdr:from>
    <xdr:to>
      <xdr:col>0</xdr:col>
      <xdr:colOff>1419225</xdr:colOff>
      <xdr:row>4227</xdr:row>
      <xdr:rowOff>200224</xdr:rowOff>
    </xdr:to>
    <xdr:pic>
      <xdr:nvPicPr>
        <xdr:cNvPr id="17624" name="17623 Imagen">
          <a:extLst>
            <a:ext uri="{FF2B5EF4-FFF2-40B4-BE49-F238E27FC236}">
              <a16:creationId xmlns:a16="http://schemas.microsoft.com/office/drawing/2014/main" id="{00000000-0008-0000-0000-0000D8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" y="884005725"/>
          <a:ext cx="771525" cy="10098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1280</xdr:row>
      <xdr:rowOff>104775</xdr:rowOff>
    </xdr:from>
    <xdr:to>
      <xdr:col>0</xdr:col>
      <xdr:colOff>1767204</xdr:colOff>
      <xdr:row>1286</xdr:row>
      <xdr:rowOff>0</xdr:rowOff>
    </xdr:to>
    <xdr:pic>
      <xdr:nvPicPr>
        <xdr:cNvPr id="17626" name="17625 Imagen">
          <a:extLst>
            <a:ext uri="{FF2B5EF4-FFF2-40B4-BE49-F238E27FC236}">
              <a16:creationId xmlns:a16="http://schemas.microsoft.com/office/drawing/2014/main" id="{00000000-0008-0000-0000-0000DA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8490700"/>
          <a:ext cx="1767204" cy="1152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S5711"/>
  <sheetViews>
    <sheetView tabSelected="1" topLeftCell="A5678" zoomScaleNormal="100" workbookViewId="0">
      <selection activeCell="I5686" sqref="I5686"/>
    </sheetView>
  </sheetViews>
  <sheetFormatPr baseColWidth="10" defaultColWidth="11.28515625" defaultRowHeight="12.75" x14ac:dyDescent="0.2"/>
  <cols>
    <col min="1" max="1" width="26.7109375" style="36" customWidth="1"/>
    <col min="2" max="2" width="12.7109375" style="36" bestFit="1" customWidth="1"/>
    <col min="3" max="3" width="1.5703125" style="36" customWidth="1"/>
    <col min="4" max="4" width="46.7109375" style="113" customWidth="1"/>
    <col min="5" max="6" width="12.28515625" style="95" customWidth="1"/>
    <col min="7" max="7" width="5" style="18" customWidth="1"/>
    <col min="8" max="8" width="18.5703125" style="69" bestFit="1" customWidth="1"/>
    <col min="9" max="9" width="16.7109375" customWidth="1"/>
  </cols>
  <sheetData>
    <row r="1" spans="1:14" ht="84" customHeight="1" x14ac:dyDescent="0.25">
      <c r="A1" s="31"/>
      <c r="B1" s="117"/>
      <c r="C1" s="31"/>
      <c r="D1" s="89" t="s">
        <v>4789</v>
      </c>
      <c r="E1" s="89"/>
      <c r="F1" s="89"/>
      <c r="G1" s="73"/>
      <c r="H1" s="68" t="s">
        <v>2877</v>
      </c>
      <c r="I1" s="3"/>
      <c r="J1" s="7"/>
      <c r="K1" s="37"/>
      <c r="L1" s="4"/>
      <c r="M1" s="4"/>
      <c r="N1" s="4" t="str">
        <f t="shared" ref="N1:N6" si="0">LEFT(D1,6)</f>
        <v>DISTRI</v>
      </c>
    </row>
    <row r="2" spans="1:14" ht="28.5" x14ac:dyDescent="0.45">
      <c r="A2" s="65">
        <v>50</v>
      </c>
      <c r="B2" s="66" t="s">
        <v>3148</v>
      </c>
      <c r="C2" s="35"/>
      <c r="D2" s="96" t="s">
        <v>4790</v>
      </c>
      <c r="E2" s="90"/>
      <c r="F2" s="90"/>
      <c r="G2" s="74"/>
      <c r="H2" s="68" t="s">
        <v>2877</v>
      </c>
      <c r="I2" s="3"/>
      <c r="J2" s="7"/>
      <c r="K2" s="37"/>
      <c r="L2" s="4"/>
      <c r="M2" s="4"/>
      <c r="N2" s="4" t="str">
        <f t="shared" si="0"/>
        <v>MAYORI</v>
      </c>
    </row>
    <row r="3" spans="1:14" ht="16.5" x14ac:dyDescent="0.3">
      <c r="A3" s="33"/>
      <c r="B3" s="34"/>
      <c r="C3" s="2"/>
      <c r="D3" s="97" t="s">
        <v>4791</v>
      </c>
      <c r="E3" s="91"/>
      <c r="F3" s="91"/>
      <c r="G3" s="21"/>
      <c r="H3" s="68" t="s">
        <v>2877</v>
      </c>
      <c r="I3" s="3"/>
      <c r="J3" s="7"/>
      <c r="K3" s="37"/>
      <c r="L3" s="4"/>
      <c r="M3" s="4"/>
      <c r="N3" s="4" t="str">
        <f t="shared" si="0"/>
        <v xml:space="preserve">FECHA </v>
      </c>
    </row>
    <row r="4" spans="1:14" ht="30" x14ac:dyDescent="0.4">
      <c r="A4" s="32"/>
      <c r="B4" s="9"/>
      <c r="C4" s="2"/>
      <c r="D4" s="118">
        <v>46084</v>
      </c>
      <c r="E4" s="6"/>
      <c r="F4" s="6"/>
      <c r="G4" s="21"/>
      <c r="H4" s="68" t="s">
        <v>2877</v>
      </c>
      <c r="I4" s="3"/>
      <c r="J4" s="7"/>
      <c r="K4" s="37"/>
      <c r="L4" s="4"/>
      <c r="M4" s="4"/>
      <c r="N4" s="4" t="str">
        <f t="shared" si="0"/>
        <v>46084</v>
      </c>
    </row>
    <row r="5" spans="1:14" ht="15.75" x14ac:dyDescent="0.25">
      <c r="A5" s="49"/>
      <c r="B5" s="38"/>
      <c r="C5" s="40" t="s">
        <v>1829</v>
      </c>
      <c r="D5" s="99"/>
      <c r="E5" s="48"/>
      <c r="F5" s="48"/>
      <c r="G5" s="75"/>
      <c r="H5" s="68" t="s">
        <v>2877</v>
      </c>
      <c r="I5" s="3"/>
      <c r="J5" s="7"/>
      <c r="K5" s="37"/>
      <c r="L5" s="4"/>
      <c r="M5" s="4"/>
      <c r="N5" s="4" t="str">
        <f t="shared" si="0"/>
        <v/>
      </c>
    </row>
    <row r="6" spans="1:14" ht="16.5" x14ac:dyDescent="0.3">
      <c r="A6" s="50"/>
      <c r="B6" s="12" t="s">
        <v>2251</v>
      </c>
      <c r="C6" s="22"/>
      <c r="D6" s="100" t="s">
        <v>2874</v>
      </c>
      <c r="E6" s="25" t="s">
        <v>3341</v>
      </c>
      <c r="F6" s="25" t="str">
        <f>IF(G6="ENV.","VENTA","")</f>
        <v>VENTA</v>
      </c>
      <c r="G6" s="76" t="s">
        <v>1848</v>
      </c>
      <c r="H6" s="68" t="s">
        <v>2877</v>
      </c>
      <c r="I6" s="3"/>
      <c r="J6" s="7"/>
      <c r="K6" s="37"/>
      <c r="L6" s="4"/>
      <c r="M6" s="4"/>
      <c r="N6" s="4" t="str">
        <f t="shared" si="0"/>
        <v>DESCRI</v>
      </c>
    </row>
    <row r="7" spans="1:14" ht="16.5" x14ac:dyDescent="0.3">
      <c r="A7" s="51"/>
      <c r="B7" s="10" t="s">
        <v>4662</v>
      </c>
      <c r="C7" s="41"/>
      <c r="D7" s="101" t="s">
        <v>7215</v>
      </c>
      <c r="E7" s="23">
        <v>435.68</v>
      </c>
      <c r="F7" s="23">
        <f t="shared" ref="F7" si="1">IF(E7="COSTO","VENTA",IF(B7="","",E7+E7*A$2/100))</f>
        <v>653.52</v>
      </c>
      <c r="G7" s="88">
        <v>100</v>
      </c>
      <c r="H7" s="68" t="s">
        <v>2877</v>
      </c>
      <c r="I7" s="3"/>
      <c r="J7" s="7"/>
      <c r="K7" s="37"/>
      <c r="L7" s="4"/>
      <c r="M7" s="4"/>
      <c r="N7" s="4" t="str">
        <f>LEFT(D7,6)</f>
        <v>ABRAZA</v>
      </c>
    </row>
    <row r="8" spans="1:14" ht="16.5" x14ac:dyDescent="0.3">
      <c r="A8" s="51"/>
      <c r="B8" s="10" t="s">
        <v>4650</v>
      </c>
      <c r="C8" s="41"/>
      <c r="D8" s="101" t="s">
        <v>7201</v>
      </c>
      <c r="E8" s="23">
        <v>465.57</v>
      </c>
      <c r="F8" s="23">
        <f t="shared" ref="F8:F73" si="2">IF(E8="COSTO","VENTA",IF(B8="","",E8+E8*A$2/100))</f>
        <v>698.35500000000002</v>
      </c>
      <c r="G8" s="54">
        <v>100</v>
      </c>
      <c r="H8" s="68" t="s">
        <v>2877</v>
      </c>
      <c r="I8" s="3"/>
      <c r="J8" s="7"/>
      <c r="K8" s="37"/>
      <c r="L8" s="4"/>
      <c r="M8" s="4"/>
      <c r="N8" s="4" t="str">
        <f t="shared" ref="N8:N74" si="3">LEFT(D8,6)</f>
        <v>ABRAZA</v>
      </c>
    </row>
    <row r="9" spans="1:14" ht="16.5" x14ac:dyDescent="0.3">
      <c r="A9" s="51"/>
      <c r="B9" s="10" t="s">
        <v>4651</v>
      </c>
      <c r="C9" s="41"/>
      <c r="D9" s="101" t="s">
        <v>7202</v>
      </c>
      <c r="E9" s="23">
        <v>465.57</v>
      </c>
      <c r="F9" s="23">
        <f t="shared" si="2"/>
        <v>698.35500000000002</v>
      </c>
      <c r="G9" s="54">
        <v>100</v>
      </c>
      <c r="H9" s="68" t="s">
        <v>2877</v>
      </c>
      <c r="I9" s="3"/>
      <c r="J9" s="7"/>
      <c r="K9" s="37"/>
      <c r="L9" s="4"/>
      <c r="M9" s="4"/>
      <c r="N9" s="4" t="str">
        <f t="shared" si="3"/>
        <v>ABRAZA</v>
      </c>
    </row>
    <row r="10" spans="1:14" ht="16.5" x14ac:dyDescent="0.3">
      <c r="A10" s="51"/>
      <c r="B10" s="10" t="s">
        <v>4652</v>
      </c>
      <c r="C10" s="41"/>
      <c r="D10" s="101" t="s">
        <v>7204</v>
      </c>
      <c r="E10" s="23">
        <v>473.2</v>
      </c>
      <c r="F10" s="23">
        <f t="shared" si="2"/>
        <v>709.8</v>
      </c>
      <c r="G10" s="54">
        <v>100</v>
      </c>
      <c r="H10" s="68" t="s">
        <v>2877</v>
      </c>
      <c r="I10" s="3"/>
      <c r="J10" s="7"/>
      <c r="K10" s="37"/>
      <c r="L10" s="4"/>
      <c r="M10" s="4"/>
      <c r="N10" s="4" t="str">
        <f t="shared" si="3"/>
        <v>ABRAZA</v>
      </c>
    </row>
    <row r="11" spans="1:14" ht="16.5" x14ac:dyDescent="0.3">
      <c r="A11" s="51"/>
      <c r="B11" s="10" t="s">
        <v>4653</v>
      </c>
      <c r="C11" s="41"/>
      <c r="D11" s="101" t="s">
        <v>7206</v>
      </c>
      <c r="E11" s="23">
        <v>484.06</v>
      </c>
      <c r="F11" s="23">
        <f t="shared" si="2"/>
        <v>726.09</v>
      </c>
      <c r="G11" s="54">
        <v>100</v>
      </c>
      <c r="H11" s="68" t="s">
        <v>2877</v>
      </c>
      <c r="I11" s="3"/>
      <c r="J11" s="7"/>
      <c r="K11" s="37"/>
      <c r="L11" s="4"/>
      <c r="M11" s="4"/>
      <c r="N11" s="4" t="str">
        <f t="shared" si="3"/>
        <v>ABRAZA</v>
      </c>
    </row>
    <row r="12" spans="1:14" ht="16.5" x14ac:dyDescent="0.3">
      <c r="A12" s="51"/>
      <c r="B12" s="10" t="s">
        <v>4654</v>
      </c>
      <c r="C12" s="41"/>
      <c r="D12" s="101" t="s">
        <v>7207</v>
      </c>
      <c r="E12" s="23">
        <v>517.15</v>
      </c>
      <c r="F12" s="23">
        <f t="shared" si="2"/>
        <v>775.72499999999991</v>
      </c>
      <c r="G12" s="54">
        <v>100</v>
      </c>
      <c r="H12" s="68" t="s">
        <v>2877</v>
      </c>
      <c r="I12" s="3"/>
      <c r="J12" s="7"/>
      <c r="K12" s="37"/>
      <c r="L12" s="4"/>
      <c r="M12" s="4"/>
      <c r="N12" s="4" t="str">
        <f t="shared" si="3"/>
        <v>ABRAZA</v>
      </c>
    </row>
    <row r="13" spans="1:14" ht="16.5" x14ac:dyDescent="0.3">
      <c r="A13" s="51"/>
      <c r="B13" s="10" t="s">
        <v>4655</v>
      </c>
      <c r="C13" s="41"/>
      <c r="D13" s="101" t="s">
        <v>7209</v>
      </c>
      <c r="E13" s="23">
        <v>556.66</v>
      </c>
      <c r="F13" s="23">
        <f t="shared" si="2"/>
        <v>834.99</v>
      </c>
      <c r="G13" s="54">
        <v>100</v>
      </c>
      <c r="H13" s="68" t="s">
        <v>2877</v>
      </c>
      <c r="I13" s="3"/>
      <c r="J13" s="7"/>
      <c r="K13" s="37"/>
      <c r="L13" s="4"/>
      <c r="M13" s="4"/>
      <c r="N13" s="4" t="str">
        <f t="shared" si="3"/>
        <v>ABRAZA</v>
      </c>
    </row>
    <row r="14" spans="1:14" ht="16.5" x14ac:dyDescent="0.3">
      <c r="A14" s="51"/>
      <c r="B14" s="10" t="s">
        <v>4657</v>
      </c>
      <c r="C14" s="41"/>
      <c r="D14" s="101" t="s">
        <v>7210</v>
      </c>
      <c r="E14" s="23">
        <v>596.1</v>
      </c>
      <c r="F14" s="23">
        <f t="shared" si="2"/>
        <v>894.15000000000009</v>
      </c>
      <c r="G14" s="54">
        <v>100</v>
      </c>
      <c r="H14" s="68" t="s">
        <v>2877</v>
      </c>
      <c r="I14" s="3"/>
      <c r="J14" s="7"/>
      <c r="K14" s="37"/>
      <c r="L14" s="4"/>
      <c r="M14" s="4"/>
      <c r="N14" s="4" t="str">
        <f t="shared" si="3"/>
        <v>ABRAZA</v>
      </c>
    </row>
    <row r="15" spans="1:14" ht="16.5" x14ac:dyDescent="0.3">
      <c r="A15" s="51"/>
      <c r="B15" s="10" t="s">
        <v>4788</v>
      </c>
      <c r="C15" s="41"/>
      <c r="D15" s="101" t="s">
        <v>7203</v>
      </c>
      <c r="E15" s="23">
        <v>736.27</v>
      </c>
      <c r="F15" s="23">
        <f t="shared" si="2"/>
        <v>1104.405</v>
      </c>
      <c r="G15" s="77">
        <v>100</v>
      </c>
      <c r="H15" s="68" t="s">
        <v>2877</v>
      </c>
      <c r="I15" s="3"/>
      <c r="J15" s="7"/>
      <c r="K15" s="37"/>
      <c r="L15" s="4"/>
      <c r="M15" s="4"/>
      <c r="N15" s="4" t="str">
        <f t="shared" si="3"/>
        <v>ABRAZA</v>
      </c>
    </row>
    <row r="16" spans="1:14" ht="16.5" x14ac:dyDescent="0.3">
      <c r="A16" s="51"/>
      <c r="B16" s="10" t="s">
        <v>4658</v>
      </c>
      <c r="C16" s="41"/>
      <c r="D16" s="101" t="s">
        <v>7211</v>
      </c>
      <c r="E16" s="23">
        <v>648.33000000000004</v>
      </c>
      <c r="F16" s="23">
        <f t="shared" si="2"/>
        <v>972.49500000000012</v>
      </c>
      <c r="G16" s="77">
        <v>100</v>
      </c>
      <c r="H16" s="68" t="s">
        <v>2877</v>
      </c>
      <c r="I16" s="3"/>
      <c r="J16" s="7"/>
      <c r="K16" s="37"/>
      <c r="L16" s="4"/>
      <c r="M16" s="4"/>
      <c r="N16" s="4" t="str">
        <f t="shared" si="3"/>
        <v>ABRAZA</v>
      </c>
    </row>
    <row r="17" spans="1:14" ht="16.5" x14ac:dyDescent="0.3">
      <c r="A17" s="51"/>
      <c r="B17" s="10" t="s">
        <v>4659</v>
      </c>
      <c r="C17" s="41"/>
      <c r="D17" s="101" t="s">
        <v>7212</v>
      </c>
      <c r="E17" s="23">
        <v>677.73</v>
      </c>
      <c r="F17" s="23">
        <f t="shared" si="2"/>
        <v>1016.595</v>
      </c>
      <c r="G17" s="54">
        <v>100</v>
      </c>
      <c r="H17" s="68" t="s">
        <v>2877</v>
      </c>
      <c r="I17" s="3"/>
      <c r="J17" s="7"/>
      <c r="K17" s="37"/>
      <c r="L17" s="4"/>
      <c r="M17" s="4"/>
      <c r="N17" s="4" t="str">
        <f t="shared" si="3"/>
        <v>ABRAZA</v>
      </c>
    </row>
    <row r="18" spans="1:14" ht="16.5" x14ac:dyDescent="0.3">
      <c r="A18" s="51"/>
      <c r="B18" s="10" t="s">
        <v>4660</v>
      </c>
      <c r="C18" s="41"/>
      <c r="D18" s="101" t="s">
        <v>7213</v>
      </c>
      <c r="E18" s="23">
        <v>718.43</v>
      </c>
      <c r="F18" s="23">
        <f t="shared" si="2"/>
        <v>1077.645</v>
      </c>
      <c r="G18" s="54">
        <v>100</v>
      </c>
      <c r="H18" s="68" t="s">
        <v>2877</v>
      </c>
      <c r="I18" s="3"/>
      <c r="J18" s="7"/>
      <c r="K18" s="37"/>
      <c r="L18" s="4"/>
      <c r="M18" s="4"/>
      <c r="N18" s="4" t="str">
        <f t="shared" si="3"/>
        <v>ABRAZA</v>
      </c>
    </row>
    <row r="19" spans="1:14" ht="16.5" x14ac:dyDescent="0.3">
      <c r="A19" s="51"/>
      <c r="B19" s="10" t="s">
        <v>4661</v>
      </c>
      <c r="C19" s="41"/>
      <c r="D19" s="101" t="s">
        <v>7214</v>
      </c>
      <c r="E19" s="23">
        <v>751.63</v>
      </c>
      <c r="F19" s="23">
        <f t="shared" si="2"/>
        <v>1127.4449999999999</v>
      </c>
      <c r="G19" s="54">
        <v>100</v>
      </c>
      <c r="H19" s="68" t="s">
        <v>2877</v>
      </c>
      <c r="I19" s="3"/>
      <c r="J19" s="7"/>
      <c r="K19" s="37"/>
      <c r="L19" s="4"/>
      <c r="M19" s="4"/>
      <c r="N19" s="4" t="str">
        <f t="shared" si="3"/>
        <v>ABRAZA</v>
      </c>
    </row>
    <row r="20" spans="1:14" ht="16.5" x14ac:dyDescent="0.3">
      <c r="A20" s="51"/>
      <c r="B20" s="10"/>
      <c r="C20" s="41"/>
      <c r="D20" s="101" t="s">
        <v>2877</v>
      </c>
      <c r="E20" s="23" t="s">
        <v>2877</v>
      </c>
      <c r="F20" s="23" t="str">
        <f t="shared" si="2"/>
        <v/>
      </c>
      <c r="G20" s="54"/>
      <c r="H20" s="68" t="s">
        <v>2877</v>
      </c>
      <c r="I20" s="3"/>
      <c r="J20" s="7"/>
      <c r="K20" s="37"/>
      <c r="L20" s="4"/>
      <c r="M20" s="4"/>
      <c r="N20" s="4" t="str">
        <f t="shared" si="3"/>
        <v/>
      </c>
    </row>
    <row r="21" spans="1:14" ht="16.5" x14ac:dyDescent="0.3">
      <c r="A21" s="51"/>
      <c r="B21" s="10" t="s">
        <v>5</v>
      </c>
      <c r="C21" s="41"/>
      <c r="D21" s="101" t="s">
        <v>8893</v>
      </c>
      <c r="E21" s="23">
        <v>642.91200000000003</v>
      </c>
      <c r="F21" s="23">
        <f t="shared" si="2"/>
        <v>964.36800000000005</v>
      </c>
      <c r="G21" s="54">
        <v>100</v>
      </c>
      <c r="H21" s="68" t="s">
        <v>2877</v>
      </c>
      <c r="I21" s="3"/>
      <c r="J21" s="7"/>
      <c r="K21" s="37"/>
      <c r="L21" s="4"/>
      <c r="M21" s="4"/>
      <c r="N21" s="4" t="str">
        <f t="shared" si="3"/>
        <v>ABRAZA</v>
      </c>
    </row>
    <row r="22" spans="1:14" ht="16.5" x14ac:dyDescent="0.3">
      <c r="A22" s="51"/>
      <c r="B22" s="10" t="s">
        <v>6</v>
      </c>
      <c r="C22" s="41"/>
      <c r="D22" s="101" t="s">
        <v>8376</v>
      </c>
      <c r="E22" s="23">
        <v>648.54600000000005</v>
      </c>
      <c r="F22" s="23">
        <f t="shared" si="2"/>
        <v>972.81900000000007</v>
      </c>
      <c r="G22" s="54">
        <v>100</v>
      </c>
      <c r="H22" s="68" t="s">
        <v>2877</v>
      </c>
      <c r="I22" s="3"/>
      <c r="J22" s="7"/>
      <c r="K22" s="37"/>
      <c r="L22" s="4"/>
      <c r="M22" s="4"/>
      <c r="N22" s="4" t="str">
        <f t="shared" si="3"/>
        <v>ABRAZA</v>
      </c>
    </row>
    <row r="23" spans="1:14" ht="16.5" x14ac:dyDescent="0.3">
      <c r="A23" s="51"/>
      <c r="B23" s="10" t="s">
        <v>7</v>
      </c>
      <c r="C23" s="41"/>
      <c r="D23" s="101" t="s">
        <v>8377</v>
      </c>
      <c r="E23" s="23">
        <v>667.05200000000002</v>
      </c>
      <c r="F23" s="23">
        <f t="shared" si="2"/>
        <v>1000.578</v>
      </c>
      <c r="G23" s="54">
        <v>100</v>
      </c>
      <c r="H23" s="68" t="s">
        <v>2877</v>
      </c>
      <c r="I23" s="3"/>
      <c r="J23" s="7"/>
      <c r="K23" s="37"/>
      <c r="L23" s="4"/>
      <c r="M23" s="4"/>
      <c r="N23" s="4" t="str">
        <f t="shared" si="3"/>
        <v>ABRAZA</v>
      </c>
    </row>
    <row r="24" spans="1:14" ht="16.5" x14ac:dyDescent="0.3">
      <c r="A24" s="51"/>
      <c r="B24" s="10" t="s">
        <v>8</v>
      </c>
      <c r="C24" s="41"/>
      <c r="D24" s="101" t="s">
        <v>8378</v>
      </c>
      <c r="E24" s="23">
        <v>704.07399999999996</v>
      </c>
      <c r="F24" s="23">
        <f t="shared" si="2"/>
        <v>1056.1109999999999</v>
      </c>
      <c r="G24" s="54">
        <v>100</v>
      </c>
      <c r="H24" s="68" t="s">
        <v>2877</v>
      </c>
      <c r="I24" s="3"/>
      <c r="J24" s="7"/>
      <c r="K24" s="37"/>
      <c r="L24" s="4"/>
      <c r="M24" s="4"/>
      <c r="N24" s="4" t="str">
        <f t="shared" si="3"/>
        <v>ABRAZA</v>
      </c>
    </row>
    <row r="25" spans="1:14" ht="16.5" x14ac:dyDescent="0.3">
      <c r="A25" s="51"/>
      <c r="B25" s="10" t="s">
        <v>9</v>
      </c>
      <c r="C25" s="41"/>
      <c r="D25" s="101" t="s">
        <v>8379</v>
      </c>
      <c r="E25" s="23">
        <v>784.53899999999999</v>
      </c>
      <c r="F25" s="23">
        <f t="shared" si="2"/>
        <v>1176.8085000000001</v>
      </c>
      <c r="G25" s="54">
        <v>100</v>
      </c>
      <c r="H25" s="68" t="s">
        <v>2877</v>
      </c>
      <c r="I25" s="3"/>
      <c r="J25" s="7"/>
      <c r="K25" s="37"/>
      <c r="L25" s="4"/>
      <c r="M25" s="4"/>
      <c r="N25" s="4" t="str">
        <f t="shared" si="3"/>
        <v>ABRAZA</v>
      </c>
    </row>
    <row r="26" spans="1:14" ht="16.5" x14ac:dyDescent="0.3">
      <c r="A26" s="18"/>
      <c r="B26" s="10" t="s">
        <v>10</v>
      </c>
      <c r="C26" s="41"/>
      <c r="D26" s="101" t="s">
        <v>8380</v>
      </c>
      <c r="E26" s="23">
        <v>825.56899999999996</v>
      </c>
      <c r="F26" s="23">
        <f t="shared" si="2"/>
        <v>1238.3534999999999</v>
      </c>
      <c r="G26" s="54">
        <v>100</v>
      </c>
      <c r="H26" s="68" t="s">
        <v>2877</v>
      </c>
      <c r="I26" s="3"/>
      <c r="J26" s="7"/>
      <c r="K26" s="37"/>
      <c r="L26" s="4"/>
      <c r="M26" s="4"/>
      <c r="N26" s="4" t="str">
        <f t="shared" si="3"/>
        <v>ABRAZA</v>
      </c>
    </row>
    <row r="27" spans="1:14" ht="16.5" x14ac:dyDescent="0.3">
      <c r="A27" s="51"/>
      <c r="B27" s="10" t="s">
        <v>2252</v>
      </c>
      <c r="C27" s="41"/>
      <c r="D27" s="101" t="s">
        <v>8381</v>
      </c>
      <c r="E27" s="23">
        <v>892.35400000000004</v>
      </c>
      <c r="F27" s="23">
        <f t="shared" si="2"/>
        <v>1338.5309999999999</v>
      </c>
      <c r="G27" s="54">
        <v>50</v>
      </c>
      <c r="H27" s="68" t="s">
        <v>2877</v>
      </c>
      <c r="I27" s="3"/>
      <c r="J27" s="7"/>
      <c r="K27" s="37"/>
      <c r="L27" s="4"/>
      <c r="M27" s="4"/>
      <c r="N27" s="4" t="str">
        <f t="shared" si="3"/>
        <v>ABRAZA</v>
      </c>
    </row>
    <row r="28" spans="1:14" ht="16.5" x14ac:dyDescent="0.3">
      <c r="A28" s="51"/>
      <c r="B28" s="10" t="s">
        <v>2287</v>
      </c>
      <c r="C28" s="41"/>
      <c r="D28" s="101" t="s">
        <v>5685</v>
      </c>
      <c r="E28" s="23">
        <v>818.33</v>
      </c>
      <c r="F28" s="23">
        <f t="shared" si="2"/>
        <v>1227.4950000000001</v>
      </c>
      <c r="G28" s="54">
        <v>50</v>
      </c>
      <c r="H28" s="68" t="s">
        <v>2877</v>
      </c>
      <c r="I28" s="3"/>
      <c r="J28" s="7"/>
      <c r="K28" s="37"/>
      <c r="L28" s="4"/>
      <c r="M28" s="4"/>
      <c r="N28" s="4" t="str">
        <f t="shared" si="3"/>
        <v>ABRAZA</v>
      </c>
    </row>
    <row r="29" spans="1:14" ht="16.5" x14ac:dyDescent="0.3">
      <c r="A29" s="51"/>
      <c r="B29" s="10"/>
      <c r="C29" s="41"/>
      <c r="D29" s="101" t="s">
        <v>2877</v>
      </c>
      <c r="E29" s="23" t="s">
        <v>2877</v>
      </c>
      <c r="F29" s="23" t="str">
        <f t="shared" si="2"/>
        <v/>
      </c>
      <c r="G29" s="54"/>
      <c r="H29" s="68" t="s">
        <v>2877</v>
      </c>
      <c r="I29" s="3"/>
      <c r="J29" s="7"/>
      <c r="K29" s="37"/>
      <c r="L29" s="4"/>
      <c r="M29" s="4"/>
      <c r="N29" s="4" t="str">
        <f t="shared" si="3"/>
        <v/>
      </c>
    </row>
    <row r="30" spans="1:14" ht="16.5" x14ac:dyDescent="0.3">
      <c r="A30" s="51"/>
      <c r="B30" s="10" t="s">
        <v>2253</v>
      </c>
      <c r="C30" s="41"/>
      <c r="D30" s="101" t="s">
        <v>3616</v>
      </c>
      <c r="E30" s="23">
        <v>920.82100000000003</v>
      </c>
      <c r="F30" s="23">
        <f t="shared" si="2"/>
        <v>1381.2315000000001</v>
      </c>
      <c r="G30" s="54">
        <v>20</v>
      </c>
      <c r="H30" s="68" t="s">
        <v>2877</v>
      </c>
      <c r="I30" s="3"/>
      <c r="J30" s="7"/>
      <c r="K30" s="37"/>
      <c r="L30" s="4"/>
      <c r="M30" s="4"/>
      <c r="N30" s="4" t="str">
        <f t="shared" si="3"/>
        <v>ABRAZA</v>
      </c>
    </row>
    <row r="31" spans="1:14" ht="16.5" x14ac:dyDescent="0.3">
      <c r="A31" s="51"/>
      <c r="B31" s="10" t="s">
        <v>2254</v>
      </c>
      <c r="C31" s="41"/>
      <c r="D31" s="101" t="s">
        <v>3617</v>
      </c>
      <c r="E31" s="23">
        <v>917.55799999999999</v>
      </c>
      <c r="F31" s="23">
        <f t="shared" si="2"/>
        <v>1376.337</v>
      </c>
      <c r="G31" s="54">
        <v>20</v>
      </c>
      <c r="H31" s="68" t="s">
        <v>2877</v>
      </c>
      <c r="I31" s="3"/>
      <c r="J31" s="7"/>
      <c r="K31" s="37"/>
      <c r="L31" s="4"/>
      <c r="M31" s="4"/>
      <c r="N31" s="4" t="str">
        <f t="shared" si="3"/>
        <v>ABRAZA</v>
      </c>
    </row>
    <row r="32" spans="1:14" ht="16.5" x14ac:dyDescent="0.3">
      <c r="A32" s="51"/>
      <c r="B32" s="10" t="s">
        <v>2255</v>
      </c>
      <c r="C32" s="41"/>
      <c r="D32" s="101" t="s">
        <v>3618</v>
      </c>
      <c r="E32" s="23">
        <v>961.31799999999998</v>
      </c>
      <c r="F32" s="23">
        <f t="shared" si="2"/>
        <v>1441.9769999999999</v>
      </c>
      <c r="G32" s="54">
        <v>20</v>
      </c>
      <c r="H32" s="68" t="s">
        <v>2877</v>
      </c>
      <c r="I32" s="3"/>
      <c r="J32" s="7"/>
      <c r="K32" s="37"/>
      <c r="L32" s="4"/>
      <c r="M32" s="4"/>
      <c r="N32" s="4" t="str">
        <f t="shared" si="3"/>
        <v>ABRAZA</v>
      </c>
    </row>
    <row r="33" spans="1:14" ht="16.5" x14ac:dyDescent="0.3">
      <c r="A33" s="51"/>
      <c r="B33" s="10" t="s">
        <v>2256</v>
      </c>
      <c r="C33" s="41"/>
      <c r="D33" s="101" t="s">
        <v>3619</v>
      </c>
      <c r="E33" s="23">
        <v>992.26900000000001</v>
      </c>
      <c r="F33" s="23">
        <f t="shared" si="2"/>
        <v>1488.4034999999999</v>
      </c>
      <c r="G33" s="54">
        <v>20</v>
      </c>
      <c r="H33" s="68" t="s">
        <v>2877</v>
      </c>
      <c r="I33" s="3"/>
      <c r="J33" s="7"/>
      <c r="K33" s="37"/>
      <c r="L33" s="4"/>
      <c r="M33" s="4"/>
      <c r="N33" s="4" t="str">
        <f t="shared" si="3"/>
        <v>ABRAZA</v>
      </c>
    </row>
    <row r="34" spans="1:14" ht="16.5" x14ac:dyDescent="0.3">
      <c r="A34" s="51"/>
      <c r="B34" s="10" t="s">
        <v>2257</v>
      </c>
      <c r="C34" s="41"/>
      <c r="D34" s="101" t="s">
        <v>3620</v>
      </c>
      <c r="E34" s="23">
        <v>992.26900000000001</v>
      </c>
      <c r="F34" s="23">
        <f t="shared" si="2"/>
        <v>1488.4034999999999</v>
      </c>
      <c r="G34" s="54">
        <v>20</v>
      </c>
      <c r="H34" s="68" t="s">
        <v>2877</v>
      </c>
      <c r="I34" s="3"/>
      <c r="J34" s="7"/>
      <c r="K34" s="37"/>
      <c r="L34" s="4"/>
      <c r="M34" s="4"/>
      <c r="N34" s="4" t="str">
        <f t="shared" si="3"/>
        <v>ABRAZA</v>
      </c>
    </row>
    <row r="35" spans="1:14" ht="16.5" x14ac:dyDescent="0.3">
      <c r="A35" s="51"/>
      <c r="B35" s="10" t="s">
        <v>2258</v>
      </c>
      <c r="C35" s="41"/>
      <c r="D35" s="101" t="s">
        <v>8305</v>
      </c>
      <c r="E35" s="23">
        <v>1059.9670000000001</v>
      </c>
      <c r="F35" s="23">
        <f t="shared" si="2"/>
        <v>1589.9505000000001</v>
      </c>
      <c r="G35" s="54">
        <v>20</v>
      </c>
      <c r="H35" s="68" t="s">
        <v>2877</v>
      </c>
      <c r="I35" s="3"/>
      <c r="J35" s="7"/>
      <c r="K35" s="37"/>
      <c r="L35" s="4"/>
      <c r="M35" s="4"/>
      <c r="N35" s="4" t="str">
        <f t="shared" si="3"/>
        <v>AA4C N</v>
      </c>
    </row>
    <row r="36" spans="1:14" ht="16.5" x14ac:dyDescent="0.3">
      <c r="A36" s="51"/>
      <c r="B36" s="10" t="s">
        <v>2259</v>
      </c>
      <c r="C36" s="41"/>
      <c r="D36" s="101" t="s">
        <v>3621</v>
      </c>
      <c r="E36" s="23">
        <v>1059.9670000000001</v>
      </c>
      <c r="F36" s="23">
        <f t="shared" si="2"/>
        <v>1589.9505000000001</v>
      </c>
      <c r="G36" s="54">
        <v>20</v>
      </c>
      <c r="H36" s="68" t="s">
        <v>2877</v>
      </c>
      <c r="I36" s="3"/>
      <c r="J36" s="7"/>
      <c r="K36" s="37"/>
      <c r="L36" s="4"/>
      <c r="M36" s="4"/>
      <c r="N36" s="4" t="str">
        <f t="shared" si="3"/>
        <v>ABRAZA</v>
      </c>
    </row>
    <row r="37" spans="1:14" ht="16.5" x14ac:dyDescent="0.3">
      <c r="A37" s="51"/>
      <c r="B37" s="10" t="s">
        <v>2260</v>
      </c>
      <c r="C37" s="41"/>
      <c r="D37" s="101" t="s">
        <v>3622</v>
      </c>
      <c r="E37" s="23">
        <v>1059.9670000000001</v>
      </c>
      <c r="F37" s="23">
        <f t="shared" si="2"/>
        <v>1589.9505000000001</v>
      </c>
      <c r="G37" s="54">
        <v>20</v>
      </c>
      <c r="H37" s="68" t="s">
        <v>2877</v>
      </c>
      <c r="I37" s="3"/>
      <c r="J37" s="7"/>
      <c r="K37" s="37"/>
      <c r="L37" s="4"/>
      <c r="M37" s="4"/>
      <c r="N37" s="4" t="str">
        <f t="shared" si="3"/>
        <v>ABRAZA</v>
      </c>
    </row>
    <row r="38" spans="1:14" ht="16.5" x14ac:dyDescent="0.3">
      <c r="A38" s="51"/>
      <c r="B38" s="10" t="s">
        <v>2261</v>
      </c>
      <c r="C38" s="41"/>
      <c r="D38" s="101" t="s">
        <v>3623</v>
      </c>
      <c r="E38" s="23">
        <v>1282.48</v>
      </c>
      <c r="F38" s="23">
        <f t="shared" si="2"/>
        <v>1923.72</v>
      </c>
      <c r="G38" s="54">
        <v>20</v>
      </c>
      <c r="H38" s="68" t="s">
        <v>2877</v>
      </c>
      <c r="I38" s="3"/>
      <c r="J38" s="7"/>
      <c r="K38" s="37"/>
      <c r="L38" s="4"/>
      <c r="M38" s="4"/>
      <c r="N38" s="4" t="str">
        <f t="shared" si="3"/>
        <v>ABRAZA</v>
      </c>
    </row>
    <row r="39" spans="1:14" ht="16.5" x14ac:dyDescent="0.3">
      <c r="A39" s="51"/>
      <c r="B39" s="10" t="s">
        <v>2262</v>
      </c>
      <c r="C39" s="41"/>
      <c r="D39" s="101" t="s">
        <v>3624</v>
      </c>
      <c r="E39" s="23">
        <v>1282.48</v>
      </c>
      <c r="F39" s="23">
        <f t="shared" si="2"/>
        <v>1923.72</v>
      </c>
      <c r="G39" s="54">
        <v>20</v>
      </c>
      <c r="H39" s="68" t="s">
        <v>2877</v>
      </c>
      <c r="I39" s="3"/>
      <c r="J39" s="7"/>
      <c r="K39" s="37"/>
      <c r="L39" s="4"/>
      <c r="M39" s="4"/>
      <c r="N39" s="4" t="str">
        <f t="shared" si="3"/>
        <v>ABRAZA</v>
      </c>
    </row>
    <row r="40" spans="1:14" ht="16.5" x14ac:dyDescent="0.3">
      <c r="A40" s="51"/>
      <c r="B40" s="10" t="s">
        <v>5018</v>
      </c>
      <c r="C40" s="41"/>
      <c r="D40" s="101" t="s">
        <v>5019</v>
      </c>
      <c r="E40" s="23">
        <v>797.21699999999998</v>
      </c>
      <c r="F40" s="23">
        <f t="shared" si="2"/>
        <v>1195.8254999999999</v>
      </c>
      <c r="G40" s="54">
        <v>21</v>
      </c>
      <c r="H40" s="68" t="s">
        <v>2877</v>
      </c>
      <c r="I40" s="3"/>
      <c r="J40" s="7"/>
      <c r="K40" s="37"/>
      <c r="L40" s="4"/>
      <c r="M40" s="4"/>
      <c r="N40" s="4" t="str">
        <f t="shared" si="3"/>
        <v>ABRAZA</v>
      </c>
    </row>
    <row r="41" spans="1:14" ht="16.5" x14ac:dyDescent="0.3">
      <c r="A41" s="51"/>
      <c r="B41" s="10" t="s">
        <v>5020</v>
      </c>
      <c r="C41" s="41"/>
      <c r="D41" s="101" t="s">
        <v>5021</v>
      </c>
      <c r="E41" s="23">
        <v>899.42600000000004</v>
      </c>
      <c r="F41" s="23">
        <f t="shared" si="2"/>
        <v>1349.1390000000001</v>
      </c>
      <c r="G41" s="54">
        <v>22</v>
      </c>
      <c r="H41" s="68" t="s">
        <v>2877</v>
      </c>
      <c r="I41" s="3"/>
      <c r="J41" s="7"/>
      <c r="K41" s="37"/>
      <c r="L41" s="4"/>
      <c r="M41" s="4"/>
      <c r="N41" s="4" t="str">
        <f t="shared" si="3"/>
        <v>ABRAZA</v>
      </c>
    </row>
    <row r="42" spans="1:14" ht="15.75" x14ac:dyDescent="0.25">
      <c r="A42" s="52"/>
      <c r="B42" s="11"/>
      <c r="C42" s="42" t="s">
        <v>1830</v>
      </c>
      <c r="D42" s="102"/>
      <c r="E42" s="24" t="s">
        <v>2877</v>
      </c>
      <c r="F42" s="24" t="str">
        <f t="shared" si="2"/>
        <v/>
      </c>
      <c r="G42" s="45"/>
      <c r="H42" s="68" t="s">
        <v>2877</v>
      </c>
      <c r="I42" s="3"/>
      <c r="J42" s="7"/>
      <c r="K42" s="37"/>
      <c r="L42" s="4"/>
      <c r="M42" s="4"/>
      <c r="N42" s="4" t="str">
        <f t="shared" si="3"/>
        <v/>
      </c>
    </row>
    <row r="43" spans="1:14" ht="16.5" x14ac:dyDescent="0.3">
      <c r="A43" s="50"/>
      <c r="B43" s="12" t="s">
        <v>2251</v>
      </c>
      <c r="C43" s="22"/>
      <c r="D43" s="100" t="s">
        <v>2874</v>
      </c>
      <c r="E43" s="25" t="s">
        <v>3341</v>
      </c>
      <c r="F43" s="25" t="str">
        <f t="shared" si="2"/>
        <v>VENTA</v>
      </c>
      <c r="G43" s="76" t="s">
        <v>1848</v>
      </c>
      <c r="H43" s="68" t="s">
        <v>2877</v>
      </c>
      <c r="I43" s="3"/>
      <c r="J43" s="7"/>
      <c r="K43" s="37"/>
      <c r="L43" s="4"/>
      <c r="M43" s="4"/>
      <c r="N43" s="4" t="str">
        <f t="shared" si="3"/>
        <v>DESCRI</v>
      </c>
    </row>
    <row r="44" spans="1:14" ht="16.5" x14ac:dyDescent="0.3">
      <c r="A44" s="53"/>
      <c r="B44" s="10" t="s">
        <v>11</v>
      </c>
      <c r="C44" s="41"/>
      <c r="D44" s="101" t="s">
        <v>7438</v>
      </c>
      <c r="E44" s="23">
        <v>6853.41</v>
      </c>
      <c r="F44" s="23">
        <f t="shared" si="2"/>
        <v>10280.115</v>
      </c>
      <c r="G44" s="54">
        <v>1</v>
      </c>
      <c r="H44" s="68" t="s">
        <v>2877</v>
      </c>
      <c r="I44" s="3"/>
      <c r="J44" s="7"/>
      <c r="K44" s="37"/>
      <c r="L44" s="4"/>
      <c r="M44" s="4"/>
      <c r="N44" s="4" t="str">
        <f t="shared" si="3"/>
        <v>ENROLL</v>
      </c>
    </row>
    <row r="45" spans="1:14" ht="16.5" x14ac:dyDescent="0.3">
      <c r="A45" s="53"/>
      <c r="B45" s="10" t="s">
        <v>12</v>
      </c>
      <c r="C45" s="41"/>
      <c r="D45" s="101" t="s">
        <v>7441</v>
      </c>
      <c r="E45" s="23">
        <v>8943.0400000000009</v>
      </c>
      <c r="F45" s="23">
        <f t="shared" si="2"/>
        <v>13414.560000000001</v>
      </c>
      <c r="G45" s="54">
        <v>1</v>
      </c>
      <c r="H45" s="68" t="s">
        <v>2877</v>
      </c>
      <c r="I45" s="3"/>
      <c r="J45" s="7"/>
      <c r="K45" s="37"/>
      <c r="L45" s="4"/>
      <c r="M45" s="4"/>
      <c r="N45" s="4" t="str">
        <f t="shared" si="3"/>
        <v>ENROLL</v>
      </c>
    </row>
    <row r="46" spans="1:14" ht="16.5" x14ac:dyDescent="0.3">
      <c r="A46" s="53"/>
      <c r="B46" s="10" t="s">
        <v>13</v>
      </c>
      <c r="C46" s="41"/>
      <c r="D46" s="101" t="s">
        <v>5079</v>
      </c>
      <c r="E46" s="23">
        <v>11629.56</v>
      </c>
      <c r="F46" s="23">
        <f t="shared" si="2"/>
        <v>17444.34</v>
      </c>
      <c r="G46" s="54">
        <v>1</v>
      </c>
      <c r="H46" s="68" t="s">
        <v>2877</v>
      </c>
      <c r="I46" s="3"/>
      <c r="J46" s="7"/>
      <c r="K46" s="37"/>
      <c r="L46" s="4"/>
      <c r="M46" s="4"/>
      <c r="N46" s="4" t="str">
        <f t="shared" si="3"/>
        <v>ENROLL</v>
      </c>
    </row>
    <row r="47" spans="1:14" ht="16.5" x14ac:dyDescent="0.3">
      <c r="A47" s="53"/>
      <c r="B47" s="10" t="s">
        <v>14</v>
      </c>
      <c r="C47" s="41"/>
      <c r="D47" s="101" t="s">
        <v>3638</v>
      </c>
      <c r="E47" s="23">
        <v>2035.932</v>
      </c>
      <c r="F47" s="23">
        <f t="shared" si="2"/>
        <v>3053.8980000000001</v>
      </c>
      <c r="G47" s="54">
        <v>1</v>
      </c>
      <c r="H47" s="68" t="s">
        <v>2877</v>
      </c>
      <c r="I47" s="3"/>
      <c r="J47" s="7"/>
      <c r="K47" s="37"/>
      <c r="L47" s="4"/>
      <c r="M47" s="4"/>
      <c r="N47" s="4" t="str">
        <f t="shared" si="3"/>
        <v>GRAMPA</v>
      </c>
    </row>
    <row r="48" spans="1:14" ht="16.5" x14ac:dyDescent="0.3">
      <c r="A48" s="53"/>
      <c r="B48" s="10" t="s">
        <v>15</v>
      </c>
      <c r="C48" s="41"/>
      <c r="D48" s="101" t="s">
        <v>3792</v>
      </c>
      <c r="E48" s="23">
        <v>2568.473</v>
      </c>
      <c r="F48" s="23">
        <f t="shared" si="2"/>
        <v>3852.7094999999999</v>
      </c>
      <c r="G48" s="54">
        <v>1</v>
      </c>
      <c r="H48" s="68" t="s">
        <v>2877</v>
      </c>
      <c r="I48" s="3"/>
      <c r="J48" s="7"/>
      <c r="K48" s="37"/>
      <c r="L48" s="4"/>
      <c r="M48" s="4"/>
      <c r="N48" s="4" t="str">
        <f t="shared" si="3"/>
        <v>PASACI</v>
      </c>
    </row>
    <row r="49" spans="1:14" ht="16.5" x14ac:dyDescent="0.3">
      <c r="A49" s="53"/>
      <c r="B49" s="10" t="s">
        <v>16</v>
      </c>
      <c r="C49" s="41"/>
      <c r="D49" s="101" t="s">
        <v>3738</v>
      </c>
      <c r="E49" s="23">
        <v>5837.57</v>
      </c>
      <c r="F49" s="23">
        <f t="shared" si="2"/>
        <v>8756.3549999999996</v>
      </c>
      <c r="G49" s="54">
        <v>1</v>
      </c>
      <c r="H49" s="68" t="s">
        <v>2877</v>
      </c>
      <c r="I49" s="3"/>
      <c r="J49" s="7"/>
      <c r="K49" s="37"/>
      <c r="L49" s="4"/>
      <c r="M49" s="4"/>
      <c r="N49" s="4" t="str">
        <f t="shared" si="3"/>
        <v xml:space="preserve">POLEA </v>
      </c>
    </row>
    <row r="50" spans="1:14" ht="16.5" x14ac:dyDescent="0.3">
      <c r="A50" s="53"/>
      <c r="B50" s="10" t="s">
        <v>17</v>
      </c>
      <c r="C50" s="41"/>
      <c r="D50" s="101" t="s">
        <v>3740</v>
      </c>
      <c r="E50" s="23">
        <v>6847.192</v>
      </c>
      <c r="F50" s="23">
        <f t="shared" si="2"/>
        <v>10270.788</v>
      </c>
      <c r="G50" s="54">
        <v>1</v>
      </c>
      <c r="H50" s="68" t="s">
        <v>2877</v>
      </c>
      <c r="I50" s="3"/>
      <c r="J50" s="7"/>
      <c r="K50" s="37"/>
      <c r="L50" s="4"/>
      <c r="M50" s="4"/>
      <c r="N50" s="4" t="str">
        <f t="shared" si="3"/>
        <v xml:space="preserve">POLEA </v>
      </c>
    </row>
    <row r="51" spans="1:14" ht="16.5" x14ac:dyDescent="0.3">
      <c r="A51" s="53"/>
      <c r="B51" s="10" t="s">
        <v>18</v>
      </c>
      <c r="C51" s="41"/>
      <c r="D51" s="101" t="s">
        <v>3876</v>
      </c>
      <c r="E51" s="23">
        <v>722.08900000000006</v>
      </c>
      <c r="F51" s="23">
        <f t="shared" si="2"/>
        <v>1083.1335000000001</v>
      </c>
      <c r="G51" s="54">
        <v>10</v>
      </c>
      <c r="H51" s="68" t="s">
        <v>2877</v>
      </c>
      <c r="I51" s="3"/>
      <c r="J51" s="7"/>
      <c r="K51" s="37"/>
      <c r="L51" s="4"/>
      <c r="M51" s="4"/>
      <c r="N51" s="4" t="str">
        <f t="shared" si="3"/>
        <v>TOPE P</v>
      </c>
    </row>
    <row r="52" spans="1:14" ht="16.5" x14ac:dyDescent="0.3">
      <c r="A52" s="53"/>
      <c r="B52" s="10" t="s">
        <v>19</v>
      </c>
      <c r="C52" s="41"/>
      <c r="D52" s="101" t="s">
        <v>3877</v>
      </c>
      <c r="E52" s="23">
        <v>225.79900000000001</v>
      </c>
      <c r="F52" s="23">
        <f t="shared" si="2"/>
        <v>338.69850000000002</v>
      </c>
      <c r="G52" s="54">
        <v>10</v>
      </c>
      <c r="H52" s="68" t="s">
        <v>2877</v>
      </c>
      <c r="I52" s="3"/>
      <c r="J52" s="7"/>
      <c r="K52" s="37"/>
      <c r="L52" s="4"/>
      <c r="M52" s="4"/>
      <c r="N52" s="4" t="str">
        <f t="shared" si="3"/>
        <v>TOPE P</v>
      </c>
    </row>
    <row r="53" spans="1:14" ht="16.5" x14ac:dyDescent="0.3">
      <c r="A53" s="53"/>
      <c r="B53" s="10" t="s">
        <v>2668</v>
      </c>
      <c r="C53" s="41"/>
      <c r="D53" s="101" t="s">
        <v>5182</v>
      </c>
      <c r="E53" s="23">
        <v>2479.9650000000001</v>
      </c>
      <c r="F53" s="23">
        <f t="shared" si="2"/>
        <v>3719.9475000000002</v>
      </c>
      <c r="G53" s="54">
        <v>1</v>
      </c>
      <c r="H53" s="68" t="s">
        <v>2877</v>
      </c>
      <c r="I53" s="3"/>
      <c r="J53" s="7"/>
      <c r="K53" s="37"/>
      <c r="L53" s="4"/>
      <c r="M53" s="4"/>
      <c r="N53" s="4" t="str">
        <f t="shared" si="3"/>
        <v>CAJA E</v>
      </c>
    </row>
    <row r="54" spans="1:14" ht="16.5" x14ac:dyDescent="0.3">
      <c r="A54" s="53"/>
      <c r="B54" s="10" t="s">
        <v>4047</v>
      </c>
      <c r="C54" s="41"/>
      <c r="D54" s="101" t="s">
        <v>5183</v>
      </c>
      <c r="E54" s="23">
        <v>2706.2779999999998</v>
      </c>
      <c r="F54" s="23">
        <f t="shared" si="2"/>
        <v>4059.4169999999995</v>
      </c>
      <c r="G54" s="54">
        <v>1</v>
      </c>
      <c r="H54" s="68" t="s">
        <v>2877</v>
      </c>
      <c r="I54" s="3"/>
      <c r="J54" s="7"/>
      <c r="K54" s="37"/>
      <c r="L54" s="4"/>
      <c r="M54" s="4"/>
      <c r="N54" s="4" t="str">
        <f t="shared" si="3"/>
        <v>CAJA E</v>
      </c>
    </row>
    <row r="55" spans="1:14" s="4" customFormat="1" ht="16.5" x14ac:dyDescent="0.3">
      <c r="A55" s="53"/>
      <c r="B55" s="10"/>
      <c r="C55" s="41"/>
      <c r="D55" s="101" t="s">
        <v>2877</v>
      </c>
      <c r="E55" s="23" t="s">
        <v>2877</v>
      </c>
      <c r="F55" s="23" t="str">
        <f t="shared" si="2"/>
        <v/>
      </c>
      <c r="G55" s="54"/>
      <c r="H55" s="68" t="s">
        <v>2877</v>
      </c>
      <c r="I55" s="3"/>
      <c r="J55" s="7"/>
      <c r="K55" s="37"/>
      <c r="N55" s="4" t="str">
        <f t="shared" si="3"/>
        <v/>
      </c>
    </row>
    <row r="56" spans="1:14" ht="15.75" x14ac:dyDescent="0.25">
      <c r="A56" s="52"/>
      <c r="B56" s="11"/>
      <c r="C56" s="42" t="s">
        <v>2127</v>
      </c>
      <c r="D56" s="102"/>
      <c r="E56" s="24" t="s">
        <v>2877</v>
      </c>
      <c r="F56" s="24" t="str">
        <f t="shared" si="2"/>
        <v/>
      </c>
      <c r="G56" s="45"/>
      <c r="H56" s="68" t="s">
        <v>2877</v>
      </c>
      <c r="I56" s="3"/>
      <c r="J56" s="7"/>
      <c r="K56" s="37"/>
      <c r="L56" s="4"/>
      <c r="M56" s="4"/>
      <c r="N56" s="4" t="str">
        <f t="shared" si="3"/>
        <v/>
      </c>
    </row>
    <row r="57" spans="1:14" ht="16.5" x14ac:dyDescent="0.3">
      <c r="A57" s="50"/>
      <c r="B57" s="12" t="s">
        <v>2251</v>
      </c>
      <c r="C57" s="22"/>
      <c r="D57" s="100" t="s">
        <v>2874</v>
      </c>
      <c r="E57" s="25" t="s">
        <v>3341</v>
      </c>
      <c r="F57" s="25" t="str">
        <f t="shared" si="2"/>
        <v>VENTA</v>
      </c>
      <c r="G57" s="76" t="s">
        <v>1848</v>
      </c>
      <c r="H57" s="68" t="s">
        <v>2877</v>
      </c>
      <c r="I57" s="3"/>
      <c r="J57" s="7"/>
      <c r="K57" s="37"/>
      <c r="L57" s="4"/>
      <c r="M57" s="4"/>
      <c r="N57" s="4" t="str">
        <f t="shared" si="3"/>
        <v>DESCRI</v>
      </c>
    </row>
    <row r="58" spans="1:14" ht="16.5" x14ac:dyDescent="0.3">
      <c r="A58" s="53"/>
      <c r="B58" s="10" t="s">
        <v>4475</v>
      </c>
      <c r="C58" s="41"/>
      <c r="D58" s="101" t="s">
        <v>6473</v>
      </c>
      <c r="E58" s="23">
        <v>5387.817</v>
      </c>
      <c r="F58" s="23">
        <f t="shared" si="2"/>
        <v>8081.7254999999996</v>
      </c>
      <c r="G58" s="54">
        <v>1</v>
      </c>
      <c r="H58" s="68" t="s">
        <v>2877</v>
      </c>
      <c r="I58" s="3"/>
      <c r="J58" s="7"/>
      <c r="K58" s="37"/>
      <c r="L58" s="4"/>
      <c r="M58" s="4"/>
      <c r="N58" s="4" t="str">
        <f t="shared" si="3"/>
        <v>ACCES.</v>
      </c>
    </row>
    <row r="59" spans="1:14" ht="16.5" x14ac:dyDescent="0.3">
      <c r="A59" s="53"/>
      <c r="B59" s="10" t="s">
        <v>4476</v>
      </c>
      <c r="C59" s="41"/>
      <c r="D59" s="101" t="s">
        <v>6474</v>
      </c>
      <c r="E59" s="23">
        <v>5387.817</v>
      </c>
      <c r="F59" s="23">
        <f t="shared" si="2"/>
        <v>8081.7254999999996</v>
      </c>
      <c r="G59" s="54">
        <v>1</v>
      </c>
      <c r="H59" s="68" t="s">
        <v>2877</v>
      </c>
      <c r="I59" s="3"/>
      <c r="J59" s="7"/>
      <c r="K59" s="37"/>
      <c r="L59" s="4"/>
      <c r="M59" s="4"/>
      <c r="N59" s="4" t="str">
        <f t="shared" si="3"/>
        <v>ACCES.</v>
      </c>
    </row>
    <row r="60" spans="1:14" ht="16.5" x14ac:dyDescent="0.3">
      <c r="A60" s="53"/>
      <c r="B60" s="10" t="s">
        <v>4477</v>
      </c>
      <c r="C60" s="41"/>
      <c r="D60" s="101" t="s">
        <v>6475</v>
      </c>
      <c r="E60" s="23">
        <v>2159.1970000000001</v>
      </c>
      <c r="F60" s="23">
        <f t="shared" si="2"/>
        <v>3238.7955000000002</v>
      </c>
      <c r="G60" s="54">
        <v>1</v>
      </c>
      <c r="H60" s="68" t="s">
        <v>2877</v>
      </c>
      <c r="I60" s="3"/>
      <c r="J60" s="7"/>
      <c r="K60" s="37"/>
      <c r="L60" s="4"/>
      <c r="M60" s="4"/>
      <c r="N60" s="4" t="str">
        <f t="shared" si="3"/>
        <v>ACCES.</v>
      </c>
    </row>
    <row r="61" spans="1:14" ht="16.5" x14ac:dyDescent="0.3">
      <c r="A61" s="53"/>
      <c r="B61" s="10" t="s">
        <v>4478</v>
      </c>
      <c r="C61" s="41"/>
      <c r="D61" s="101" t="s">
        <v>6476</v>
      </c>
      <c r="E61" s="23">
        <v>7613.6220000000003</v>
      </c>
      <c r="F61" s="23">
        <f t="shared" si="2"/>
        <v>11420.433000000001</v>
      </c>
      <c r="G61" s="54">
        <v>1</v>
      </c>
      <c r="H61" s="68" t="s">
        <v>2877</v>
      </c>
      <c r="I61" s="3"/>
      <c r="J61" s="7"/>
      <c r="K61" s="37"/>
      <c r="L61" s="4"/>
      <c r="M61" s="4"/>
      <c r="N61" s="4" t="str">
        <f t="shared" si="3"/>
        <v>ACCES.</v>
      </c>
    </row>
    <row r="62" spans="1:14" ht="16.5" x14ac:dyDescent="0.3">
      <c r="A62" s="53"/>
      <c r="B62" s="10" t="s">
        <v>4479</v>
      </c>
      <c r="C62" s="41"/>
      <c r="D62" s="101" t="s">
        <v>6477</v>
      </c>
      <c r="E62" s="23">
        <v>8681.1949999999997</v>
      </c>
      <c r="F62" s="23">
        <f t="shared" si="2"/>
        <v>13021.7925</v>
      </c>
      <c r="G62" s="54">
        <v>1</v>
      </c>
      <c r="H62" s="68" t="s">
        <v>2877</v>
      </c>
      <c r="I62" s="3"/>
      <c r="J62" s="7"/>
      <c r="K62" s="37"/>
      <c r="L62" s="4"/>
      <c r="M62" s="4"/>
      <c r="N62" s="4" t="str">
        <f t="shared" si="3"/>
        <v>ACCES.</v>
      </c>
    </row>
    <row r="63" spans="1:14" ht="16.5" x14ac:dyDescent="0.3">
      <c r="A63" s="53"/>
      <c r="B63" s="10" t="s">
        <v>4480</v>
      </c>
      <c r="C63" s="41"/>
      <c r="D63" s="101" t="s">
        <v>6478</v>
      </c>
      <c r="E63" s="23">
        <v>6986.4009999999998</v>
      </c>
      <c r="F63" s="23">
        <f t="shared" si="2"/>
        <v>10479.601500000001</v>
      </c>
      <c r="G63" s="54">
        <v>1</v>
      </c>
      <c r="H63" s="68" t="s">
        <v>2877</v>
      </c>
      <c r="I63" s="3"/>
      <c r="J63" s="7"/>
      <c r="K63" s="37"/>
      <c r="L63" s="4"/>
      <c r="M63" s="4"/>
      <c r="N63" s="4" t="str">
        <f t="shared" si="3"/>
        <v>ACCES.</v>
      </c>
    </row>
    <row r="64" spans="1:14" ht="16.5" x14ac:dyDescent="0.3">
      <c r="A64" s="53"/>
      <c r="B64" s="10" t="s">
        <v>4482</v>
      </c>
      <c r="C64" s="41"/>
      <c r="D64" s="101" t="s">
        <v>6577</v>
      </c>
      <c r="E64" s="23">
        <v>1730.873</v>
      </c>
      <c r="F64" s="23">
        <f t="shared" si="2"/>
        <v>2596.3095000000003</v>
      </c>
      <c r="G64" s="54"/>
      <c r="H64" s="68" t="s">
        <v>2877</v>
      </c>
      <c r="I64" s="3"/>
      <c r="J64" s="7"/>
      <c r="K64" s="37"/>
      <c r="L64" s="4"/>
      <c r="M64" s="4"/>
      <c r="N64" s="4" t="str">
        <f t="shared" si="3"/>
        <v>PALITO</v>
      </c>
    </row>
    <row r="65" spans="1:14" ht="16.5" x14ac:dyDescent="0.3">
      <c r="A65" s="53"/>
      <c r="B65" s="10"/>
      <c r="C65" s="41"/>
      <c r="D65" s="101" t="s">
        <v>2877</v>
      </c>
      <c r="E65" s="23" t="s">
        <v>2877</v>
      </c>
      <c r="F65" s="23" t="str">
        <f t="shared" si="2"/>
        <v/>
      </c>
      <c r="G65" s="54"/>
      <c r="H65" s="68" t="s">
        <v>2877</v>
      </c>
      <c r="I65" s="3"/>
      <c r="J65" s="7"/>
      <c r="K65" s="37"/>
      <c r="L65" s="4"/>
      <c r="M65" s="4"/>
      <c r="N65" s="4" t="str">
        <f t="shared" si="3"/>
        <v/>
      </c>
    </row>
    <row r="66" spans="1:14" ht="16.5" x14ac:dyDescent="0.3">
      <c r="A66" s="53"/>
      <c r="B66" s="10" t="s">
        <v>4366</v>
      </c>
      <c r="C66" s="41"/>
      <c r="D66" s="101" t="s">
        <v>4594</v>
      </c>
      <c r="E66" s="23">
        <v>70709.259999999995</v>
      </c>
      <c r="F66" s="23">
        <f t="shared" si="2"/>
        <v>106063.88999999998</v>
      </c>
      <c r="G66" s="54">
        <v>1</v>
      </c>
      <c r="H66" s="68" t="s">
        <v>2877</v>
      </c>
      <c r="I66" s="3"/>
      <c r="J66" s="7"/>
      <c r="K66" s="37"/>
      <c r="L66" s="4"/>
      <c r="M66" s="4"/>
      <c r="N66" s="4" t="str">
        <f t="shared" si="3"/>
        <v>SET PA</v>
      </c>
    </row>
    <row r="67" spans="1:14" ht="16.5" x14ac:dyDescent="0.3">
      <c r="A67" s="53"/>
      <c r="B67" s="10" t="s">
        <v>4367</v>
      </c>
      <c r="C67" s="41"/>
      <c r="D67" s="101" t="s">
        <v>4595</v>
      </c>
      <c r="E67" s="23">
        <v>55696.05</v>
      </c>
      <c r="F67" s="23">
        <f t="shared" si="2"/>
        <v>83544.075000000012</v>
      </c>
      <c r="G67" s="54">
        <v>1</v>
      </c>
      <c r="H67" s="68" t="s">
        <v>2877</v>
      </c>
      <c r="I67" s="3"/>
      <c r="J67" s="7"/>
      <c r="K67" s="37"/>
      <c r="L67" s="4"/>
      <c r="M67" s="4"/>
      <c r="N67" s="4" t="str">
        <f t="shared" si="3"/>
        <v>SET PA</v>
      </c>
    </row>
    <row r="68" spans="1:14" ht="16.5" x14ac:dyDescent="0.3">
      <c r="A68" s="53"/>
      <c r="B68" s="10"/>
      <c r="C68" s="41"/>
      <c r="D68" s="101" t="s">
        <v>2877</v>
      </c>
      <c r="E68" s="23" t="s">
        <v>2877</v>
      </c>
      <c r="F68" s="23" t="str">
        <f t="shared" si="2"/>
        <v/>
      </c>
      <c r="G68" s="54"/>
      <c r="H68" s="68" t="s">
        <v>2877</v>
      </c>
      <c r="I68" s="3"/>
      <c r="J68" s="7"/>
      <c r="K68" s="37"/>
      <c r="L68" s="4"/>
      <c r="M68" s="4"/>
      <c r="N68" s="4" t="str">
        <f t="shared" si="3"/>
        <v/>
      </c>
    </row>
    <row r="69" spans="1:14" s="4" customFormat="1" ht="15.75" x14ac:dyDescent="0.25">
      <c r="A69" s="52"/>
      <c r="B69" s="11"/>
      <c r="C69" s="42" t="s">
        <v>6455</v>
      </c>
      <c r="D69" s="102"/>
      <c r="E69" s="24" t="s">
        <v>2877</v>
      </c>
      <c r="F69" s="24" t="str">
        <f t="shared" ref="F69:F71" si="4">IF(E69="COSTO","VENTA",IF(B69="","",E69+E69*A$2/100))</f>
        <v/>
      </c>
      <c r="G69" s="45"/>
      <c r="H69" s="68" t="s">
        <v>2877</v>
      </c>
      <c r="I69" s="3"/>
      <c r="J69" s="7"/>
      <c r="K69" s="37"/>
      <c r="N69" s="4" t="str">
        <f t="shared" ref="N69:N71" si="5">LEFT(D69,6)</f>
        <v/>
      </c>
    </row>
    <row r="70" spans="1:14" s="4" customFormat="1" ht="16.5" x14ac:dyDescent="0.3">
      <c r="A70" s="50"/>
      <c r="B70" s="12" t="s">
        <v>2251</v>
      </c>
      <c r="C70" s="22"/>
      <c r="D70" s="100" t="s">
        <v>2874</v>
      </c>
      <c r="E70" s="25" t="s">
        <v>3341</v>
      </c>
      <c r="F70" s="25" t="str">
        <f t="shared" si="4"/>
        <v>VENTA</v>
      </c>
      <c r="G70" s="76" t="s">
        <v>1848</v>
      </c>
      <c r="H70" s="68" t="s">
        <v>2877</v>
      </c>
      <c r="I70" s="3"/>
      <c r="J70" s="7"/>
      <c r="K70" s="37"/>
      <c r="N70" s="4" t="str">
        <f t="shared" si="5"/>
        <v>DESCRI</v>
      </c>
    </row>
    <row r="71" spans="1:14" s="4" customFormat="1" ht="16.5" x14ac:dyDescent="0.3">
      <c r="A71" s="53"/>
      <c r="B71" s="10" t="s">
        <v>6371</v>
      </c>
      <c r="C71" s="41"/>
      <c r="D71" s="101" t="s">
        <v>8677</v>
      </c>
      <c r="E71" s="23">
        <v>4727.58</v>
      </c>
      <c r="F71" s="23">
        <f t="shared" si="4"/>
        <v>7091.37</v>
      </c>
      <c r="G71" s="54">
        <v>24</v>
      </c>
      <c r="H71" s="68" t="s">
        <v>2877</v>
      </c>
      <c r="I71" s="3"/>
      <c r="J71" s="7"/>
      <c r="K71" s="37"/>
      <c r="N71" s="4" t="str">
        <f t="shared" si="5"/>
        <v>ACEITE</v>
      </c>
    </row>
    <row r="72" spans="1:14" ht="15.75" x14ac:dyDescent="0.25">
      <c r="A72" s="52"/>
      <c r="B72" s="11"/>
      <c r="C72" s="42" t="s">
        <v>4809</v>
      </c>
      <c r="D72" s="102"/>
      <c r="E72" s="24" t="s">
        <v>2877</v>
      </c>
      <c r="F72" s="24" t="str">
        <f t="shared" si="2"/>
        <v/>
      </c>
      <c r="G72" s="45"/>
      <c r="H72" s="68" t="s">
        <v>2877</v>
      </c>
      <c r="I72" s="3"/>
      <c r="J72" s="7"/>
      <c r="K72" s="37"/>
      <c r="L72" s="4"/>
      <c r="M72" s="4"/>
      <c r="N72" s="4" t="str">
        <f t="shared" si="3"/>
        <v/>
      </c>
    </row>
    <row r="73" spans="1:14" ht="16.5" x14ac:dyDescent="0.3">
      <c r="A73" s="50"/>
      <c r="B73" s="12" t="s">
        <v>2251</v>
      </c>
      <c r="C73" s="22"/>
      <c r="D73" s="100" t="s">
        <v>2874</v>
      </c>
      <c r="E73" s="25" t="s">
        <v>3341</v>
      </c>
      <c r="F73" s="25" t="str">
        <f t="shared" si="2"/>
        <v>VENTA</v>
      </c>
      <c r="G73" s="76" t="s">
        <v>1848</v>
      </c>
      <c r="H73" s="68" t="s">
        <v>2877</v>
      </c>
      <c r="I73" s="3"/>
      <c r="J73" s="7"/>
      <c r="K73" s="37"/>
      <c r="L73" s="4"/>
      <c r="M73" s="4"/>
      <c r="N73" s="4" t="str">
        <f t="shared" si="3"/>
        <v>DESCRI</v>
      </c>
    </row>
    <row r="74" spans="1:14" ht="16.5" x14ac:dyDescent="0.3">
      <c r="A74" s="53"/>
      <c r="B74" s="10" t="s">
        <v>20</v>
      </c>
      <c r="C74" s="41"/>
      <c r="D74" s="101" t="s">
        <v>6770</v>
      </c>
      <c r="E74" s="23">
        <v>1339.0440000000001</v>
      </c>
      <c r="F74" s="23">
        <v>1537.011</v>
      </c>
      <c r="G74" s="54">
        <v>24</v>
      </c>
      <c r="H74" s="68" t="s">
        <v>2877</v>
      </c>
      <c r="I74" s="3"/>
      <c r="J74" s="7"/>
      <c r="K74" s="37"/>
      <c r="L74" s="4"/>
      <c r="M74" s="4"/>
      <c r="N74" s="4" t="str">
        <f t="shared" si="3"/>
        <v>ACEITE</v>
      </c>
    </row>
    <row r="75" spans="1:14" ht="16.5" x14ac:dyDescent="0.3">
      <c r="A75" s="53"/>
      <c r="B75" s="10" t="s">
        <v>21</v>
      </c>
      <c r="C75" s="41"/>
      <c r="D75" s="101" t="s">
        <v>6771</v>
      </c>
      <c r="E75" s="23">
        <v>1719.992</v>
      </c>
      <c r="F75" s="23">
        <v>1974.2820000000002</v>
      </c>
      <c r="G75" s="54">
        <v>24</v>
      </c>
      <c r="H75" s="68" t="s">
        <v>2877</v>
      </c>
      <c r="I75" s="3"/>
      <c r="J75" s="7"/>
      <c r="K75" s="37"/>
      <c r="L75" s="4"/>
      <c r="M75" s="4"/>
      <c r="N75" s="4" t="str">
        <f t="shared" ref="N75:N152" si="6">LEFT(D75,6)</f>
        <v>ACEITE</v>
      </c>
    </row>
    <row r="76" spans="1:14" ht="16.5" x14ac:dyDescent="0.3">
      <c r="A76" s="53"/>
      <c r="B76" s="10"/>
      <c r="C76" s="41"/>
      <c r="D76" s="101"/>
      <c r="E76" s="23" t="s">
        <v>2877</v>
      </c>
      <c r="F76" s="23"/>
      <c r="G76" s="54"/>
      <c r="H76" s="68" t="s">
        <v>2877</v>
      </c>
      <c r="I76" s="3"/>
      <c r="J76" s="7"/>
      <c r="K76" s="37"/>
      <c r="L76" s="4"/>
      <c r="M76" s="4"/>
      <c r="N76" s="4" t="str">
        <f t="shared" si="6"/>
        <v/>
      </c>
    </row>
    <row r="77" spans="1:14" ht="16.5" x14ac:dyDescent="0.3">
      <c r="A77" s="53"/>
      <c r="B77" s="10"/>
      <c r="C77" s="41"/>
      <c r="D77" s="101"/>
      <c r="E77" s="23" t="s">
        <v>2877</v>
      </c>
      <c r="F77" s="23"/>
      <c r="G77" s="54"/>
      <c r="H77" s="68" t="s">
        <v>2877</v>
      </c>
      <c r="I77" s="3"/>
      <c r="J77" s="7"/>
      <c r="K77" s="37"/>
      <c r="L77" s="4"/>
      <c r="M77" s="4"/>
      <c r="N77" s="4" t="str">
        <f t="shared" si="6"/>
        <v/>
      </c>
    </row>
    <row r="78" spans="1:14" ht="15.75" x14ac:dyDescent="0.25">
      <c r="A78" s="52"/>
      <c r="B78" s="11"/>
      <c r="C78" s="42" t="s">
        <v>4808</v>
      </c>
      <c r="D78" s="102"/>
      <c r="E78" s="24" t="s">
        <v>2877</v>
      </c>
      <c r="F78" s="24" t="str">
        <f t="shared" ref="F78:F152" si="7">IF(E78="COSTO","VENTA",IF(B78="","",E78+E78*A$2/100))</f>
        <v/>
      </c>
      <c r="G78" s="45"/>
      <c r="H78" s="68" t="s">
        <v>2877</v>
      </c>
      <c r="I78" s="3"/>
      <c r="J78" s="7"/>
      <c r="K78" s="37"/>
      <c r="L78" s="4"/>
      <c r="M78" s="4"/>
      <c r="N78" s="4" t="str">
        <f t="shared" si="6"/>
        <v/>
      </c>
    </row>
    <row r="79" spans="1:14" ht="16.5" x14ac:dyDescent="0.3">
      <c r="A79" s="53"/>
      <c r="B79" s="10" t="s">
        <v>2304</v>
      </c>
      <c r="C79" s="41"/>
      <c r="D79" s="101" t="s">
        <v>7223</v>
      </c>
      <c r="E79" s="23">
        <v>4545.75</v>
      </c>
      <c r="F79" s="23">
        <f t="shared" si="7"/>
        <v>6818.625</v>
      </c>
      <c r="G79" s="54">
        <v>6</v>
      </c>
      <c r="H79" s="68" t="s">
        <v>9032</v>
      </c>
      <c r="I79" s="3"/>
      <c r="J79" s="7"/>
      <c r="K79" s="37"/>
      <c r="L79" s="4"/>
      <c r="M79" s="4"/>
      <c r="N79" s="4" t="str">
        <f t="shared" si="6"/>
        <v>ACEITE</v>
      </c>
    </row>
    <row r="80" spans="1:14" ht="16.5" x14ac:dyDescent="0.3">
      <c r="A80" s="53"/>
      <c r="B80" s="10" t="s">
        <v>2305</v>
      </c>
      <c r="C80" s="41"/>
      <c r="D80" s="101" t="s">
        <v>7224</v>
      </c>
      <c r="E80" s="23">
        <v>21764.5</v>
      </c>
      <c r="F80" s="23">
        <f t="shared" si="7"/>
        <v>32646.75</v>
      </c>
      <c r="G80" s="54">
        <v>1</v>
      </c>
      <c r="H80" s="68" t="s">
        <v>9033</v>
      </c>
      <c r="I80" s="3"/>
      <c r="J80" s="7"/>
      <c r="K80" s="37"/>
      <c r="L80" s="4"/>
      <c r="M80" s="4"/>
      <c r="N80" s="4" t="str">
        <f t="shared" si="6"/>
        <v>ACEITE</v>
      </c>
    </row>
    <row r="81" spans="1:14" ht="15.75" x14ac:dyDescent="0.25">
      <c r="A81" s="52"/>
      <c r="B81" s="11"/>
      <c r="C81" s="42" t="s">
        <v>1832</v>
      </c>
      <c r="D81" s="102"/>
      <c r="E81" s="24" t="s">
        <v>2877</v>
      </c>
      <c r="F81" s="24" t="str">
        <f t="shared" si="7"/>
        <v/>
      </c>
      <c r="G81" s="45"/>
      <c r="H81" s="68" t="s">
        <v>2877</v>
      </c>
      <c r="I81" s="3"/>
      <c r="J81" s="7"/>
      <c r="K81" s="37"/>
      <c r="L81" s="4"/>
      <c r="M81" s="4"/>
      <c r="N81" s="4" t="str">
        <f t="shared" si="6"/>
        <v/>
      </c>
    </row>
    <row r="82" spans="1:14" ht="16.5" x14ac:dyDescent="0.3">
      <c r="A82" s="53"/>
      <c r="B82" s="10" t="s">
        <v>2332</v>
      </c>
      <c r="C82" s="41"/>
      <c r="D82" s="101" t="s">
        <v>5512</v>
      </c>
      <c r="E82" s="23">
        <v>1571.903</v>
      </c>
      <c r="F82" s="23">
        <f t="shared" si="7"/>
        <v>2357.8544999999999</v>
      </c>
      <c r="G82" s="54">
        <v>1</v>
      </c>
      <c r="H82" s="68" t="s">
        <v>2877</v>
      </c>
      <c r="I82" s="3"/>
      <c r="J82" s="7"/>
      <c r="K82" s="37"/>
      <c r="L82" s="4"/>
      <c r="M82" s="4"/>
      <c r="N82" s="4" t="str">
        <f t="shared" si="6"/>
        <v>ESPIGA</v>
      </c>
    </row>
    <row r="83" spans="1:14" ht="16.5" x14ac:dyDescent="0.3">
      <c r="A83" s="53"/>
      <c r="B83" s="10" t="s">
        <v>2333</v>
      </c>
      <c r="C83" s="41"/>
      <c r="D83" s="101" t="s">
        <v>5514</v>
      </c>
      <c r="E83" s="23">
        <v>1571.903</v>
      </c>
      <c r="F83" s="23">
        <f t="shared" si="7"/>
        <v>2357.8544999999999</v>
      </c>
      <c r="G83" s="54">
        <v>1</v>
      </c>
      <c r="H83" s="68" t="s">
        <v>2877</v>
      </c>
      <c r="I83" s="3"/>
      <c r="J83" s="7"/>
      <c r="K83" s="37"/>
      <c r="L83" s="4"/>
      <c r="M83" s="4"/>
      <c r="N83" s="4" t="str">
        <f t="shared" si="6"/>
        <v>ESPIGA</v>
      </c>
    </row>
    <row r="84" spans="1:14" ht="16.5" x14ac:dyDescent="0.3">
      <c r="A84" s="53"/>
      <c r="B84" s="10" t="s">
        <v>2334</v>
      </c>
      <c r="C84" s="41"/>
      <c r="D84" s="101" t="s">
        <v>5515</v>
      </c>
      <c r="E84" s="23">
        <v>3076.1179999999999</v>
      </c>
      <c r="F84" s="23">
        <f t="shared" si="7"/>
        <v>4614.1769999999997</v>
      </c>
      <c r="G84" s="54">
        <v>1</v>
      </c>
      <c r="H84" s="68" t="s">
        <v>2877</v>
      </c>
      <c r="I84" s="3"/>
      <c r="J84" s="7"/>
      <c r="K84" s="37"/>
      <c r="L84" s="4"/>
      <c r="M84" s="4"/>
      <c r="N84" s="4" t="str">
        <f t="shared" si="6"/>
        <v>ESPIGA</v>
      </c>
    </row>
    <row r="85" spans="1:14" ht="16.5" x14ac:dyDescent="0.3">
      <c r="A85" s="53"/>
      <c r="B85" s="10" t="s">
        <v>3152</v>
      </c>
      <c r="C85" s="41"/>
      <c r="D85" s="101" t="s">
        <v>5513</v>
      </c>
      <c r="E85" s="23">
        <v>5593.2790000000005</v>
      </c>
      <c r="F85" s="23">
        <f t="shared" si="7"/>
        <v>8389.9184999999998</v>
      </c>
      <c r="G85" s="54">
        <v>1</v>
      </c>
      <c r="H85" s="68" t="s">
        <v>2877</v>
      </c>
      <c r="I85" s="3"/>
      <c r="J85" s="7"/>
      <c r="K85" s="37"/>
      <c r="L85" s="4"/>
      <c r="M85" s="4"/>
      <c r="N85" s="4" t="str">
        <f t="shared" si="6"/>
        <v>ACOPLE</v>
      </c>
    </row>
    <row r="86" spans="1:14" ht="16.5" x14ac:dyDescent="0.3">
      <c r="A86" s="53"/>
      <c r="B86" s="10" t="s">
        <v>2335</v>
      </c>
      <c r="C86" s="41"/>
      <c r="D86" s="101" t="s">
        <v>5516</v>
      </c>
      <c r="E86" s="23">
        <v>3078.2809999999999</v>
      </c>
      <c r="F86" s="23">
        <f t="shared" si="7"/>
        <v>4617.4215000000004</v>
      </c>
      <c r="G86" s="54">
        <v>1</v>
      </c>
      <c r="H86" s="68" t="s">
        <v>2877</v>
      </c>
      <c r="I86" s="3"/>
      <c r="J86" s="7"/>
      <c r="K86" s="37"/>
      <c r="L86" s="4"/>
      <c r="M86" s="4"/>
      <c r="N86" s="4" t="str">
        <f t="shared" si="6"/>
        <v>ACOPLE</v>
      </c>
    </row>
    <row r="87" spans="1:14" ht="16.5" x14ac:dyDescent="0.3">
      <c r="A87" s="53"/>
      <c r="B87" s="10" t="s">
        <v>2336</v>
      </c>
      <c r="C87" s="41"/>
      <c r="D87" s="101" t="s">
        <v>5517</v>
      </c>
      <c r="E87" s="23">
        <v>3078.2809999999999</v>
      </c>
      <c r="F87" s="23">
        <f t="shared" si="7"/>
        <v>4617.4215000000004</v>
      </c>
      <c r="G87" s="54">
        <v>1</v>
      </c>
      <c r="H87" s="68" t="s">
        <v>2877</v>
      </c>
      <c r="I87" s="3"/>
      <c r="J87" s="7"/>
      <c r="K87" s="37"/>
      <c r="L87" s="4"/>
      <c r="M87" s="4"/>
      <c r="N87" s="4" t="str">
        <f t="shared" si="6"/>
        <v>ACOPLE</v>
      </c>
    </row>
    <row r="88" spans="1:14" ht="16.5" x14ac:dyDescent="0.3">
      <c r="A88" s="53"/>
      <c r="B88" s="10" t="s">
        <v>2337</v>
      </c>
      <c r="C88" s="41"/>
      <c r="D88" s="101" t="s">
        <v>5518</v>
      </c>
      <c r="E88" s="23">
        <v>2956.3919999999998</v>
      </c>
      <c r="F88" s="23">
        <f t="shared" si="7"/>
        <v>4434.5879999999997</v>
      </c>
      <c r="G88" s="54">
        <v>1</v>
      </c>
      <c r="H88" s="68" t="s">
        <v>2877</v>
      </c>
      <c r="I88" s="3"/>
      <c r="J88" s="7"/>
      <c r="K88" s="37"/>
      <c r="L88" s="4"/>
      <c r="M88" s="4"/>
      <c r="N88" s="4" t="str">
        <f t="shared" si="6"/>
        <v>ESPIGA</v>
      </c>
    </row>
    <row r="89" spans="1:14" ht="16.5" x14ac:dyDescent="0.3">
      <c r="A89" s="53"/>
      <c r="B89" s="10" t="s">
        <v>2338</v>
      </c>
      <c r="C89" s="41"/>
      <c r="D89" s="101" t="s">
        <v>5519</v>
      </c>
      <c r="E89" s="23">
        <v>1250.7360000000001</v>
      </c>
      <c r="F89" s="23">
        <f t="shared" si="7"/>
        <v>1876.1040000000003</v>
      </c>
      <c r="G89" s="54">
        <v>1</v>
      </c>
      <c r="H89" s="68" t="s">
        <v>2877</v>
      </c>
      <c r="I89" s="3"/>
      <c r="J89" s="7"/>
      <c r="K89" s="37"/>
      <c r="L89" s="4"/>
      <c r="M89" s="4"/>
      <c r="N89" s="4" t="str">
        <f t="shared" si="6"/>
        <v>ESPIGA</v>
      </c>
    </row>
    <row r="90" spans="1:14" ht="16.5" x14ac:dyDescent="0.3">
      <c r="A90" s="53"/>
      <c r="B90" s="10" t="s">
        <v>2339</v>
      </c>
      <c r="C90" s="41"/>
      <c r="D90" s="101" t="s">
        <v>5520</v>
      </c>
      <c r="E90" s="23">
        <v>942.86300000000006</v>
      </c>
      <c r="F90" s="23">
        <f t="shared" si="7"/>
        <v>1414.2945</v>
      </c>
      <c r="G90" s="54">
        <v>1</v>
      </c>
      <c r="H90" s="68" t="s">
        <v>2877</v>
      </c>
      <c r="I90" s="3"/>
      <c r="J90" s="7"/>
      <c r="K90" s="37"/>
      <c r="L90" s="4"/>
      <c r="M90" s="4"/>
      <c r="N90" s="4" t="str">
        <f t="shared" si="6"/>
        <v>ESPIGA</v>
      </c>
    </row>
    <row r="91" spans="1:14" ht="16.5" x14ac:dyDescent="0.3">
      <c r="A91" s="53"/>
      <c r="B91" s="10" t="s">
        <v>2340</v>
      </c>
      <c r="C91" s="41"/>
      <c r="D91" s="101" t="s">
        <v>5521</v>
      </c>
      <c r="E91" s="23">
        <v>6022.0209999999997</v>
      </c>
      <c r="F91" s="23">
        <f t="shared" si="7"/>
        <v>9033.0314999999991</v>
      </c>
      <c r="G91" s="54">
        <v>1</v>
      </c>
      <c r="H91" s="68" t="s">
        <v>2877</v>
      </c>
      <c r="I91" s="3"/>
      <c r="J91" s="7"/>
      <c r="K91" s="37"/>
      <c r="L91" s="4"/>
      <c r="M91" s="4"/>
      <c r="N91" s="4" t="str">
        <f t="shared" si="6"/>
        <v>PICO P</v>
      </c>
    </row>
    <row r="92" spans="1:14" ht="16.5" x14ac:dyDescent="0.3">
      <c r="A92" s="53"/>
      <c r="B92" s="10" t="s">
        <v>2341</v>
      </c>
      <c r="C92" s="41"/>
      <c r="D92" s="101" t="s">
        <v>5522</v>
      </c>
      <c r="E92" s="23">
        <v>6219.473</v>
      </c>
      <c r="F92" s="23">
        <f t="shared" si="7"/>
        <v>9329.2095000000008</v>
      </c>
      <c r="G92" s="54">
        <v>1</v>
      </c>
      <c r="H92" s="68" t="s">
        <v>2877</v>
      </c>
      <c r="I92" s="3"/>
      <c r="J92" s="7"/>
      <c r="K92" s="37"/>
      <c r="L92" s="4"/>
      <c r="M92" s="4"/>
      <c r="N92" s="4" t="str">
        <f t="shared" si="6"/>
        <v>PICO P</v>
      </c>
    </row>
    <row r="93" spans="1:14" ht="16.5" x14ac:dyDescent="0.3">
      <c r="A93" s="53"/>
      <c r="B93" s="10" t="s">
        <v>2342</v>
      </c>
      <c r="C93" s="41"/>
      <c r="D93" s="101" t="s">
        <v>5523</v>
      </c>
      <c r="E93" s="23">
        <v>5282.9449999999997</v>
      </c>
      <c r="F93" s="23">
        <f t="shared" si="7"/>
        <v>7924.4174999999996</v>
      </c>
      <c r="G93" s="54">
        <v>1</v>
      </c>
      <c r="H93" s="68" t="s">
        <v>2877</v>
      </c>
      <c r="I93" s="3"/>
      <c r="J93" s="7"/>
      <c r="K93" s="37"/>
      <c r="L93" s="4"/>
      <c r="M93" s="4"/>
      <c r="N93" s="4" t="str">
        <f t="shared" si="6"/>
        <v>PICO P</v>
      </c>
    </row>
    <row r="94" spans="1:14" s="4" customFormat="1" ht="15.75" x14ac:dyDescent="0.25">
      <c r="A94" s="52"/>
      <c r="B94" s="11"/>
      <c r="C94" s="42" t="s">
        <v>6739</v>
      </c>
      <c r="D94" s="102"/>
      <c r="E94" s="24" t="s">
        <v>2877</v>
      </c>
      <c r="F94" s="24" t="str">
        <f t="shared" ref="F94:F97" si="8">IF(E94="COSTO","VENTA",IF(B94="","",E94+E94*A$2/100))</f>
        <v/>
      </c>
      <c r="G94" s="45"/>
      <c r="H94" s="68" t="s">
        <v>2877</v>
      </c>
      <c r="I94" s="3"/>
      <c r="J94" s="7"/>
      <c r="K94" s="37"/>
      <c r="N94" s="4" t="str">
        <f t="shared" ref="N94:N97" si="9">LEFT(D94,6)</f>
        <v/>
      </c>
    </row>
    <row r="95" spans="1:14" s="4" customFormat="1" ht="16.5" x14ac:dyDescent="0.3">
      <c r="A95" s="50"/>
      <c r="B95" s="12" t="s">
        <v>2251</v>
      </c>
      <c r="C95" s="22"/>
      <c r="D95" s="100" t="s">
        <v>2874</v>
      </c>
      <c r="E95" s="25" t="s">
        <v>3341</v>
      </c>
      <c r="F95" s="25" t="str">
        <f t="shared" si="8"/>
        <v>VENTA</v>
      </c>
      <c r="G95" s="76" t="s">
        <v>1848</v>
      </c>
      <c r="H95" s="68" t="s">
        <v>2877</v>
      </c>
      <c r="I95" s="3"/>
      <c r="J95" s="7"/>
      <c r="K95" s="37"/>
      <c r="N95" s="4" t="str">
        <f t="shared" si="9"/>
        <v>DESCRI</v>
      </c>
    </row>
    <row r="96" spans="1:14" s="4" customFormat="1" ht="16.5" x14ac:dyDescent="0.3">
      <c r="A96"/>
      <c r="B96" s="10" t="s">
        <v>6712</v>
      </c>
      <c r="C96" s="41"/>
      <c r="D96" s="101" t="s">
        <v>8992</v>
      </c>
      <c r="E96" s="23">
        <v>5098.8999999999996</v>
      </c>
      <c r="F96" s="23">
        <f t="shared" si="8"/>
        <v>7648.3499999999995</v>
      </c>
      <c r="G96" s="54">
        <v>30</v>
      </c>
      <c r="H96" s="68" t="s">
        <v>2877</v>
      </c>
      <c r="I96" s="3"/>
      <c r="J96" s="7"/>
      <c r="K96" s="37"/>
      <c r="N96" s="4" t="str">
        <f t="shared" si="9"/>
        <v>ACC. R</v>
      </c>
    </row>
    <row r="97" spans="1:14" s="4" customFormat="1" ht="16.5" x14ac:dyDescent="0.3">
      <c r="A97" s="53"/>
      <c r="B97" s="10" t="s">
        <v>6713</v>
      </c>
      <c r="C97" s="41"/>
      <c r="D97" s="101" t="s">
        <v>8993</v>
      </c>
      <c r="E97" s="23">
        <v>7010.98</v>
      </c>
      <c r="F97" s="23">
        <f t="shared" si="8"/>
        <v>10516.47</v>
      </c>
      <c r="G97" s="54">
        <v>30</v>
      </c>
      <c r="H97" s="68" t="s">
        <v>2877</v>
      </c>
      <c r="I97" s="3"/>
      <c r="J97" s="7"/>
      <c r="K97" s="37"/>
      <c r="N97" s="4" t="str">
        <f t="shared" si="9"/>
        <v>ACC. R</v>
      </c>
    </row>
    <row r="98" spans="1:14" s="4" customFormat="1" ht="16.5" x14ac:dyDescent="0.3">
      <c r="A98" s="53"/>
      <c r="B98" s="10"/>
      <c r="C98" s="41"/>
      <c r="D98" s="101" t="s">
        <v>2877</v>
      </c>
      <c r="E98" s="23" t="s">
        <v>2877</v>
      </c>
      <c r="F98" s="23" t="str">
        <f t="shared" ref="F98:F103" si="10">IF(E98="COSTO","VENTA",IF(B98="","",E98+E98*A$2/100))</f>
        <v/>
      </c>
      <c r="G98" s="54"/>
      <c r="H98" s="68" t="s">
        <v>2877</v>
      </c>
      <c r="I98" s="3"/>
      <c r="J98" s="7"/>
      <c r="K98" s="37"/>
      <c r="N98" s="4" t="str">
        <f t="shared" ref="N98:N103" si="11">LEFT(D98,6)</f>
        <v/>
      </c>
    </row>
    <row r="99" spans="1:14" s="4" customFormat="1" ht="16.5" x14ac:dyDescent="0.3">
      <c r="A99" s="53"/>
      <c r="B99" s="10" t="s">
        <v>8680</v>
      </c>
      <c r="C99" s="41"/>
      <c r="D99" s="101" t="s">
        <v>8804</v>
      </c>
      <c r="E99" s="23">
        <v>611.11</v>
      </c>
      <c r="F99" s="23">
        <f t="shared" si="10"/>
        <v>916.66499999999996</v>
      </c>
      <c r="G99" s="54">
        <v>10</v>
      </c>
      <c r="H99" s="68" t="s">
        <v>9034</v>
      </c>
      <c r="I99" s="3"/>
      <c r="J99" s="7"/>
      <c r="K99" s="37"/>
      <c r="N99" s="4" t="str">
        <f t="shared" si="11"/>
        <v>OFERTA</v>
      </c>
    </row>
    <row r="100" spans="1:14" s="4" customFormat="1" ht="16.5" x14ac:dyDescent="0.3">
      <c r="A100" s="53"/>
      <c r="B100" s="10" t="s">
        <v>8678</v>
      </c>
      <c r="C100" s="41"/>
      <c r="D100" s="101" t="s">
        <v>8802</v>
      </c>
      <c r="E100" s="23">
        <v>1111.1099999999999</v>
      </c>
      <c r="F100" s="23">
        <f t="shared" si="10"/>
        <v>1666.665</v>
      </c>
      <c r="G100" s="54">
        <v>10</v>
      </c>
      <c r="H100" s="68" t="s">
        <v>9034</v>
      </c>
      <c r="I100" s="3"/>
      <c r="J100" s="7"/>
      <c r="K100" s="37"/>
      <c r="N100" s="4" t="str">
        <f t="shared" si="11"/>
        <v>OFERTA</v>
      </c>
    </row>
    <row r="101" spans="1:14" s="4" customFormat="1" ht="16.5" x14ac:dyDescent="0.3">
      <c r="A101" s="53"/>
      <c r="B101" s="10" t="s">
        <v>8679</v>
      </c>
      <c r="C101" s="41"/>
      <c r="D101" s="101" t="s">
        <v>8803</v>
      </c>
      <c r="E101" s="23">
        <v>1333.33</v>
      </c>
      <c r="F101" s="23">
        <f t="shared" si="10"/>
        <v>1999.9949999999999</v>
      </c>
      <c r="G101" s="54">
        <v>10</v>
      </c>
      <c r="H101" s="68" t="s">
        <v>9034</v>
      </c>
      <c r="I101" s="3"/>
      <c r="J101" s="7"/>
      <c r="K101" s="37"/>
      <c r="N101" s="4" t="str">
        <f t="shared" si="11"/>
        <v>OFERTA</v>
      </c>
    </row>
    <row r="102" spans="1:14" s="4" customFormat="1" ht="16.5" x14ac:dyDescent="0.3">
      <c r="A102" s="53"/>
      <c r="B102" s="10" t="s">
        <v>8747</v>
      </c>
      <c r="C102" s="41"/>
      <c r="D102" s="101" t="s">
        <v>8880</v>
      </c>
      <c r="E102" s="23">
        <v>4000</v>
      </c>
      <c r="F102" s="23">
        <f t="shared" si="10"/>
        <v>6000</v>
      </c>
      <c r="G102" s="54">
        <v>10</v>
      </c>
      <c r="H102" s="68" t="s">
        <v>9034</v>
      </c>
      <c r="I102" s="3"/>
      <c r="J102" s="7"/>
      <c r="K102" s="37"/>
      <c r="N102" s="4" t="str">
        <f t="shared" si="11"/>
        <v>OFERTA</v>
      </c>
    </row>
    <row r="103" spans="1:14" s="4" customFormat="1" ht="16.5" x14ac:dyDescent="0.3">
      <c r="A103" s="53"/>
      <c r="B103" s="10" t="s">
        <v>8748</v>
      </c>
      <c r="C103" s="41"/>
      <c r="D103" s="101" t="s">
        <v>8881</v>
      </c>
      <c r="E103" s="23">
        <v>4777.78</v>
      </c>
      <c r="F103" s="23">
        <f t="shared" si="10"/>
        <v>7166.67</v>
      </c>
      <c r="G103" s="54">
        <v>10</v>
      </c>
      <c r="H103" s="68" t="s">
        <v>9034</v>
      </c>
      <c r="I103" s="3"/>
      <c r="J103" s="7"/>
      <c r="K103" s="37"/>
      <c r="N103" s="4" t="str">
        <f t="shared" si="11"/>
        <v>OFERTA</v>
      </c>
    </row>
    <row r="104" spans="1:14" s="4" customFormat="1" ht="16.5" x14ac:dyDescent="0.3">
      <c r="A104" s="53"/>
      <c r="B104" s="10"/>
      <c r="C104" s="41"/>
      <c r="D104" s="101"/>
      <c r="E104" s="23" t="s">
        <v>2877</v>
      </c>
      <c r="F104" s="23"/>
      <c r="G104" s="54"/>
      <c r="H104" s="68"/>
      <c r="I104" s="3"/>
      <c r="J104" s="7"/>
      <c r="K104" s="37"/>
    </row>
    <row r="105" spans="1:14" s="4" customFormat="1" ht="16.5" x14ac:dyDescent="0.3">
      <c r="A105" s="53"/>
      <c r="B105" s="10"/>
      <c r="C105" s="41"/>
      <c r="D105" s="101"/>
      <c r="E105" s="23" t="s">
        <v>2877</v>
      </c>
      <c r="F105" s="23"/>
      <c r="G105" s="54"/>
      <c r="H105" s="68"/>
      <c r="I105" s="3"/>
      <c r="J105" s="7"/>
      <c r="K105" s="37"/>
    </row>
    <row r="106" spans="1:14" s="4" customFormat="1" ht="16.5" x14ac:dyDescent="0.3">
      <c r="A106" s="53"/>
      <c r="B106" s="10"/>
      <c r="C106" s="41"/>
      <c r="D106" s="101"/>
      <c r="E106" s="23" t="s">
        <v>2877</v>
      </c>
      <c r="F106" s="23"/>
      <c r="G106" s="54"/>
      <c r="H106" s="68"/>
      <c r="I106" s="3"/>
      <c r="J106" s="7"/>
      <c r="K106" s="37"/>
    </row>
    <row r="107" spans="1:14" ht="15.75" x14ac:dyDescent="0.25">
      <c r="A107" s="52"/>
      <c r="B107" s="11"/>
      <c r="C107" s="42" t="s">
        <v>1831</v>
      </c>
      <c r="D107" s="102"/>
      <c r="E107" s="24" t="s">
        <v>2877</v>
      </c>
      <c r="F107" s="24" t="str">
        <f t="shared" si="7"/>
        <v/>
      </c>
      <c r="G107" s="45"/>
      <c r="H107" s="68" t="s">
        <v>2877</v>
      </c>
      <c r="I107" s="3"/>
      <c r="J107" s="7"/>
      <c r="K107" s="37"/>
      <c r="L107" s="4"/>
      <c r="M107" s="4"/>
      <c r="N107" s="4" t="str">
        <f t="shared" si="6"/>
        <v/>
      </c>
    </row>
    <row r="108" spans="1:14" ht="16.5" x14ac:dyDescent="0.3">
      <c r="A108" s="50"/>
      <c r="B108" s="12" t="s">
        <v>2251</v>
      </c>
      <c r="C108" s="22"/>
      <c r="D108" s="100" t="s">
        <v>2874</v>
      </c>
      <c r="E108" s="25" t="s">
        <v>3341</v>
      </c>
      <c r="F108" s="25" t="str">
        <f t="shared" si="7"/>
        <v>VENTA</v>
      </c>
      <c r="G108" s="76" t="s">
        <v>1848</v>
      </c>
      <c r="H108" s="68" t="s">
        <v>2877</v>
      </c>
      <c r="I108" s="3"/>
      <c r="J108" s="7"/>
      <c r="K108" s="37"/>
      <c r="L108" s="4"/>
      <c r="M108" s="4"/>
      <c r="N108" s="4" t="str">
        <f t="shared" si="6"/>
        <v>DESCRI</v>
      </c>
    </row>
    <row r="109" spans="1:14" s="4" customFormat="1" ht="16.5" x14ac:dyDescent="0.3">
      <c r="A109" s="53"/>
      <c r="B109" s="10" t="s">
        <v>6255</v>
      </c>
      <c r="C109" s="41"/>
      <c r="D109" s="101" t="s">
        <v>8347</v>
      </c>
      <c r="E109" s="23">
        <v>3886.45</v>
      </c>
      <c r="F109" s="23">
        <f t="shared" ref="F109" si="12">IF(E109="COSTO","VENTA",IF(B109="","",E109+E109*A$2/100))</f>
        <v>5829.6749999999993</v>
      </c>
      <c r="G109" s="54">
        <v>30</v>
      </c>
      <c r="H109" s="68" t="s">
        <v>2877</v>
      </c>
      <c r="I109" s="3"/>
      <c r="J109" s="7"/>
      <c r="K109" s="37"/>
      <c r="N109" s="4" t="str">
        <f t="shared" ref="N109" si="13">LEFT(D109,6)</f>
        <v>ACOPLE</v>
      </c>
    </row>
    <row r="110" spans="1:14" ht="16.5" x14ac:dyDescent="0.3">
      <c r="A110" s="53"/>
      <c r="B110" s="10" t="s">
        <v>3159</v>
      </c>
      <c r="C110" s="41"/>
      <c r="D110" s="101" t="s">
        <v>6479</v>
      </c>
      <c r="E110" s="23">
        <v>1873.1410000000001</v>
      </c>
      <c r="F110" s="23">
        <f t="shared" si="7"/>
        <v>2809.7115000000003</v>
      </c>
      <c r="G110" s="54">
        <v>30</v>
      </c>
      <c r="H110" s="68" t="s">
        <v>2877</v>
      </c>
      <c r="I110" s="3"/>
      <c r="J110" s="7"/>
      <c r="K110" s="37"/>
      <c r="L110" s="4"/>
      <c r="M110" s="4"/>
      <c r="N110" s="4" t="str">
        <f t="shared" si="6"/>
        <v>ACOPLE</v>
      </c>
    </row>
    <row r="111" spans="1:14" ht="16.5" x14ac:dyDescent="0.3">
      <c r="A111" s="53"/>
      <c r="B111" s="10" t="s">
        <v>3161</v>
      </c>
      <c r="C111" s="41"/>
      <c r="D111" s="101" t="s">
        <v>6481</v>
      </c>
      <c r="E111" s="23">
        <v>2333.0309999999999</v>
      </c>
      <c r="F111" s="23">
        <f t="shared" si="7"/>
        <v>3499.5464999999999</v>
      </c>
      <c r="G111" s="54">
        <v>30</v>
      </c>
      <c r="H111" s="68" t="s">
        <v>2877</v>
      </c>
      <c r="I111" s="3"/>
      <c r="J111" s="7"/>
      <c r="K111" s="37"/>
      <c r="L111" s="4"/>
      <c r="M111" s="4"/>
      <c r="N111" s="4" t="str">
        <f t="shared" si="6"/>
        <v>ACOPLE</v>
      </c>
    </row>
    <row r="112" spans="1:14" ht="16.5" x14ac:dyDescent="0.3">
      <c r="A112" s="53"/>
      <c r="B112" s="10" t="s">
        <v>3160</v>
      </c>
      <c r="C112" s="41"/>
      <c r="D112" s="101" t="s">
        <v>6480</v>
      </c>
      <c r="E112" s="23">
        <v>2511.73</v>
      </c>
      <c r="F112" s="23">
        <f t="shared" si="7"/>
        <v>3767.5950000000003</v>
      </c>
      <c r="G112" s="54">
        <v>30</v>
      </c>
      <c r="H112" s="68" t="s">
        <v>2877</v>
      </c>
      <c r="I112" s="3"/>
      <c r="J112" s="7"/>
      <c r="K112" s="37"/>
      <c r="L112" s="4"/>
      <c r="M112" s="4"/>
      <c r="N112" s="4" t="str">
        <f t="shared" si="6"/>
        <v>ACOPLE</v>
      </c>
    </row>
    <row r="113" spans="1:14" ht="16.5" x14ac:dyDescent="0.3">
      <c r="A113" s="53"/>
      <c r="B113" s="10" t="s">
        <v>22</v>
      </c>
      <c r="C113" s="41"/>
      <c r="D113" s="101" t="s">
        <v>5506</v>
      </c>
      <c r="E113" s="23">
        <v>1950.0889999999999</v>
      </c>
      <c r="F113" s="23">
        <f t="shared" si="7"/>
        <v>2925.1334999999999</v>
      </c>
      <c r="G113" s="54">
        <v>30</v>
      </c>
      <c r="H113" s="68" t="s">
        <v>2877</v>
      </c>
      <c r="I113" s="3"/>
      <c r="J113" s="7"/>
      <c r="K113" s="37"/>
      <c r="L113" s="4"/>
      <c r="M113" s="4"/>
      <c r="N113" s="4" t="str">
        <f t="shared" si="6"/>
        <v>ACOPLE</v>
      </c>
    </row>
    <row r="114" spans="1:14" ht="16.5" x14ac:dyDescent="0.3">
      <c r="A114" s="53"/>
      <c r="B114" s="10" t="s">
        <v>23</v>
      </c>
      <c r="C114" s="41"/>
      <c r="D114" s="101" t="s">
        <v>5509</v>
      </c>
      <c r="E114" s="23">
        <v>2410.6329999999998</v>
      </c>
      <c r="F114" s="23">
        <f t="shared" si="7"/>
        <v>3615.9494999999997</v>
      </c>
      <c r="G114" s="54">
        <v>30</v>
      </c>
      <c r="H114" s="68" t="s">
        <v>2877</v>
      </c>
      <c r="I114" s="3"/>
      <c r="J114" s="7"/>
      <c r="K114" s="37"/>
      <c r="L114" s="4"/>
      <c r="M114" s="4"/>
      <c r="N114" s="4" t="str">
        <f t="shared" si="6"/>
        <v>ACOPLE</v>
      </c>
    </row>
    <row r="115" spans="1:14" ht="16.5" x14ac:dyDescent="0.3">
      <c r="A115" s="53"/>
      <c r="B115" s="10" t="s">
        <v>24</v>
      </c>
      <c r="C115" s="41"/>
      <c r="D115" s="101" t="s">
        <v>8348</v>
      </c>
      <c r="E115" s="23">
        <v>3527.2220000000002</v>
      </c>
      <c r="F115" s="23">
        <f t="shared" si="7"/>
        <v>5290.8330000000005</v>
      </c>
      <c r="G115" s="54">
        <v>30</v>
      </c>
      <c r="H115" s="68" t="s">
        <v>2877</v>
      </c>
      <c r="I115" s="3"/>
      <c r="J115" s="7"/>
      <c r="K115" s="37"/>
      <c r="L115" s="4"/>
      <c r="M115" s="4"/>
      <c r="N115" s="4" t="str">
        <f t="shared" si="6"/>
        <v>ACOPLE</v>
      </c>
    </row>
    <row r="116" spans="1:14" ht="16.5" x14ac:dyDescent="0.3">
      <c r="A116" s="18"/>
      <c r="B116" s="10" t="s">
        <v>4596</v>
      </c>
      <c r="C116" s="41"/>
      <c r="D116" s="101" t="s">
        <v>5511</v>
      </c>
      <c r="E116" s="23">
        <v>2753.1529999999998</v>
      </c>
      <c r="F116" s="23">
        <f t="shared" si="7"/>
        <v>4129.7294999999995</v>
      </c>
      <c r="G116" s="54">
        <v>30</v>
      </c>
      <c r="H116" s="68" t="s">
        <v>2877</v>
      </c>
      <c r="I116" s="3"/>
      <c r="J116" s="7"/>
      <c r="K116" s="37"/>
      <c r="L116" s="4"/>
      <c r="M116" s="4"/>
      <c r="N116" s="4" t="str">
        <f t="shared" si="6"/>
        <v>ACOPLE</v>
      </c>
    </row>
    <row r="117" spans="1:14" ht="16.5" x14ac:dyDescent="0.3">
      <c r="A117" s="18"/>
      <c r="B117" s="10" t="s">
        <v>4597</v>
      </c>
      <c r="C117" s="41"/>
      <c r="D117" s="101" t="s">
        <v>4718</v>
      </c>
      <c r="E117" s="23">
        <v>3403.7460000000001</v>
      </c>
      <c r="F117" s="23">
        <f t="shared" si="7"/>
        <v>5105.6190000000006</v>
      </c>
      <c r="G117" s="54">
        <v>30</v>
      </c>
      <c r="H117" s="68" t="s">
        <v>2877</v>
      </c>
      <c r="I117" s="3"/>
      <c r="J117" s="7"/>
      <c r="K117" s="37"/>
      <c r="L117" s="4"/>
      <c r="M117" s="4"/>
      <c r="N117" s="4" t="str">
        <f t="shared" si="6"/>
        <v>ACOPLE</v>
      </c>
    </row>
    <row r="118" spans="1:14" ht="16.5" x14ac:dyDescent="0.3">
      <c r="A118" s="53"/>
      <c r="B118" s="10" t="s">
        <v>4598</v>
      </c>
      <c r="C118" s="41"/>
      <c r="D118" s="101" t="s">
        <v>5524</v>
      </c>
      <c r="E118" s="23">
        <v>3911.3580000000002</v>
      </c>
      <c r="F118" s="23">
        <f t="shared" si="7"/>
        <v>5867.0370000000003</v>
      </c>
      <c r="G118" s="54">
        <v>30</v>
      </c>
      <c r="H118" s="68" t="s">
        <v>2877</v>
      </c>
      <c r="I118" s="3"/>
      <c r="J118" s="7"/>
      <c r="K118" s="37"/>
      <c r="L118" s="4"/>
      <c r="M118" s="4"/>
      <c r="N118" s="4" t="str">
        <f t="shared" si="6"/>
        <v>ACOPLE</v>
      </c>
    </row>
    <row r="119" spans="1:14" ht="16.5" x14ac:dyDescent="0.3">
      <c r="A119" s="18"/>
      <c r="B119" s="10" t="s">
        <v>4599</v>
      </c>
      <c r="C119" s="41"/>
      <c r="D119" s="101" t="s">
        <v>4719</v>
      </c>
      <c r="E119" s="23">
        <v>4400.5320000000002</v>
      </c>
      <c r="F119" s="23">
        <f t="shared" si="7"/>
        <v>6600.7980000000007</v>
      </c>
      <c r="G119" s="54">
        <v>30</v>
      </c>
      <c r="H119" s="68" t="s">
        <v>2877</v>
      </c>
      <c r="I119" s="3"/>
      <c r="J119" s="7"/>
      <c r="K119" s="37"/>
      <c r="L119" s="4"/>
      <c r="M119" s="4"/>
      <c r="N119" s="4" t="str">
        <f t="shared" si="6"/>
        <v>ACOPLE</v>
      </c>
    </row>
    <row r="120" spans="1:14" ht="16.5" x14ac:dyDescent="0.3">
      <c r="A120" s="53"/>
      <c r="B120" s="10" t="s">
        <v>4600</v>
      </c>
      <c r="C120" s="41"/>
      <c r="D120" s="101" t="s">
        <v>5525</v>
      </c>
      <c r="E120" s="23">
        <v>5211.4690000000001</v>
      </c>
      <c r="F120" s="23">
        <f t="shared" si="7"/>
        <v>7817.2034999999996</v>
      </c>
      <c r="G120" s="54">
        <v>30</v>
      </c>
      <c r="H120" s="68" t="s">
        <v>2877</v>
      </c>
      <c r="I120" s="3"/>
      <c r="J120" s="7"/>
      <c r="K120" s="37"/>
      <c r="L120" s="4"/>
      <c r="M120" s="4"/>
      <c r="N120" s="4" t="str">
        <f t="shared" si="6"/>
        <v>ACOPLE</v>
      </c>
    </row>
    <row r="121" spans="1:14" ht="16.5" x14ac:dyDescent="0.3">
      <c r="A121" s="53"/>
      <c r="B121" s="10" t="s">
        <v>4601</v>
      </c>
      <c r="C121" s="41"/>
      <c r="D121" s="101" t="s">
        <v>5526</v>
      </c>
      <c r="E121" s="23">
        <v>5749.6130000000003</v>
      </c>
      <c r="F121" s="23">
        <f t="shared" si="7"/>
        <v>8624.4195</v>
      </c>
      <c r="G121" s="54">
        <v>30</v>
      </c>
      <c r="H121" s="68" t="s">
        <v>2877</v>
      </c>
      <c r="I121" s="3"/>
      <c r="J121" s="7"/>
      <c r="K121" s="37"/>
      <c r="L121" s="4"/>
      <c r="M121" s="4"/>
      <c r="N121" s="4" t="str">
        <f t="shared" si="6"/>
        <v>ACOPLE</v>
      </c>
    </row>
    <row r="122" spans="1:14" ht="15.75" x14ac:dyDescent="0.25">
      <c r="A122" s="52"/>
      <c r="B122" s="11"/>
      <c r="C122" s="42" t="s">
        <v>1896</v>
      </c>
      <c r="D122" s="102"/>
      <c r="E122" s="24" t="s">
        <v>2877</v>
      </c>
      <c r="F122" s="24" t="str">
        <f t="shared" si="7"/>
        <v/>
      </c>
      <c r="G122" s="45"/>
      <c r="H122" s="68" t="s">
        <v>2877</v>
      </c>
      <c r="I122" s="3"/>
      <c r="J122" s="7"/>
      <c r="K122" s="37"/>
      <c r="L122" s="4"/>
      <c r="M122" s="4"/>
      <c r="N122" s="4" t="str">
        <f t="shared" si="6"/>
        <v/>
      </c>
    </row>
    <row r="123" spans="1:14" ht="16.5" x14ac:dyDescent="0.3">
      <c r="A123" s="50"/>
      <c r="B123" s="12" t="s">
        <v>2251</v>
      </c>
      <c r="C123" s="22"/>
      <c r="D123" s="100" t="s">
        <v>2874</v>
      </c>
      <c r="E123" s="25" t="s">
        <v>3341</v>
      </c>
      <c r="F123" s="25" t="str">
        <f t="shared" si="7"/>
        <v>VENTA</v>
      </c>
      <c r="G123" s="76" t="s">
        <v>1848</v>
      </c>
      <c r="H123" s="68" t="s">
        <v>2877</v>
      </c>
      <c r="I123" s="3"/>
      <c r="J123" s="7"/>
      <c r="K123" s="37"/>
      <c r="L123" s="4"/>
      <c r="M123" s="4"/>
      <c r="N123" s="4" t="str">
        <f t="shared" si="6"/>
        <v>DESCRI</v>
      </c>
    </row>
    <row r="124" spans="1:14" ht="16.5" x14ac:dyDescent="0.3">
      <c r="A124" s="53"/>
      <c r="B124" s="10" t="s">
        <v>25</v>
      </c>
      <c r="C124" s="41"/>
      <c r="D124" s="101" t="s">
        <v>5534</v>
      </c>
      <c r="E124" s="23">
        <v>2813.67</v>
      </c>
      <c r="F124" s="23">
        <f t="shared" si="7"/>
        <v>4220.5050000000001</v>
      </c>
      <c r="G124" s="54">
        <v>10</v>
      </c>
      <c r="H124" s="68" t="s">
        <v>2877</v>
      </c>
      <c r="I124" s="3"/>
      <c r="J124" s="7"/>
      <c r="K124" s="37"/>
      <c r="L124" s="4"/>
      <c r="M124" s="4"/>
      <c r="N124" s="4" t="str">
        <f t="shared" si="6"/>
        <v>ADHESI</v>
      </c>
    </row>
    <row r="125" spans="1:14" ht="16.5" x14ac:dyDescent="0.3">
      <c r="A125" s="53"/>
      <c r="B125" s="10" t="s">
        <v>26</v>
      </c>
      <c r="C125" s="41"/>
      <c r="D125" s="101" t="s">
        <v>8349</v>
      </c>
      <c r="E125" s="23">
        <v>4222.201</v>
      </c>
      <c r="F125" s="23">
        <f t="shared" si="7"/>
        <v>6333.3014999999996</v>
      </c>
      <c r="G125" s="54">
        <v>10</v>
      </c>
      <c r="H125" s="68" t="s">
        <v>2877</v>
      </c>
      <c r="I125" s="3"/>
      <c r="J125" s="7"/>
      <c r="K125" s="37"/>
      <c r="L125" s="4"/>
      <c r="M125" s="4"/>
      <c r="N125" s="4" t="str">
        <f t="shared" si="6"/>
        <v>ADHESI</v>
      </c>
    </row>
    <row r="126" spans="1:14" ht="16.5" x14ac:dyDescent="0.3">
      <c r="A126" s="53"/>
      <c r="B126" s="10" t="s">
        <v>2345</v>
      </c>
      <c r="C126" s="41"/>
      <c r="D126" s="101" t="s">
        <v>8350</v>
      </c>
      <c r="E126" s="23">
        <v>8884.7579999999998</v>
      </c>
      <c r="F126" s="23">
        <f t="shared" si="7"/>
        <v>13327.136999999999</v>
      </c>
      <c r="G126" s="54">
        <v>10</v>
      </c>
      <c r="H126" s="68" t="s">
        <v>2877</v>
      </c>
      <c r="I126" s="3"/>
      <c r="J126" s="7"/>
      <c r="K126" s="37"/>
      <c r="L126" s="4"/>
      <c r="M126" s="4"/>
      <c r="N126" s="4" t="str">
        <f t="shared" si="6"/>
        <v>ADHESI</v>
      </c>
    </row>
    <row r="127" spans="1:14" ht="16.5" x14ac:dyDescent="0.3">
      <c r="A127" s="53"/>
      <c r="B127" s="10" t="s">
        <v>2347</v>
      </c>
      <c r="C127" s="41"/>
      <c r="D127" s="101" t="s">
        <v>8351</v>
      </c>
      <c r="E127" s="23">
        <v>15226.861000000001</v>
      </c>
      <c r="F127" s="23">
        <f t="shared" si="7"/>
        <v>22840.291499999999</v>
      </c>
      <c r="G127" s="54">
        <v>10</v>
      </c>
      <c r="H127" s="68" t="s">
        <v>2877</v>
      </c>
      <c r="I127" s="3"/>
      <c r="J127" s="7"/>
      <c r="K127" s="37"/>
      <c r="L127" s="4"/>
      <c r="M127" s="4"/>
      <c r="N127" s="4" t="str">
        <f t="shared" si="6"/>
        <v>ADHESI</v>
      </c>
    </row>
    <row r="128" spans="1:14" ht="16.5" x14ac:dyDescent="0.3">
      <c r="A128" s="53"/>
      <c r="B128" s="10" t="s">
        <v>1894</v>
      </c>
      <c r="C128" s="41"/>
      <c r="D128" s="101" t="s">
        <v>5230</v>
      </c>
      <c r="E128" s="23">
        <v>1422.8</v>
      </c>
      <c r="F128" s="23">
        <f t="shared" si="7"/>
        <v>2134.1999999999998</v>
      </c>
      <c r="G128" s="54">
        <v>10</v>
      </c>
      <c r="H128" s="68" t="s">
        <v>2877</v>
      </c>
      <c r="I128" s="3"/>
      <c r="J128" s="7"/>
      <c r="K128" s="37"/>
      <c r="L128" s="4"/>
      <c r="M128" s="4"/>
      <c r="N128" s="4" t="str">
        <f t="shared" si="6"/>
        <v>ADHESI</v>
      </c>
    </row>
    <row r="129" spans="1:14" ht="16.5" x14ac:dyDescent="0.3">
      <c r="A129" s="53"/>
      <c r="B129" s="10" t="s">
        <v>1895</v>
      </c>
      <c r="C129" s="41"/>
      <c r="D129" s="101" t="s">
        <v>5228</v>
      </c>
      <c r="E129" s="23">
        <v>1860.58</v>
      </c>
      <c r="F129" s="23">
        <f t="shared" si="7"/>
        <v>2790.87</v>
      </c>
      <c r="G129" s="54">
        <v>10</v>
      </c>
      <c r="H129" s="68" t="s">
        <v>2877</v>
      </c>
      <c r="I129" s="3"/>
      <c r="J129" s="7"/>
      <c r="K129" s="37"/>
      <c r="L129" s="4"/>
      <c r="M129" s="4"/>
      <c r="N129" s="4" t="str">
        <f t="shared" si="6"/>
        <v>ADHESI</v>
      </c>
    </row>
    <row r="130" spans="1:14" ht="16.5" x14ac:dyDescent="0.3">
      <c r="A130" s="53"/>
      <c r="B130" s="10" t="s">
        <v>3956</v>
      </c>
      <c r="C130" s="41"/>
      <c r="D130" s="101" t="s">
        <v>5229</v>
      </c>
      <c r="E130" s="23">
        <v>8262.1</v>
      </c>
      <c r="F130" s="23">
        <f t="shared" si="7"/>
        <v>12393.150000000001</v>
      </c>
      <c r="G130" s="54">
        <v>10</v>
      </c>
      <c r="H130" s="68" t="s">
        <v>2877</v>
      </c>
      <c r="I130" s="3"/>
      <c r="J130" s="7"/>
      <c r="K130" s="37"/>
      <c r="L130" s="4"/>
      <c r="M130" s="4"/>
      <c r="N130" s="4" t="str">
        <f t="shared" si="6"/>
        <v>ADHESI</v>
      </c>
    </row>
    <row r="131" spans="1:14" ht="15.75" x14ac:dyDescent="0.25">
      <c r="A131" s="52"/>
      <c r="B131" s="11"/>
      <c r="C131" s="42" t="s">
        <v>4709</v>
      </c>
      <c r="D131" s="102"/>
      <c r="E131" s="24" t="s">
        <v>2877</v>
      </c>
      <c r="F131" s="24" t="str">
        <f t="shared" si="7"/>
        <v/>
      </c>
      <c r="G131" s="45"/>
      <c r="H131" s="68" t="s">
        <v>2877</v>
      </c>
      <c r="I131" s="3"/>
      <c r="J131" s="7"/>
      <c r="K131" s="37"/>
      <c r="L131" s="4"/>
      <c r="M131" s="4"/>
      <c r="N131" s="4" t="str">
        <f t="shared" si="6"/>
        <v/>
      </c>
    </row>
    <row r="132" spans="1:14" ht="16.5" x14ac:dyDescent="0.3">
      <c r="A132" s="50"/>
      <c r="B132" s="12" t="s">
        <v>2251</v>
      </c>
      <c r="C132" s="22"/>
      <c r="D132" s="100" t="s">
        <v>2874</v>
      </c>
      <c r="E132" s="25" t="s">
        <v>3341</v>
      </c>
      <c r="F132" s="25" t="str">
        <f t="shared" si="7"/>
        <v>VENTA</v>
      </c>
      <c r="G132" s="76" t="s">
        <v>1848</v>
      </c>
      <c r="H132" s="68" t="s">
        <v>2877</v>
      </c>
      <c r="I132" s="3"/>
      <c r="J132" s="7"/>
      <c r="K132" s="37"/>
      <c r="L132" s="4"/>
      <c r="M132" s="4"/>
      <c r="N132" s="4" t="str">
        <f t="shared" si="6"/>
        <v>DESCRI</v>
      </c>
    </row>
    <row r="133" spans="1:14" ht="16.5" x14ac:dyDescent="0.3">
      <c r="A133" s="53"/>
      <c r="B133" s="10" t="s">
        <v>4459</v>
      </c>
      <c r="C133" s="41"/>
      <c r="D133" s="101" t="s">
        <v>7453</v>
      </c>
      <c r="E133" s="23">
        <v>21866.19</v>
      </c>
      <c r="F133" s="23">
        <f t="shared" si="7"/>
        <v>32799.284999999996</v>
      </c>
      <c r="G133" s="54">
        <v>10</v>
      </c>
      <c r="H133" s="68" t="s">
        <v>2877</v>
      </c>
      <c r="I133" s="3"/>
      <c r="J133" s="7"/>
      <c r="K133" s="37"/>
      <c r="L133" s="4"/>
      <c r="M133" s="4"/>
      <c r="N133" s="4" t="str">
        <f t="shared" si="6"/>
        <v>AISLAN</v>
      </c>
    </row>
    <row r="134" spans="1:14" ht="16.5" x14ac:dyDescent="0.3">
      <c r="A134" s="53"/>
      <c r="B134" s="10" t="s">
        <v>4481</v>
      </c>
      <c r="C134" s="41"/>
      <c r="D134" s="101" t="s">
        <v>7452</v>
      </c>
      <c r="E134" s="23">
        <v>31571.57</v>
      </c>
      <c r="F134" s="23">
        <f t="shared" si="7"/>
        <v>47357.354999999996</v>
      </c>
      <c r="G134" s="54">
        <v>10</v>
      </c>
      <c r="H134" s="68" t="s">
        <v>2877</v>
      </c>
      <c r="I134" s="3"/>
      <c r="J134" s="7"/>
      <c r="K134" s="37"/>
      <c r="L134" s="4"/>
      <c r="M134" s="4"/>
      <c r="N134" s="4" t="str">
        <f t="shared" si="6"/>
        <v>AISLAN</v>
      </c>
    </row>
    <row r="135" spans="1:14" ht="16.5" x14ac:dyDescent="0.3">
      <c r="A135" s="53"/>
      <c r="B135" s="10"/>
      <c r="C135" s="41"/>
      <c r="D135" s="101" t="s">
        <v>2877</v>
      </c>
      <c r="E135" s="23" t="s">
        <v>2877</v>
      </c>
      <c r="F135" s="23" t="str">
        <f t="shared" si="7"/>
        <v/>
      </c>
      <c r="G135" s="54"/>
      <c r="H135" s="68" t="s">
        <v>2877</v>
      </c>
      <c r="I135" s="3"/>
      <c r="J135" s="7"/>
      <c r="K135" s="37"/>
      <c r="L135" s="4"/>
      <c r="M135" s="4"/>
      <c r="N135" s="4" t="str">
        <f t="shared" si="6"/>
        <v/>
      </c>
    </row>
    <row r="136" spans="1:14" ht="15.75" x14ac:dyDescent="0.25">
      <c r="A136" s="52"/>
      <c r="B136" s="11"/>
      <c r="C136" s="42" t="s">
        <v>5300</v>
      </c>
      <c r="D136" s="102"/>
      <c r="E136" s="24" t="s">
        <v>2877</v>
      </c>
      <c r="F136" s="24" t="str">
        <f t="shared" si="7"/>
        <v/>
      </c>
      <c r="G136" s="45"/>
      <c r="H136" s="68" t="s">
        <v>2877</v>
      </c>
      <c r="I136" s="3"/>
      <c r="J136" s="7"/>
      <c r="K136" s="37"/>
      <c r="L136" s="4"/>
      <c r="M136" s="4"/>
      <c r="N136" s="4" t="str">
        <f t="shared" si="6"/>
        <v/>
      </c>
    </row>
    <row r="137" spans="1:14" ht="16.5" x14ac:dyDescent="0.3">
      <c r="A137" s="50"/>
      <c r="B137" s="12" t="s">
        <v>2251</v>
      </c>
      <c r="C137" s="22"/>
      <c r="D137" s="100" t="s">
        <v>2874</v>
      </c>
      <c r="E137" s="25" t="s">
        <v>3341</v>
      </c>
      <c r="F137" s="25" t="str">
        <f t="shared" si="7"/>
        <v>VENTA</v>
      </c>
      <c r="G137" s="76" t="s">
        <v>1848</v>
      </c>
      <c r="H137" s="68" t="s">
        <v>2877</v>
      </c>
      <c r="I137" s="3"/>
      <c r="J137" s="7"/>
      <c r="K137" s="37"/>
      <c r="L137" s="4"/>
      <c r="M137" s="4"/>
      <c r="N137" s="4" t="str">
        <f t="shared" si="6"/>
        <v>DESCRI</v>
      </c>
    </row>
    <row r="138" spans="1:14" ht="16.5" x14ac:dyDescent="0.3">
      <c r="A138" s="10"/>
      <c r="B138" s="10" t="s">
        <v>3960</v>
      </c>
      <c r="C138" s="41" t="s">
        <v>3964</v>
      </c>
      <c r="D138" s="101" t="s">
        <v>6618</v>
      </c>
      <c r="E138" s="23">
        <v>5349.2</v>
      </c>
      <c r="F138" s="23">
        <f t="shared" si="7"/>
        <v>8023.7999999999993</v>
      </c>
      <c r="G138" s="54">
        <v>10</v>
      </c>
      <c r="H138" s="68" t="s">
        <v>2877</v>
      </c>
      <c r="I138" s="3"/>
      <c r="J138" s="7"/>
      <c r="K138" s="37"/>
      <c r="L138" s="4"/>
      <c r="M138" s="4"/>
      <c r="N138" s="4" t="str">
        <f t="shared" si="6"/>
        <v>ALARGU</v>
      </c>
    </row>
    <row r="139" spans="1:14" ht="16.5" x14ac:dyDescent="0.3">
      <c r="A139" s="10"/>
      <c r="B139" s="10" t="s">
        <v>3964</v>
      </c>
      <c r="C139" s="41" t="s">
        <v>3959</v>
      </c>
      <c r="D139" s="101" t="s">
        <v>6619</v>
      </c>
      <c r="E139" s="23">
        <v>7085.37</v>
      </c>
      <c r="F139" s="23">
        <f t="shared" si="7"/>
        <v>10628.055</v>
      </c>
      <c r="G139" s="54">
        <v>10</v>
      </c>
      <c r="H139" s="68" t="s">
        <v>2877</v>
      </c>
      <c r="I139" s="3"/>
      <c r="J139" s="7"/>
      <c r="K139" s="37"/>
      <c r="L139" s="4"/>
      <c r="M139" s="4"/>
      <c r="N139" s="4" t="str">
        <f t="shared" si="6"/>
        <v>ALARGU</v>
      </c>
    </row>
    <row r="140" spans="1:14" ht="16.5" x14ac:dyDescent="0.3">
      <c r="A140" s="10"/>
      <c r="B140" s="10" t="s">
        <v>3959</v>
      </c>
      <c r="C140" s="41"/>
      <c r="D140" s="101" t="s">
        <v>6617</v>
      </c>
      <c r="E140" s="23">
        <v>11971.83</v>
      </c>
      <c r="F140" s="23">
        <f t="shared" si="7"/>
        <v>17957.744999999999</v>
      </c>
      <c r="G140" s="54">
        <v>10</v>
      </c>
      <c r="H140" s="68" t="s">
        <v>2877</v>
      </c>
      <c r="I140" s="3"/>
      <c r="J140" s="7"/>
      <c r="K140" s="37"/>
      <c r="L140" s="4"/>
      <c r="M140" s="4"/>
      <c r="N140" s="4" t="str">
        <f t="shared" si="6"/>
        <v>ALARGU</v>
      </c>
    </row>
    <row r="141" spans="1:14" ht="16.5" x14ac:dyDescent="0.3">
      <c r="A141" s="10"/>
      <c r="B141" s="10" t="s">
        <v>3966</v>
      </c>
      <c r="C141" s="41"/>
      <c r="D141" s="101" t="s">
        <v>6620</v>
      </c>
      <c r="E141" s="23">
        <v>12051.48</v>
      </c>
      <c r="F141" s="23">
        <f t="shared" si="7"/>
        <v>18077.22</v>
      </c>
      <c r="G141" s="54">
        <v>10</v>
      </c>
      <c r="H141" s="68" t="s">
        <v>2877</v>
      </c>
      <c r="I141" s="3"/>
      <c r="J141" s="7"/>
      <c r="K141" s="37"/>
      <c r="L141" s="4"/>
      <c r="M141" s="4"/>
      <c r="N141" s="4" t="str">
        <f t="shared" si="6"/>
        <v>ALARGU</v>
      </c>
    </row>
    <row r="142" spans="1:14" ht="16.5" x14ac:dyDescent="0.3">
      <c r="A142" s="10"/>
      <c r="B142" s="10" t="s">
        <v>3963</v>
      </c>
      <c r="C142" s="41"/>
      <c r="D142" s="101" t="s">
        <v>8683</v>
      </c>
      <c r="E142" s="23">
        <v>10154.870000000001</v>
      </c>
      <c r="F142" s="23">
        <f t="shared" si="7"/>
        <v>15232.305</v>
      </c>
      <c r="G142" s="54">
        <v>10</v>
      </c>
      <c r="H142" s="68" t="s">
        <v>2877</v>
      </c>
      <c r="I142" s="3"/>
      <c r="J142" s="7"/>
      <c r="K142" s="37"/>
      <c r="L142" s="4"/>
      <c r="M142" s="4"/>
      <c r="N142" s="4" t="str">
        <f t="shared" si="6"/>
        <v>ALARGU</v>
      </c>
    </row>
    <row r="143" spans="1:14" ht="16.5" x14ac:dyDescent="0.3">
      <c r="A143" s="10"/>
      <c r="B143" s="10" t="s">
        <v>3961</v>
      </c>
      <c r="C143" s="41"/>
      <c r="D143" s="101" t="s">
        <v>8681</v>
      </c>
      <c r="E143" s="23">
        <v>12678.57</v>
      </c>
      <c r="F143" s="23">
        <f t="shared" si="7"/>
        <v>19017.855</v>
      </c>
      <c r="G143" s="54">
        <v>10</v>
      </c>
      <c r="H143" s="68" t="s">
        <v>2877</v>
      </c>
      <c r="I143" s="3"/>
      <c r="J143" s="7"/>
      <c r="K143" s="37"/>
      <c r="L143" s="4"/>
      <c r="M143" s="4"/>
      <c r="N143" s="4" t="str">
        <f t="shared" si="6"/>
        <v>ALARGU</v>
      </c>
    </row>
    <row r="144" spans="1:14" ht="16.5" x14ac:dyDescent="0.3">
      <c r="A144" s="10"/>
      <c r="B144" s="10" t="s">
        <v>3965</v>
      </c>
      <c r="C144" s="41"/>
      <c r="D144" s="101" t="s">
        <v>8685</v>
      </c>
      <c r="E144" s="23">
        <v>12197.86</v>
      </c>
      <c r="F144" s="23">
        <f t="shared" si="7"/>
        <v>18296.79</v>
      </c>
      <c r="G144" s="54">
        <v>10</v>
      </c>
      <c r="H144" s="68" t="s">
        <v>2877</v>
      </c>
      <c r="I144" s="3"/>
      <c r="J144" s="7"/>
      <c r="K144" s="37"/>
      <c r="L144" s="4"/>
      <c r="M144" s="4"/>
      <c r="N144" s="4" t="str">
        <f t="shared" si="6"/>
        <v>ALARGU</v>
      </c>
    </row>
    <row r="145" spans="1:14" ht="16.5" x14ac:dyDescent="0.3">
      <c r="A145" s="10"/>
      <c r="B145" s="10" t="s">
        <v>3962</v>
      </c>
      <c r="C145" s="41"/>
      <c r="D145" s="101" t="s">
        <v>8682</v>
      </c>
      <c r="E145" s="23">
        <v>20399.88</v>
      </c>
      <c r="F145" s="23">
        <f t="shared" si="7"/>
        <v>30599.82</v>
      </c>
      <c r="G145" s="54">
        <v>10</v>
      </c>
      <c r="H145" s="68" t="s">
        <v>2877</v>
      </c>
      <c r="I145" s="3"/>
      <c r="J145" s="7"/>
      <c r="K145" s="37"/>
      <c r="L145" s="4"/>
      <c r="M145" s="4"/>
      <c r="N145" s="4" t="str">
        <f t="shared" si="6"/>
        <v>ALARGU</v>
      </c>
    </row>
    <row r="146" spans="1:14" ht="16.5" x14ac:dyDescent="0.3">
      <c r="A146" s="10"/>
      <c r="B146" s="10" t="s">
        <v>5030</v>
      </c>
      <c r="C146" s="41"/>
      <c r="D146" s="101" t="s">
        <v>8684</v>
      </c>
      <c r="E146" s="23">
        <v>29743.56</v>
      </c>
      <c r="F146" s="23">
        <f t="shared" si="7"/>
        <v>44615.340000000004</v>
      </c>
      <c r="G146" s="54">
        <v>10</v>
      </c>
      <c r="H146" s="68" t="s">
        <v>2877</v>
      </c>
      <c r="I146" s="3"/>
      <c r="J146" s="7"/>
      <c r="K146" s="37"/>
      <c r="L146" s="4"/>
      <c r="M146" s="4"/>
      <c r="N146" s="4" t="str">
        <f t="shared" si="6"/>
        <v>ALARGU</v>
      </c>
    </row>
    <row r="147" spans="1:14" ht="16.5" x14ac:dyDescent="0.3">
      <c r="A147" s="18"/>
      <c r="B147" s="10" t="s">
        <v>4457</v>
      </c>
      <c r="C147" s="41"/>
      <c r="D147" s="101" t="s">
        <v>6738</v>
      </c>
      <c r="E147" s="23">
        <v>1104.56</v>
      </c>
      <c r="F147" s="23">
        <f t="shared" si="7"/>
        <v>1656.84</v>
      </c>
      <c r="G147" s="54">
        <v>10</v>
      </c>
      <c r="H147" s="68" t="s">
        <v>2877</v>
      </c>
      <c r="I147" s="3"/>
      <c r="J147" s="7"/>
      <c r="K147" s="37"/>
      <c r="L147" s="4"/>
      <c r="M147" s="4"/>
      <c r="N147" s="4" t="str">
        <f t="shared" si="6"/>
        <v>ZAPATI</v>
      </c>
    </row>
    <row r="148" spans="1:14" ht="16.5" x14ac:dyDescent="0.3">
      <c r="A148" s="18"/>
      <c r="B148" s="10" t="s">
        <v>4456</v>
      </c>
      <c r="C148" s="41">
        <v>2</v>
      </c>
      <c r="D148" s="101" t="s">
        <v>8763</v>
      </c>
      <c r="E148" s="23">
        <v>6459.46</v>
      </c>
      <c r="F148" s="23">
        <f t="shared" si="7"/>
        <v>9689.19</v>
      </c>
      <c r="G148" s="54">
        <v>10</v>
      </c>
      <c r="H148" s="68" t="s">
        <v>2877</v>
      </c>
      <c r="I148" s="3"/>
      <c r="J148" s="7"/>
      <c r="K148" s="37"/>
      <c r="L148" s="4"/>
      <c r="M148" s="4"/>
      <c r="N148" s="4" t="str">
        <f t="shared" si="6"/>
        <v>ZAPATI</v>
      </c>
    </row>
    <row r="149" spans="1:14" ht="16.5" x14ac:dyDescent="0.3">
      <c r="A149" s="18"/>
      <c r="B149" s="10"/>
      <c r="C149" s="41"/>
      <c r="D149" s="101" t="s">
        <v>2877</v>
      </c>
      <c r="E149" s="23" t="s">
        <v>2877</v>
      </c>
      <c r="F149" s="23" t="str">
        <f t="shared" si="7"/>
        <v/>
      </c>
      <c r="G149" s="54">
        <v>10</v>
      </c>
      <c r="H149" s="68" t="s">
        <v>2877</v>
      </c>
      <c r="I149" s="3"/>
      <c r="J149" s="7"/>
      <c r="K149" s="37"/>
      <c r="L149" s="4"/>
      <c r="M149" s="4"/>
      <c r="N149" s="4" t="str">
        <f t="shared" si="6"/>
        <v/>
      </c>
    </row>
    <row r="150" spans="1:14" ht="16.5" x14ac:dyDescent="0.3">
      <c r="A150" s="18"/>
      <c r="B150" s="10"/>
      <c r="C150" s="41"/>
      <c r="D150" s="101" t="s">
        <v>2877</v>
      </c>
      <c r="E150" s="23" t="s">
        <v>2877</v>
      </c>
      <c r="F150" s="23" t="str">
        <f t="shared" si="7"/>
        <v/>
      </c>
      <c r="G150" s="54">
        <v>10</v>
      </c>
      <c r="H150" s="68" t="s">
        <v>2877</v>
      </c>
      <c r="I150" s="3"/>
      <c r="J150" s="7"/>
      <c r="K150" s="37"/>
      <c r="L150" s="4"/>
      <c r="M150" s="4"/>
      <c r="N150" s="4" t="str">
        <f t="shared" si="6"/>
        <v/>
      </c>
    </row>
    <row r="151" spans="1:14" ht="15.75" x14ac:dyDescent="0.25">
      <c r="A151" s="52"/>
      <c r="B151" s="11"/>
      <c r="C151" s="42" t="s">
        <v>1833</v>
      </c>
      <c r="D151" s="102"/>
      <c r="E151" s="24" t="s">
        <v>2877</v>
      </c>
      <c r="F151" s="24" t="str">
        <f t="shared" si="7"/>
        <v/>
      </c>
      <c r="G151" s="45"/>
      <c r="H151" s="68" t="s">
        <v>2877</v>
      </c>
      <c r="I151" s="3"/>
      <c r="J151" s="7"/>
      <c r="K151" s="37"/>
      <c r="L151" s="4"/>
      <c r="M151" s="4"/>
      <c r="N151" s="4" t="str">
        <f t="shared" si="6"/>
        <v/>
      </c>
    </row>
    <row r="152" spans="1:14" ht="16.5" x14ac:dyDescent="0.3">
      <c r="A152" s="50"/>
      <c r="B152" s="12" t="s">
        <v>2251</v>
      </c>
      <c r="C152" s="22"/>
      <c r="D152" s="100" t="s">
        <v>2874</v>
      </c>
      <c r="E152" s="25" t="s">
        <v>3341</v>
      </c>
      <c r="F152" s="25" t="str">
        <f t="shared" si="7"/>
        <v>VENTA</v>
      </c>
      <c r="G152" s="76" t="s">
        <v>1848</v>
      </c>
      <c r="H152" s="68" t="s">
        <v>2877</v>
      </c>
      <c r="I152" s="3"/>
      <c r="J152" s="7"/>
      <c r="K152" s="37"/>
      <c r="L152" s="4"/>
      <c r="M152" s="4"/>
      <c r="N152" s="4" t="str">
        <f t="shared" si="6"/>
        <v>DESCRI</v>
      </c>
    </row>
    <row r="153" spans="1:14" ht="16.5" x14ac:dyDescent="0.3">
      <c r="A153" s="18"/>
      <c r="B153" s="10" t="s">
        <v>27</v>
      </c>
      <c r="C153" s="41"/>
      <c r="D153" s="101" t="s">
        <v>7965</v>
      </c>
      <c r="E153" s="23">
        <v>5384.8469999999998</v>
      </c>
      <c r="F153" s="23">
        <f t="shared" ref="F153:F217" si="14">IF(E153="COSTO","VENTA",IF(B153="","",E153+E153*A$2/100))</f>
        <v>8077.2704999999996</v>
      </c>
      <c r="G153" s="54">
        <v>10</v>
      </c>
      <c r="H153" s="68" t="s">
        <v>2877</v>
      </c>
      <c r="I153" s="3"/>
      <c r="J153" s="7"/>
      <c r="K153" s="37"/>
      <c r="L153" s="4"/>
      <c r="M153" s="4"/>
      <c r="N153" s="4" t="str">
        <f t="shared" ref="N153:N217" si="15">LEFT(D153,6)</f>
        <v>ALAMBR</v>
      </c>
    </row>
    <row r="154" spans="1:14" ht="16.5" x14ac:dyDescent="0.3">
      <c r="A154" s="53"/>
      <c r="B154" s="10" t="s">
        <v>28</v>
      </c>
      <c r="C154" s="41"/>
      <c r="D154" s="101" t="s">
        <v>8895</v>
      </c>
      <c r="E154" s="23">
        <v>4948.3549999999996</v>
      </c>
      <c r="F154" s="23">
        <f t="shared" si="14"/>
        <v>7422.5324999999993</v>
      </c>
      <c r="G154" s="54">
        <v>10</v>
      </c>
      <c r="H154" s="68" t="s">
        <v>2877</v>
      </c>
      <c r="I154" s="3"/>
      <c r="J154" s="7"/>
      <c r="K154" s="37"/>
      <c r="L154" s="4"/>
      <c r="M154" s="4"/>
      <c r="N154" s="4" t="str">
        <f t="shared" si="15"/>
        <v>ALAMBR</v>
      </c>
    </row>
    <row r="155" spans="1:14" ht="16.5" x14ac:dyDescent="0.3">
      <c r="A155" s="53"/>
      <c r="B155" s="10" t="s">
        <v>29</v>
      </c>
      <c r="C155" s="41"/>
      <c r="D155" s="101" t="s">
        <v>7771</v>
      </c>
      <c r="E155" s="23">
        <v>8266.31</v>
      </c>
      <c r="F155" s="23">
        <f t="shared" si="14"/>
        <v>12399.465</v>
      </c>
      <c r="G155" s="54">
        <v>10</v>
      </c>
      <c r="H155" s="68" t="s">
        <v>2877</v>
      </c>
      <c r="I155" s="3"/>
      <c r="J155" s="7"/>
      <c r="K155" s="37"/>
      <c r="L155" s="4"/>
      <c r="M155" s="4"/>
      <c r="N155" s="4" t="str">
        <f t="shared" si="15"/>
        <v>ALAMBR</v>
      </c>
    </row>
    <row r="156" spans="1:14" ht="16.5" x14ac:dyDescent="0.3">
      <c r="A156" s="53"/>
      <c r="B156" s="10" t="s">
        <v>3266</v>
      </c>
      <c r="C156" s="41"/>
      <c r="D156" s="101" t="s">
        <v>7770</v>
      </c>
      <c r="E156" s="23">
        <v>7841.3940000000002</v>
      </c>
      <c r="F156" s="23">
        <f t="shared" si="14"/>
        <v>11762.091</v>
      </c>
      <c r="G156" s="54">
        <v>10</v>
      </c>
      <c r="H156" s="68" t="s">
        <v>2877</v>
      </c>
      <c r="I156" s="3"/>
      <c r="J156" s="7"/>
      <c r="K156" s="37"/>
      <c r="L156" s="4"/>
      <c r="M156" s="4"/>
      <c r="N156" s="4" t="str">
        <f t="shared" si="15"/>
        <v>ALAMBR</v>
      </c>
    </row>
    <row r="157" spans="1:14" ht="16.5" x14ac:dyDescent="0.3">
      <c r="A157" s="53"/>
      <c r="B157" s="10" t="s">
        <v>30</v>
      </c>
      <c r="C157" s="41"/>
      <c r="D157" s="101" t="s">
        <v>7769</v>
      </c>
      <c r="E157" s="23">
        <v>7369.5559999999996</v>
      </c>
      <c r="F157" s="23">
        <f t="shared" si="14"/>
        <v>11054.333999999999</v>
      </c>
      <c r="G157" s="54">
        <v>10</v>
      </c>
      <c r="H157" s="68" t="s">
        <v>2877</v>
      </c>
      <c r="I157" s="3"/>
      <c r="J157" s="7"/>
      <c r="K157" s="37"/>
      <c r="L157" s="4"/>
      <c r="M157" s="4"/>
      <c r="N157" s="4" t="str">
        <f t="shared" si="15"/>
        <v>ALAMBR</v>
      </c>
    </row>
    <row r="158" spans="1:14" ht="15.75" x14ac:dyDescent="0.25">
      <c r="A158" s="52"/>
      <c r="B158" s="11"/>
      <c r="C158" s="42" t="s">
        <v>1849</v>
      </c>
      <c r="D158" s="102"/>
      <c r="E158" s="24" t="s">
        <v>2877</v>
      </c>
      <c r="F158" s="24" t="str">
        <f t="shared" si="14"/>
        <v/>
      </c>
      <c r="G158" s="45"/>
      <c r="H158" s="68" t="s">
        <v>2877</v>
      </c>
      <c r="I158" s="3"/>
      <c r="J158" s="7"/>
      <c r="K158" s="37"/>
      <c r="L158" s="4"/>
      <c r="M158" s="4"/>
      <c r="N158" s="4" t="str">
        <f t="shared" si="15"/>
        <v/>
      </c>
    </row>
    <row r="159" spans="1:14" ht="16.5" x14ac:dyDescent="0.3">
      <c r="A159" s="50"/>
      <c r="B159" s="12" t="s">
        <v>2251</v>
      </c>
      <c r="C159" s="22"/>
      <c r="D159" s="100" t="s">
        <v>2874</v>
      </c>
      <c r="E159" s="25" t="s">
        <v>3341</v>
      </c>
      <c r="F159" s="25" t="str">
        <f t="shared" si="14"/>
        <v>VENTA</v>
      </c>
      <c r="G159" s="76" t="s">
        <v>1848</v>
      </c>
      <c r="H159" s="68" t="s">
        <v>2877</v>
      </c>
      <c r="I159" s="3"/>
      <c r="J159" s="7"/>
      <c r="K159" s="37"/>
      <c r="L159" s="4"/>
      <c r="M159" s="4"/>
      <c r="N159" s="4" t="str">
        <f t="shared" si="15"/>
        <v>DESCRI</v>
      </c>
    </row>
    <row r="160" spans="1:14" ht="16.5" x14ac:dyDescent="0.3">
      <c r="A160" s="53"/>
      <c r="B160" s="10" t="s">
        <v>4884</v>
      </c>
      <c r="C160" s="41"/>
      <c r="D160" s="101" t="s">
        <v>4885</v>
      </c>
      <c r="E160" s="23">
        <v>9143.6010000000006</v>
      </c>
      <c r="F160" s="23">
        <f t="shared" si="14"/>
        <v>13715.4015</v>
      </c>
      <c r="G160" s="54">
        <v>6</v>
      </c>
      <c r="H160" s="68" t="s">
        <v>2877</v>
      </c>
      <c r="I160" s="3"/>
      <c r="J160" s="7"/>
      <c r="K160" s="37"/>
      <c r="L160" s="4"/>
      <c r="M160" s="4"/>
      <c r="N160" s="4" t="str">
        <f t="shared" si="15"/>
        <v>ALICAT</v>
      </c>
    </row>
    <row r="161" spans="1:14" ht="16.5" x14ac:dyDescent="0.3">
      <c r="A161" s="53"/>
      <c r="B161" s="10" t="s">
        <v>4886</v>
      </c>
      <c r="C161" s="41"/>
      <c r="D161" s="101" t="s">
        <v>4887</v>
      </c>
      <c r="E161" s="23">
        <v>10287.173000000001</v>
      </c>
      <c r="F161" s="23">
        <f t="shared" si="14"/>
        <v>15430.7595</v>
      </c>
      <c r="G161" s="54">
        <v>6</v>
      </c>
      <c r="H161" s="68" t="s">
        <v>2877</v>
      </c>
      <c r="I161" s="3"/>
      <c r="J161" s="7"/>
      <c r="K161" s="37"/>
      <c r="L161" s="4"/>
      <c r="M161" s="4"/>
      <c r="N161" s="4" t="str">
        <f t="shared" si="15"/>
        <v>ALICAT</v>
      </c>
    </row>
    <row r="162" spans="1:14" ht="16.5" x14ac:dyDescent="0.3">
      <c r="A162" s="53"/>
      <c r="B162" s="10" t="s">
        <v>4888</v>
      </c>
      <c r="C162" s="41"/>
      <c r="D162" s="101" t="s">
        <v>4889</v>
      </c>
      <c r="E162" s="23">
        <v>11221.635</v>
      </c>
      <c r="F162" s="23">
        <f t="shared" si="14"/>
        <v>16832.452499999999</v>
      </c>
      <c r="G162" s="54">
        <v>6</v>
      </c>
      <c r="H162" s="68" t="s">
        <v>2877</v>
      </c>
      <c r="I162" s="3"/>
      <c r="J162" s="7"/>
      <c r="K162" s="37"/>
      <c r="L162" s="4"/>
      <c r="M162" s="4"/>
      <c r="N162" s="4" t="str">
        <f t="shared" si="15"/>
        <v>ALICAT</v>
      </c>
    </row>
    <row r="163" spans="1:14" ht="16.5" x14ac:dyDescent="0.3">
      <c r="A163" s="53"/>
      <c r="B163" s="10" t="s">
        <v>2306</v>
      </c>
      <c r="C163" s="41"/>
      <c r="D163" s="101" t="s">
        <v>4780</v>
      </c>
      <c r="E163" s="23">
        <v>4274.3770000000004</v>
      </c>
      <c r="F163" s="23">
        <f t="shared" si="14"/>
        <v>6411.5655000000006</v>
      </c>
      <c r="G163" s="54">
        <v>6</v>
      </c>
      <c r="H163" s="68" t="s">
        <v>2877</v>
      </c>
      <c r="I163" s="3"/>
      <c r="J163" s="7"/>
      <c r="K163" s="37"/>
      <c r="L163" s="4"/>
      <c r="M163" s="4"/>
      <c r="N163" s="4" t="str">
        <f t="shared" si="15"/>
        <v>ALICAT</v>
      </c>
    </row>
    <row r="164" spans="1:14" ht="16.5" x14ac:dyDescent="0.3">
      <c r="A164" s="53"/>
      <c r="B164" s="10" t="s">
        <v>2307</v>
      </c>
      <c r="C164" s="41"/>
      <c r="D164" s="101" t="s">
        <v>4620</v>
      </c>
      <c r="E164" s="23">
        <v>7998.6409999999996</v>
      </c>
      <c r="F164" s="23">
        <f t="shared" si="14"/>
        <v>11997.961499999999</v>
      </c>
      <c r="G164" s="54">
        <v>6</v>
      </c>
      <c r="H164" s="68" t="s">
        <v>2877</v>
      </c>
      <c r="I164" s="3"/>
      <c r="J164" s="7"/>
      <c r="K164" s="37"/>
      <c r="L164" s="4"/>
      <c r="M164" s="4"/>
      <c r="N164" s="4" t="str">
        <f t="shared" si="15"/>
        <v>ALICAT</v>
      </c>
    </row>
    <row r="165" spans="1:14" ht="16.5" x14ac:dyDescent="0.3">
      <c r="A165" s="53"/>
      <c r="B165" s="10" t="s">
        <v>1850</v>
      </c>
      <c r="C165" s="41"/>
      <c r="D165" s="101" t="s">
        <v>6229</v>
      </c>
      <c r="E165" s="23">
        <v>8663.75</v>
      </c>
      <c r="F165" s="23">
        <f t="shared" si="14"/>
        <v>12995.625</v>
      </c>
      <c r="G165" s="54">
        <v>6</v>
      </c>
      <c r="H165" s="68" t="s">
        <v>2877</v>
      </c>
      <c r="I165" s="3"/>
      <c r="J165" s="7"/>
      <c r="K165" s="37"/>
      <c r="L165" s="4"/>
      <c r="M165" s="4"/>
      <c r="N165" s="4" t="str">
        <f t="shared" si="15"/>
        <v>ALICAT</v>
      </c>
    </row>
    <row r="166" spans="1:14" ht="16.5" x14ac:dyDescent="0.3">
      <c r="A166" s="53"/>
      <c r="B166" s="10" t="s">
        <v>5161</v>
      </c>
      <c r="C166" s="41"/>
      <c r="D166" s="101" t="s">
        <v>7216</v>
      </c>
      <c r="E166" s="23">
        <v>7268.05</v>
      </c>
      <c r="F166" s="23">
        <f t="shared" si="14"/>
        <v>10902.075000000001</v>
      </c>
      <c r="G166" s="54">
        <v>6</v>
      </c>
      <c r="H166" s="68" t="s">
        <v>2877</v>
      </c>
      <c r="I166" s="3"/>
      <c r="J166" s="7"/>
      <c r="K166" s="37"/>
      <c r="L166" s="4"/>
      <c r="M166" s="4"/>
      <c r="N166" s="4" t="str">
        <f t="shared" si="15"/>
        <v>ALICAT</v>
      </c>
    </row>
    <row r="167" spans="1:14" ht="16.5" x14ac:dyDescent="0.3">
      <c r="A167" s="53"/>
      <c r="B167" s="10" t="s">
        <v>5162</v>
      </c>
      <c r="C167" s="41"/>
      <c r="D167" s="101" t="s">
        <v>7217</v>
      </c>
      <c r="E167" s="23">
        <v>8693.6200000000008</v>
      </c>
      <c r="F167" s="23">
        <f t="shared" si="14"/>
        <v>13040.43</v>
      </c>
      <c r="G167" s="54">
        <v>6</v>
      </c>
      <c r="H167" s="68" t="s">
        <v>2877</v>
      </c>
      <c r="I167" s="3"/>
      <c r="J167" s="7"/>
      <c r="K167" s="37"/>
      <c r="L167" s="4"/>
      <c r="M167" s="4"/>
      <c r="N167" s="4" t="str">
        <f t="shared" si="15"/>
        <v>ALICAT</v>
      </c>
    </row>
    <row r="168" spans="1:14" ht="16.5" x14ac:dyDescent="0.3">
      <c r="A168" s="53"/>
      <c r="B168" s="10" t="s">
        <v>5163</v>
      </c>
      <c r="C168" s="41"/>
      <c r="D168" s="101" t="s">
        <v>7218</v>
      </c>
      <c r="E168" s="23">
        <v>10422.99</v>
      </c>
      <c r="F168" s="23">
        <f t="shared" si="14"/>
        <v>15634.485000000001</v>
      </c>
      <c r="G168" s="54">
        <v>6</v>
      </c>
      <c r="H168" s="68" t="s">
        <v>2877</v>
      </c>
      <c r="I168" s="3"/>
      <c r="J168" s="7"/>
      <c r="K168" s="37"/>
      <c r="L168" s="4"/>
      <c r="M168" s="4"/>
      <c r="N168" s="4" t="str">
        <f t="shared" si="15"/>
        <v>ALICAT</v>
      </c>
    </row>
    <row r="169" spans="1:14" ht="15.75" x14ac:dyDescent="0.25">
      <c r="A169" s="52"/>
      <c r="B169" s="11"/>
      <c r="C169" s="42" t="s">
        <v>1834</v>
      </c>
      <c r="D169" s="102"/>
      <c r="E169" s="24" t="s">
        <v>2877</v>
      </c>
      <c r="F169" s="24" t="str">
        <f t="shared" si="14"/>
        <v/>
      </c>
      <c r="G169" s="45"/>
      <c r="H169" s="68" t="s">
        <v>2877</v>
      </c>
      <c r="I169" s="3"/>
      <c r="J169" s="7"/>
      <c r="K169" s="37"/>
      <c r="L169" s="4"/>
      <c r="M169" s="4"/>
      <c r="N169" s="4" t="str">
        <f t="shared" si="15"/>
        <v/>
      </c>
    </row>
    <row r="170" spans="1:14" ht="16.5" x14ac:dyDescent="0.3">
      <c r="A170" s="50"/>
      <c r="B170" s="12" t="s">
        <v>2877</v>
      </c>
      <c r="C170" s="22"/>
      <c r="D170" s="100" t="s">
        <v>2877</v>
      </c>
      <c r="E170" s="25" t="s">
        <v>2877</v>
      </c>
      <c r="F170" s="25" t="str">
        <f t="shared" si="14"/>
        <v/>
      </c>
      <c r="G170" s="76" t="s">
        <v>1848</v>
      </c>
      <c r="H170" s="68" t="s">
        <v>2877</v>
      </c>
      <c r="I170" s="3"/>
      <c r="J170" s="7"/>
      <c r="K170" s="37"/>
      <c r="L170" s="4"/>
      <c r="M170" s="4"/>
      <c r="N170" s="4" t="str">
        <f t="shared" si="15"/>
        <v/>
      </c>
    </row>
    <row r="171" spans="1:14" ht="16.5" x14ac:dyDescent="0.3">
      <c r="A171" s="54"/>
      <c r="B171" s="10" t="s">
        <v>4717</v>
      </c>
      <c r="C171" s="41"/>
      <c r="D171" s="101" t="s">
        <v>5499</v>
      </c>
      <c r="E171" s="23">
        <v>31271.846000000001</v>
      </c>
      <c r="F171" s="23">
        <f t="shared" si="14"/>
        <v>46907.769</v>
      </c>
      <c r="G171" s="54">
        <v>1</v>
      </c>
      <c r="H171" s="68" t="s">
        <v>2877</v>
      </c>
      <c r="I171" s="3"/>
      <c r="J171" s="7"/>
      <c r="K171" s="37"/>
      <c r="L171" s="4"/>
      <c r="M171" s="4"/>
      <c r="N171" s="4" t="str">
        <f t="shared" si="15"/>
        <v xml:space="preserve">ANAFE </v>
      </c>
    </row>
    <row r="172" spans="1:14" ht="16.5" x14ac:dyDescent="0.3">
      <c r="A172" s="54"/>
      <c r="B172" s="10" t="s">
        <v>3948</v>
      </c>
      <c r="C172" s="41"/>
      <c r="D172" s="101" t="s">
        <v>5502</v>
      </c>
      <c r="E172" s="23">
        <v>40736.837</v>
      </c>
      <c r="F172" s="23">
        <f t="shared" si="14"/>
        <v>61105.255499999999</v>
      </c>
      <c r="G172" s="54">
        <v>1</v>
      </c>
      <c r="H172" s="68" t="s">
        <v>2877</v>
      </c>
      <c r="I172" s="3"/>
      <c r="J172" s="7"/>
      <c r="K172" s="37"/>
      <c r="L172" s="4"/>
      <c r="M172" s="4"/>
      <c r="N172" s="4" t="str">
        <f t="shared" si="15"/>
        <v xml:space="preserve">ANAFE </v>
      </c>
    </row>
    <row r="173" spans="1:14" ht="16.5" x14ac:dyDescent="0.3">
      <c r="A173" s="54"/>
      <c r="B173" s="10" t="s">
        <v>31</v>
      </c>
      <c r="C173" s="41"/>
      <c r="D173" s="101" t="s">
        <v>5303</v>
      </c>
      <c r="E173" s="23">
        <v>30501.52</v>
      </c>
      <c r="F173" s="23">
        <f t="shared" si="14"/>
        <v>45752.28</v>
      </c>
      <c r="G173" s="54">
        <v>1</v>
      </c>
      <c r="H173" s="68" t="s">
        <v>2877</v>
      </c>
      <c r="I173" s="3"/>
      <c r="J173" s="7"/>
      <c r="K173" s="37"/>
      <c r="L173" s="4"/>
      <c r="M173" s="4"/>
      <c r="N173" s="4" t="str">
        <f t="shared" si="15"/>
        <v xml:space="preserve">ANAFE </v>
      </c>
    </row>
    <row r="174" spans="1:14" ht="16.5" x14ac:dyDescent="0.3">
      <c r="A174" s="54"/>
      <c r="B174" s="10" t="s">
        <v>32</v>
      </c>
      <c r="C174" s="41"/>
      <c r="D174" s="101" t="s">
        <v>5288</v>
      </c>
      <c r="E174" s="23">
        <v>45316.55</v>
      </c>
      <c r="F174" s="23">
        <f t="shared" si="14"/>
        <v>67974.825000000012</v>
      </c>
      <c r="G174" s="54">
        <v>1</v>
      </c>
      <c r="H174" s="68" t="s">
        <v>2877</v>
      </c>
      <c r="I174" s="3"/>
      <c r="J174" s="7"/>
      <c r="K174" s="37"/>
      <c r="L174" s="4"/>
      <c r="M174" s="4"/>
      <c r="N174" s="4" t="str">
        <f t="shared" si="15"/>
        <v xml:space="preserve">ANAFE </v>
      </c>
    </row>
    <row r="175" spans="1:14" ht="16.5" x14ac:dyDescent="0.3">
      <c r="A175" s="54"/>
      <c r="B175" s="10" t="s">
        <v>3949</v>
      </c>
      <c r="C175" s="41"/>
      <c r="D175" s="101" t="s">
        <v>5503</v>
      </c>
      <c r="E175" s="23">
        <v>45529.188000000002</v>
      </c>
      <c r="F175" s="23">
        <f t="shared" si="14"/>
        <v>68293.782000000007</v>
      </c>
      <c r="G175" s="54">
        <v>1</v>
      </c>
      <c r="H175" s="68" t="s">
        <v>2877</v>
      </c>
      <c r="I175" s="3"/>
      <c r="J175" s="7"/>
      <c r="K175" s="37"/>
      <c r="L175" s="4"/>
      <c r="M175" s="4"/>
      <c r="N175" s="4" t="str">
        <f t="shared" si="15"/>
        <v xml:space="preserve">ANAFE </v>
      </c>
    </row>
    <row r="176" spans="1:14" ht="16.5" x14ac:dyDescent="0.3">
      <c r="A176" s="53"/>
      <c r="B176" s="10" t="s">
        <v>2263</v>
      </c>
      <c r="C176" s="41"/>
      <c r="D176" s="101" t="s">
        <v>8337</v>
      </c>
      <c r="E176" s="23">
        <v>33825.870000000003</v>
      </c>
      <c r="F176" s="23">
        <f t="shared" si="14"/>
        <v>50738.805000000008</v>
      </c>
      <c r="G176" s="54">
        <v>1</v>
      </c>
      <c r="H176" s="68" t="s">
        <v>2877</v>
      </c>
      <c r="I176" s="3"/>
      <c r="J176" s="7"/>
      <c r="K176" s="37"/>
      <c r="L176" s="4"/>
      <c r="M176" s="4"/>
      <c r="N176" s="4" t="str">
        <f t="shared" si="15"/>
        <v xml:space="preserve">ANAFE </v>
      </c>
    </row>
    <row r="177" spans="1:14" ht="16.5" x14ac:dyDescent="0.3">
      <c r="A177" s="54"/>
      <c r="B177" s="10" t="s">
        <v>3950</v>
      </c>
      <c r="C177" s="41"/>
      <c r="D177" s="101" t="s">
        <v>5527</v>
      </c>
      <c r="E177" s="23">
        <v>39599.144</v>
      </c>
      <c r="F177" s="23">
        <f t="shared" si="14"/>
        <v>59398.716</v>
      </c>
      <c r="G177" s="54">
        <v>1</v>
      </c>
      <c r="H177" s="68" t="s">
        <v>2877</v>
      </c>
      <c r="I177" s="3"/>
      <c r="J177" s="7"/>
      <c r="K177" s="37"/>
      <c r="L177" s="4"/>
      <c r="M177" s="4"/>
      <c r="N177" s="4" t="str">
        <f t="shared" si="15"/>
        <v xml:space="preserve">ANAFE </v>
      </c>
    </row>
    <row r="178" spans="1:14" ht="16.5" x14ac:dyDescent="0.3">
      <c r="A178" s="54"/>
      <c r="B178" s="10" t="s">
        <v>2264</v>
      </c>
      <c r="C178" s="41"/>
      <c r="D178" s="101" t="s">
        <v>5501</v>
      </c>
      <c r="E178" s="23">
        <v>52147.252</v>
      </c>
      <c r="F178" s="23">
        <f t="shared" si="14"/>
        <v>78220.877999999997</v>
      </c>
      <c r="G178" s="54">
        <v>1</v>
      </c>
      <c r="H178" s="68" t="s">
        <v>2877</v>
      </c>
      <c r="I178" s="3"/>
      <c r="J178" s="7"/>
      <c r="K178" s="37"/>
      <c r="L178" s="4"/>
      <c r="M178" s="4"/>
      <c r="N178" s="4" t="str">
        <f t="shared" si="15"/>
        <v xml:space="preserve">ANAFE </v>
      </c>
    </row>
    <row r="179" spans="1:14" ht="16.5" x14ac:dyDescent="0.3">
      <c r="A179" s="54"/>
      <c r="B179" s="10" t="s">
        <v>3951</v>
      </c>
      <c r="C179" s="41"/>
      <c r="D179" s="101" t="s">
        <v>5528</v>
      </c>
      <c r="E179" s="23">
        <v>61138.156999999999</v>
      </c>
      <c r="F179" s="23">
        <f t="shared" si="14"/>
        <v>91707.235499999995</v>
      </c>
      <c r="G179" s="54">
        <v>1</v>
      </c>
      <c r="H179" s="68" t="s">
        <v>2877</v>
      </c>
      <c r="I179" s="3"/>
      <c r="J179" s="7"/>
      <c r="K179" s="37"/>
      <c r="L179" s="4"/>
      <c r="M179" s="4"/>
      <c r="N179" s="4" t="str">
        <f t="shared" si="15"/>
        <v xml:space="preserve">ANAFE </v>
      </c>
    </row>
    <row r="180" spans="1:14" ht="16.5" x14ac:dyDescent="0.3">
      <c r="A180" s="54"/>
      <c r="B180" s="10" t="s">
        <v>2722</v>
      </c>
      <c r="C180" s="41"/>
      <c r="D180" s="101" t="s">
        <v>4992</v>
      </c>
      <c r="E180" s="23">
        <v>64787.76</v>
      </c>
      <c r="F180" s="23">
        <f t="shared" si="14"/>
        <v>97181.64</v>
      </c>
      <c r="G180" s="54">
        <v>1</v>
      </c>
      <c r="H180" s="68" t="s">
        <v>2877</v>
      </c>
      <c r="I180" s="3"/>
      <c r="J180" s="7"/>
      <c r="K180" s="37"/>
      <c r="L180" s="4"/>
      <c r="M180" s="4"/>
      <c r="N180" s="4" t="str">
        <f t="shared" si="15"/>
        <v xml:space="preserve">ANAFE </v>
      </c>
    </row>
    <row r="181" spans="1:14" ht="16.5" x14ac:dyDescent="0.3">
      <c r="A181" s="54"/>
      <c r="B181" s="10" t="s">
        <v>2878</v>
      </c>
      <c r="C181" s="41"/>
      <c r="D181" s="101" t="s">
        <v>5504</v>
      </c>
      <c r="E181" s="23">
        <v>206108.43799999999</v>
      </c>
      <c r="F181" s="23">
        <f t="shared" si="14"/>
        <v>309162.65700000001</v>
      </c>
      <c r="G181" s="54">
        <v>1</v>
      </c>
      <c r="H181" s="68" t="s">
        <v>2877</v>
      </c>
      <c r="I181" s="3"/>
      <c r="J181" s="7"/>
      <c r="K181" s="37"/>
      <c r="L181" s="4"/>
      <c r="M181" s="4"/>
      <c r="N181" s="4" t="str">
        <f t="shared" si="15"/>
        <v xml:space="preserve">ANAFE </v>
      </c>
    </row>
    <row r="182" spans="1:14" ht="15.75" x14ac:dyDescent="0.25">
      <c r="A182" s="52"/>
      <c r="B182" s="11"/>
      <c r="C182" s="42" t="s">
        <v>1835</v>
      </c>
      <c r="D182" s="102"/>
      <c r="E182" s="24" t="s">
        <v>2877</v>
      </c>
      <c r="F182" s="24" t="str">
        <f t="shared" si="14"/>
        <v/>
      </c>
      <c r="G182" s="45"/>
      <c r="H182" s="68" t="s">
        <v>2877</v>
      </c>
      <c r="I182" s="3"/>
      <c r="J182" s="7"/>
      <c r="K182" s="37"/>
      <c r="L182" s="4"/>
      <c r="M182" s="4"/>
      <c r="N182" s="4" t="str">
        <f t="shared" si="15"/>
        <v/>
      </c>
    </row>
    <row r="183" spans="1:14" ht="16.5" x14ac:dyDescent="0.3">
      <c r="A183" s="50"/>
      <c r="B183" s="12" t="s">
        <v>2251</v>
      </c>
      <c r="C183" s="22"/>
      <c r="D183" s="100" t="s">
        <v>2874</v>
      </c>
      <c r="E183" s="25" t="s">
        <v>3341</v>
      </c>
      <c r="F183" s="25" t="str">
        <f t="shared" si="14"/>
        <v>VENTA</v>
      </c>
      <c r="G183" s="76" t="s">
        <v>1848</v>
      </c>
      <c r="H183" s="68" t="s">
        <v>2877</v>
      </c>
      <c r="I183" s="3"/>
      <c r="J183" s="7"/>
      <c r="K183" s="37"/>
      <c r="L183" s="4"/>
      <c r="M183" s="4"/>
      <c r="N183" s="4" t="str">
        <f t="shared" si="15"/>
        <v>DESCRI</v>
      </c>
    </row>
    <row r="184" spans="1:14" ht="16.5" x14ac:dyDescent="0.3">
      <c r="A184" s="53"/>
      <c r="B184" s="10" t="s">
        <v>4799</v>
      </c>
      <c r="C184" s="41"/>
      <c r="D184" s="101" t="s">
        <v>9013</v>
      </c>
      <c r="E184" s="23">
        <v>3075.29</v>
      </c>
      <c r="F184" s="23">
        <f t="shared" si="14"/>
        <v>4612.9349999999995</v>
      </c>
      <c r="G184" s="54">
        <v>6</v>
      </c>
      <c r="H184" s="68" t="s">
        <v>2877</v>
      </c>
      <c r="I184" s="3"/>
      <c r="J184" s="7"/>
      <c r="K184" s="37"/>
      <c r="L184" s="4"/>
      <c r="M184" s="4"/>
      <c r="N184" s="4" t="str">
        <f t="shared" si="15"/>
        <v>ANTEOJ</v>
      </c>
    </row>
    <row r="185" spans="1:14" s="4" customFormat="1" ht="16.5" x14ac:dyDescent="0.3">
      <c r="A185" s="53"/>
      <c r="B185" s="10" t="s">
        <v>6256</v>
      </c>
      <c r="C185" s="41"/>
      <c r="D185" s="101" t="s">
        <v>9012</v>
      </c>
      <c r="E185" s="23">
        <v>3075.29</v>
      </c>
      <c r="F185" s="23">
        <f t="shared" ref="F185" si="16">IF(E185="COSTO","VENTA",IF(B185="","",E185+E185*A$2/100))</f>
        <v>4612.9349999999995</v>
      </c>
      <c r="G185" s="54">
        <v>6</v>
      </c>
      <c r="H185" s="68" t="s">
        <v>2877</v>
      </c>
      <c r="I185" s="3"/>
      <c r="J185" s="7"/>
      <c r="K185" s="37"/>
      <c r="N185" s="4" t="str">
        <f t="shared" ref="N185" si="17">LEFT(D185,6)</f>
        <v>ANTEOJ</v>
      </c>
    </row>
    <row r="186" spans="1:14" ht="16.5" x14ac:dyDescent="0.3">
      <c r="A186" s="53"/>
      <c r="B186" s="10" t="s">
        <v>3225</v>
      </c>
      <c r="C186" s="41"/>
      <c r="D186" s="101" t="s">
        <v>3448</v>
      </c>
      <c r="E186" s="23">
        <v>2652.2869999999998</v>
      </c>
      <c r="F186" s="23">
        <f t="shared" si="14"/>
        <v>3978.4304999999995</v>
      </c>
      <c r="G186" s="54">
        <v>6</v>
      </c>
      <c r="H186" s="68" t="s">
        <v>2877</v>
      </c>
      <c r="I186" s="3"/>
      <c r="J186" s="7"/>
      <c r="K186" s="37"/>
      <c r="L186" s="4"/>
      <c r="M186" s="4"/>
      <c r="N186" s="4" t="str">
        <f t="shared" si="15"/>
        <v>ANTEOJ</v>
      </c>
    </row>
    <row r="187" spans="1:14" ht="16.5" x14ac:dyDescent="0.3">
      <c r="A187" s="53"/>
      <c r="B187" s="10" t="s">
        <v>3226</v>
      </c>
      <c r="C187" s="41"/>
      <c r="D187" s="101" t="s">
        <v>3449</v>
      </c>
      <c r="E187" s="23">
        <v>2652.2869999999998</v>
      </c>
      <c r="F187" s="23">
        <f t="shared" si="14"/>
        <v>3978.4304999999995</v>
      </c>
      <c r="G187" s="54">
        <v>6</v>
      </c>
      <c r="H187" s="68" t="s">
        <v>2877</v>
      </c>
      <c r="I187" s="3"/>
      <c r="J187" s="7"/>
      <c r="K187" s="37"/>
      <c r="L187" s="4"/>
      <c r="M187" s="4"/>
      <c r="N187" s="4" t="str">
        <f t="shared" si="15"/>
        <v>ANTEOJ</v>
      </c>
    </row>
    <row r="188" spans="1:14" ht="16.5" x14ac:dyDescent="0.3">
      <c r="A188" s="53"/>
      <c r="B188" s="10" t="s">
        <v>33</v>
      </c>
      <c r="C188" s="41"/>
      <c r="D188" s="101" t="s">
        <v>3446</v>
      </c>
      <c r="E188" s="23">
        <v>2652.2869999999998</v>
      </c>
      <c r="F188" s="23">
        <f t="shared" si="14"/>
        <v>3978.4304999999995</v>
      </c>
      <c r="G188" s="54">
        <v>6</v>
      </c>
      <c r="H188" s="68" t="s">
        <v>2877</v>
      </c>
      <c r="I188" s="3"/>
      <c r="J188" s="7"/>
      <c r="K188" s="37"/>
      <c r="L188" s="4"/>
      <c r="M188" s="4"/>
      <c r="N188" s="4" t="str">
        <f t="shared" si="15"/>
        <v>ANTEOJ</v>
      </c>
    </row>
    <row r="189" spans="1:14" ht="16.5" x14ac:dyDescent="0.3">
      <c r="A189" s="53"/>
      <c r="B189" s="10" t="s">
        <v>34</v>
      </c>
      <c r="C189" s="41"/>
      <c r="D189" s="101" t="s">
        <v>3447</v>
      </c>
      <c r="E189" s="23">
        <v>2652.2869999999998</v>
      </c>
      <c r="F189" s="23">
        <f t="shared" si="14"/>
        <v>3978.4304999999995</v>
      </c>
      <c r="G189" s="54">
        <v>6</v>
      </c>
      <c r="H189" s="68" t="s">
        <v>2877</v>
      </c>
      <c r="I189" s="3"/>
      <c r="J189" s="7"/>
      <c r="K189" s="37"/>
      <c r="L189" s="4"/>
      <c r="M189" s="4"/>
      <c r="N189" s="4" t="str">
        <f t="shared" si="15"/>
        <v>ANTEOJ</v>
      </c>
    </row>
    <row r="190" spans="1:14" ht="15.75" x14ac:dyDescent="0.25">
      <c r="A190" s="52"/>
      <c r="B190" s="11"/>
      <c r="C190" s="42" t="s">
        <v>3165</v>
      </c>
      <c r="D190" s="102"/>
      <c r="E190" s="24" t="s">
        <v>2877</v>
      </c>
      <c r="F190" s="24" t="str">
        <f t="shared" si="14"/>
        <v/>
      </c>
      <c r="G190" s="45"/>
      <c r="H190" s="68" t="s">
        <v>2877</v>
      </c>
      <c r="I190" s="3"/>
      <c r="J190" s="7"/>
      <c r="K190" s="37"/>
      <c r="L190" s="4"/>
      <c r="M190" s="4"/>
      <c r="N190" s="4" t="str">
        <f t="shared" si="15"/>
        <v/>
      </c>
    </row>
    <row r="191" spans="1:14" ht="16.5" x14ac:dyDescent="0.3">
      <c r="A191" s="50"/>
      <c r="B191" s="12" t="s">
        <v>2251</v>
      </c>
      <c r="C191" s="22"/>
      <c r="D191" s="100" t="s">
        <v>2874</v>
      </c>
      <c r="E191" s="25" t="s">
        <v>3341</v>
      </c>
      <c r="F191" s="25" t="str">
        <f t="shared" si="14"/>
        <v>VENTA</v>
      </c>
      <c r="G191" s="76" t="s">
        <v>1848</v>
      </c>
      <c r="H191" s="68" t="s">
        <v>2877</v>
      </c>
      <c r="I191" s="3"/>
      <c r="J191" s="7"/>
      <c r="K191" s="37"/>
      <c r="L191" s="4"/>
      <c r="M191" s="4"/>
      <c r="N191" s="4" t="str">
        <f t="shared" si="15"/>
        <v>DESCRI</v>
      </c>
    </row>
    <row r="192" spans="1:14" s="4" customFormat="1" ht="16.5" x14ac:dyDescent="0.3">
      <c r="A192" s="53"/>
      <c r="B192" s="10" t="s">
        <v>5053</v>
      </c>
      <c r="C192" s="41"/>
      <c r="D192" s="101" t="s">
        <v>7058</v>
      </c>
      <c r="E192" s="23">
        <v>17168</v>
      </c>
      <c r="F192" s="23">
        <f t="shared" si="14"/>
        <v>25752</v>
      </c>
      <c r="G192" s="54">
        <v>6</v>
      </c>
      <c r="H192" s="68" t="s">
        <v>2877</v>
      </c>
      <c r="I192" s="3"/>
      <c r="J192" s="7"/>
      <c r="K192" s="37"/>
      <c r="N192" s="4" t="str">
        <f t="shared" si="15"/>
        <v>ANTENA</v>
      </c>
    </row>
    <row r="193" spans="1:14" ht="16.5" x14ac:dyDescent="0.3">
      <c r="A193" s="53"/>
      <c r="B193" s="10"/>
      <c r="C193" s="41"/>
      <c r="D193" s="101" t="s">
        <v>2877</v>
      </c>
      <c r="E193" s="23" t="s">
        <v>2877</v>
      </c>
      <c r="F193" s="23" t="str">
        <f t="shared" si="14"/>
        <v/>
      </c>
      <c r="G193" s="54">
        <v>6</v>
      </c>
      <c r="H193" s="68" t="s">
        <v>2877</v>
      </c>
      <c r="I193" s="3"/>
      <c r="J193" s="7"/>
      <c r="K193" s="37"/>
      <c r="L193" s="4"/>
      <c r="M193" s="4"/>
      <c r="N193" s="4" t="str">
        <f t="shared" si="15"/>
        <v/>
      </c>
    </row>
    <row r="194" spans="1:14" ht="15.75" x14ac:dyDescent="0.25">
      <c r="A194" s="52"/>
      <c r="B194" s="11"/>
      <c r="C194" s="42" t="s">
        <v>2331</v>
      </c>
      <c r="D194" s="102" t="s">
        <v>2877</v>
      </c>
      <c r="E194" s="24" t="s">
        <v>2877</v>
      </c>
      <c r="F194" s="24" t="str">
        <f t="shared" si="14"/>
        <v/>
      </c>
      <c r="G194" s="45"/>
      <c r="H194" s="68" t="s">
        <v>2877</v>
      </c>
      <c r="I194" s="3"/>
      <c r="J194" s="7"/>
      <c r="K194" s="37"/>
      <c r="L194" s="4"/>
      <c r="M194" s="4"/>
      <c r="N194" s="4" t="str">
        <f t="shared" si="15"/>
        <v/>
      </c>
    </row>
    <row r="195" spans="1:14" ht="16.5" x14ac:dyDescent="0.3">
      <c r="A195" s="50"/>
      <c r="B195" s="12" t="s">
        <v>2251</v>
      </c>
      <c r="C195" s="22"/>
      <c r="D195" s="100" t="s">
        <v>2874</v>
      </c>
      <c r="E195" s="25" t="s">
        <v>3341</v>
      </c>
      <c r="F195" s="25" t="str">
        <f t="shared" si="14"/>
        <v>VENTA</v>
      </c>
      <c r="G195" s="76" t="s">
        <v>1848</v>
      </c>
      <c r="H195" s="68" t="s">
        <v>2877</v>
      </c>
      <c r="I195" s="3"/>
      <c r="J195" s="7"/>
      <c r="K195" s="37"/>
      <c r="L195" s="4"/>
      <c r="M195" s="4"/>
      <c r="N195" s="4" t="str">
        <f t="shared" si="15"/>
        <v>DESCRI</v>
      </c>
    </row>
    <row r="196" spans="1:14" ht="16.5" x14ac:dyDescent="0.3">
      <c r="A196" s="53"/>
      <c r="B196" s="10" t="s">
        <v>3335</v>
      </c>
      <c r="C196" s="41"/>
      <c r="D196" s="101" t="s">
        <v>8236</v>
      </c>
      <c r="E196" s="23">
        <v>40.6</v>
      </c>
      <c r="F196" s="23">
        <f t="shared" si="14"/>
        <v>60.900000000000006</v>
      </c>
      <c r="G196" s="54">
        <v>100</v>
      </c>
      <c r="H196" s="68" t="s">
        <v>2877</v>
      </c>
      <c r="I196" s="3"/>
      <c r="J196" s="7"/>
      <c r="K196" s="37"/>
      <c r="L196" s="4"/>
      <c r="M196" s="4"/>
      <c r="N196" s="4" t="str">
        <f t="shared" si="15"/>
        <v>ARANDE</v>
      </c>
    </row>
    <row r="197" spans="1:14" ht="16.5" x14ac:dyDescent="0.3">
      <c r="A197" s="53"/>
      <c r="B197" s="10" t="s">
        <v>3333</v>
      </c>
      <c r="C197" s="41"/>
      <c r="D197" s="101" t="s">
        <v>8231</v>
      </c>
      <c r="E197" s="23">
        <v>137.24</v>
      </c>
      <c r="F197" s="23">
        <f t="shared" si="14"/>
        <v>205.86</v>
      </c>
      <c r="G197" s="54">
        <v>100</v>
      </c>
      <c r="H197" s="68" t="s">
        <v>2877</v>
      </c>
      <c r="I197" s="3"/>
      <c r="J197" s="7"/>
      <c r="K197" s="37"/>
      <c r="L197" s="4"/>
      <c r="M197" s="4"/>
      <c r="N197" s="4" t="str">
        <f t="shared" si="15"/>
        <v>ARANDE</v>
      </c>
    </row>
    <row r="198" spans="1:14" ht="16.5" x14ac:dyDescent="0.3">
      <c r="A198" s="53"/>
      <c r="B198" s="10" t="s">
        <v>3334</v>
      </c>
      <c r="C198" s="41"/>
      <c r="D198" s="101" t="s">
        <v>8235</v>
      </c>
      <c r="E198" s="23">
        <v>51.77</v>
      </c>
      <c r="F198" s="23">
        <f t="shared" si="14"/>
        <v>77.655000000000001</v>
      </c>
      <c r="G198" s="54">
        <v>100</v>
      </c>
      <c r="H198" s="68" t="s">
        <v>2877</v>
      </c>
      <c r="I198" s="3"/>
      <c r="J198" s="7"/>
      <c r="K198" s="37"/>
      <c r="L198" s="4"/>
      <c r="M198" s="4"/>
      <c r="N198" s="4" t="str">
        <f t="shared" si="15"/>
        <v>ARANDE</v>
      </c>
    </row>
    <row r="199" spans="1:14" ht="16.5" x14ac:dyDescent="0.3">
      <c r="A199" s="53"/>
      <c r="B199" s="10" t="s">
        <v>3332</v>
      </c>
      <c r="C199" s="41"/>
      <c r="D199" s="101" t="s">
        <v>8230</v>
      </c>
      <c r="E199" s="23">
        <v>51.77</v>
      </c>
      <c r="F199" s="23">
        <f t="shared" si="14"/>
        <v>77.655000000000001</v>
      </c>
      <c r="G199" s="54">
        <v>100</v>
      </c>
      <c r="H199" s="68" t="s">
        <v>2877</v>
      </c>
      <c r="I199" s="3"/>
      <c r="J199" s="7"/>
      <c r="K199" s="37"/>
      <c r="L199" s="4"/>
      <c r="M199" s="4"/>
      <c r="N199" s="4" t="str">
        <f t="shared" si="15"/>
        <v>ARANDE</v>
      </c>
    </row>
    <row r="200" spans="1:14" ht="16.5" x14ac:dyDescent="0.3">
      <c r="A200" s="53"/>
      <c r="B200" s="10"/>
      <c r="C200" s="41"/>
      <c r="D200" s="101" t="s">
        <v>2877</v>
      </c>
      <c r="E200" s="23" t="s">
        <v>2877</v>
      </c>
      <c r="F200" s="23" t="str">
        <f t="shared" si="14"/>
        <v/>
      </c>
      <c r="G200" s="54"/>
      <c r="H200" s="68" t="s">
        <v>2877</v>
      </c>
      <c r="I200" s="3"/>
      <c r="J200" s="7"/>
      <c r="K200" s="37"/>
      <c r="L200" s="4"/>
      <c r="M200" s="4"/>
      <c r="N200" s="4" t="str">
        <f t="shared" si="15"/>
        <v/>
      </c>
    </row>
    <row r="201" spans="1:14" ht="15.75" x14ac:dyDescent="0.25">
      <c r="A201" s="52"/>
      <c r="B201" s="11"/>
      <c r="C201" s="42" t="s">
        <v>1836</v>
      </c>
      <c r="D201" s="102"/>
      <c r="E201" s="24" t="s">
        <v>2877</v>
      </c>
      <c r="F201" s="24" t="str">
        <f t="shared" si="14"/>
        <v/>
      </c>
      <c r="G201" s="45"/>
      <c r="H201" s="68" t="s">
        <v>2877</v>
      </c>
      <c r="I201" s="3"/>
      <c r="J201" s="7"/>
      <c r="K201" s="37"/>
      <c r="L201" s="4"/>
      <c r="M201" s="4"/>
      <c r="N201" s="4" t="str">
        <f t="shared" si="15"/>
        <v/>
      </c>
    </row>
    <row r="202" spans="1:14" ht="16.5" x14ac:dyDescent="0.3">
      <c r="A202" s="50"/>
      <c r="B202" s="12" t="s">
        <v>2251</v>
      </c>
      <c r="C202" s="22"/>
      <c r="D202" s="100" t="s">
        <v>2874</v>
      </c>
      <c r="E202" s="25" t="s">
        <v>3341</v>
      </c>
      <c r="F202" s="25" t="str">
        <f t="shared" si="14"/>
        <v>VENTA</v>
      </c>
      <c r="G202" s="76" t="s">
        <v>1848</v>
      </c>
      <c r="H202" s="68" t="s">
        <v>2877</v>
      </c>
      <c r="I202" s="3"/>
      <c r="J202" s="7"/>
      <c r="K202" s="37"/>
      <c r="L202" s="4"/>
      <c r="M202" s="4"/>
      <c r="N202" s="4" t="str">
        <f t="shared" si="15"/>
        <v>DESCRI</v>
      </c>
    </row>
    <row r="203" spans="1:14" ht="16.5" x14ac:dyDescent="0.3">
      <c r="A203" s="53"/>
      <c r="B203" s="10" t="s">
        <v>2882</v>
      </c>
      <c r="C203" s="41"/>
      <c r="D203" s="101" t="s">
        <v>6379</v>
      </c>
      <c r="E203" s="23">
        <v>5.17</v>
      </c>
      <c r="F203" s="23">
        <f t="shared" si="14"/>
        <v>7.7549999999999999</v>
      </c>
      <c r="G203" s="54" t="s">
        <v>3163</v>
      </c>
      <c r="H203" s="68" t="s">
        <v>2877</v>
      </c>
      <c r="I203" s="3"/>
      <c r="J203" s="7"/>
      <c r="K203" s="37"/>
      <c r="L203" s="4"/>
      <c r="M203" s="4"/>
      <c r="N203" s="4" t="str">
        <f t="shared" si="15"/>
        <v>ARANDE</v>
      </c>
    </row>
    <row r="204" spans="1:14" ht="16.5" x14ac:dyDescent="0.3">
      <c r="A204" s="53"/>
      <c r="B204" s="10" t="s">
        <v>35</v>
      </c>
      <c r="C204" s="41"/>
      <c r="D204" s="101" t="s">
        <v>6375</v>
      </c>
      <c r="E204" s="23">
        <v>7.05</v>
      </c>
      <c r="F204" s="23">
        <f t="shared" si="14"/>
        <v>10.574999999999999</v>
      </c>
      <c r="G204" s="54" t="s">
        <v>3163</v>
      </c>
      <c r="H204" s="68" t="s">
        <v>2877</v>
      </c>
      <c r="I204" s="3"/>
      <c r="J204" s="7"/>
      <c r="K204" s="37"/>
      <c r="L204" s="4"/>
      <c r="M204" s="4"/>
      <c r="N204" s="4" t="str">
        <f t="shared" si="15"/>
        <v>ARANDE</v>
      </c>
    </row>
    <row r="205" spans="1:14" ht="16.5" x14ac:dyDescent="0.3">
      <c r="A205" s="53"/>
      <c r="B205" s="10" t="s">
        <v>36</v>
      </c>
      <c r="C205" s="41"/>
      <c r="D205" s="101" t="s">
        <v>6374</v>
      </c>
      <c r="E205" s="23">
        <v>15.23</v>
      </c>
      <c r="F205" s="23">
        <f t="shared" si="14"/>
        <v>22.844999999999999</v>
      </c>
      <c r="G205" s="54" t="s">
        <v>3163</v>
      </c>
      <c r="H205" s="68" t="s">
        <v>2877</v>
      </c>
      <c r="I205" s="3"/>
      <c r="J205" s="7"/>
      <c r="K205" s="37"/>
      <c r="L205" s="4"/>
      <c r="M205" s="4"/>
      <c r="N205" s="4" t="str">
        <f t="shared" si="15"/>
        <v>ARANDE</v>
      </c>
    </row>
    <row r="206" spans="1:14" ht="16.5" x14ac:dyDescent="0.3">
      <c r="A206" s="53"/>
      <c r="B206" s="10" t="s">
        <v>37</v>
      </c>
      <c r="C206" s="41"/>
      <c r="D206" s="101" t="s">
        <v>6378</v>
      </c>
      <c r="E206" s="23">
        <v>19.71</v>
      </c>
      <c r="F206" s="23">
        <f t="shared" si="14"/>
        <v>29.565000000000001</v>
      </c>
      <c r="G206" s="54" t="s">
        <v>3163</v>
      </c>
      <c r="H206" s="68" t="s">
        <v>2877</v>
      </c>
      <c r="I206" s="3"/>
      <c r="J206" s="7"/>
      <c r="K206" s="37"/>
      <c r="L206" s="4"/>
      <c r="M206" s="4"/>
      <c r="N206" s="4" t="str">
        <f t="shared" si="15"/>
        <v>ARANDE</v>
      </c>
    </row>
    <row r="207" spans="1:14" ht="16.5" x14ac:dyDescent="0.3">
      <c r="A207" s="53"/>
      <c r="B207" s="10" t="s">
        <v>38</v>
      </c>
      <c r="C207" s="41"/>
      <c r="D207" s="101" t="s">
        <v>6377</v>
      </c>
      <c r="E207" s="23">
        <v>41.88</v>
      </c>
      <c r="F207" s="23">
        <f t="shared" si="14"/>
        <v>62.820000000000007</v>
      </c>
      <c r="G207" s="54" t="s">
        <v>3163</v>
      </c>
      <c r="H207" s="68" t="s">
        <v>2877</v>
      </c>
      <c r="I207" s="3"/>
      <c r="J207" s="7"/>
      <c r="K207" s="37"/>
      <c r="L207" s="4"/>
      <c r="M207" s="4"/>
      <c r="N207" s="4" t="str">
        <f t="shared" si="15"/>
        <v>ARANDE</v>
      </c>
    </row>
    <row r="208" spans="1:14" ht="16.5" x14ac:dyDescent="0.3">
      <c r="A208" s="53"/>
      <c r="B208" s="10" t="s">
        <v>39</v>
      </c>
      <c r="C208" s="41"/>
      <c r="D208" s="101" t="s">
        <v>6381</v>
      </c>
      <c r="E208" s="23">
        <v>60.74</v>
      </c>
      <c r="F208" s="23">
        <f t="shared" si="14"/>
        <v>91.11</v>
      </c>
      <c r="G208" s="54" t="s">
        <v>3163</v>
      </c>
      <c r="H208" s="68" t="s">
        <v>2877</v>
      </c>
      <c r="I208" s="3"/>
      <c r="J208" s="7"/>
      <c r="K208" s="37"/>
      <c r="L208" s="4"/>
      <c r="M208" s="4"/>
      <c r="N208" s="4" t="str">
        <f t="shared" si="15"/>
        <v>ARANDE</v>
      </c>
    </row>
    <row r="209" spans="1:14" ht="16.5" x14ac:dyDescent="0.3">
      <c r="A209" s="53"/>
      <c r="B209" s="10" t="s">
        <v>40</v>
      </c>
      <c r="C209" s="41"/>
      <c r="D209" s="101" t="s">
        <v>6373</v>
      </c>
      <c r="E209" s="23">
        <v>91.97</v>
      </c>
      <c r="F209" s="23">
        <f t="shared" si="14"/>
        <v>137.95499999999998</v>
      </c>
      <c r="G209" s="54" t="s">
        <v>3163</v>
      </c>
      <c r="H209" s="68" t="s">
        <v>2877</v>
      </c>
      <c r="I209" s="3"/>
      <c r="J209" s="7"/>
      <c r="K209" s="37"/>
      <c r="L209" s="4"/>
      <c r="M209" s="4"/>
      <c r="N209" s="4" t="str">
        <f t="shared" si="15"/>
        <v>ARANDE</v>
      </c>
    </row>
    <row r="210" spans="1:14" ht="16.5" x14ac:dyDescent="0.3">
      <c r="A210" s="53"/>
      <c r="B210" s="10" t="s">
        <v>2881</v>
      </c>
      <c r="C210" s="41"/>
      <c r="D210" s="101" t="s">
        <v>6376</v>
      </c>
      <c r="E210" s="23">
        <v>160.94999999999999</v>
      </c>
      <c r="F210" s="23">
        <f t="shared" si="14"/>
        <v>241.42499999999998</v>
      </c>
      <c r="G210" s="54" t="s">
        <v>3163</v>
      </c>
      <c r="H210" s="68" t="s">
        <v>2877</v>
      </c>
      <c r="I210" s="3"/>
      <c r="J210" s="7"/>
      <c r="K210" s="37"/>
      <c r="L210" s="4"/>
      <c r="M210" s="4"/>
      <c r="N210" s="4" t="str">
        <f t="shared" si="15"/>
        <v>ARANDE</v>
      </c>
    </row>
    <row r="211" spans="1:14" ht="16.5" x14ac:dyDescent="0.3">
      <c r="A211" s="53"/>
      <c r="B211" s="10" t="s">
        <v>2265</v>
      </c>
      <c r="C211" s="41"/>
      <c r="D211" s="101" t="s">
        <v>6382</v>
      </c>
      <c r="E211" s="23">
        <v>257.52999999999997</v>
      </c>
      <c r="F211" s="23">
        <f t="shared" si="14"/>
        <v>386.29499999999996</v>
      </c>
      <c r="G211" s="54" t="s">
        <v>3163</v>
      </c>
      <c r="H211" s="68" t="s">
        <v>2877</v>
      </c>
      <c r="I211" s="3"/>
      <c r="J211" s="7"/>
      <c r="K211" s="37"/>
      <c r="L211" s="4"/>
      <c r="M211" s="4"/>
      <c r="N211" s="4" t="str">
        <f t="shared" si="15"/>
        <v>ARANDE</v>
      </c>
    </row>
    <row r="212" spans="1:14" ht="16.5" x14ac:dyDescent="0.3">
      <c r="A212" s="53"/>
      <c r="B212" s="10" t="s">
        <v>1577</v>
      </c>
      <c r="C212" s="41"/>
      <c r="D212" s="101" t="s">
        <v>6380</v>
      </c>
      <c r="E212" s="23">
        <v>119.23</v>
      </c>
      <c r="F212" s="23">
        <f t="shared" si="14"/>
        <v>178.845</v>
      </c>
      <c r="G212" s="54" t="s">
        <v>3163</v>
      </c>
      <c r="H212" s="68" t="s">
        <v>2877</v>
      </c>
      <c r="I212" s="3"/>
      <c r="J212" s="7"/>
      <c r="K212" s="37"/>
      <c r="L212" s="4"/>
      <c r="M212" s="4"/>
      <c r="N212" s="4" t="str">
        <f t="shared" si="15"/>
        <v>ARANDE</v>
      </c>
    </row>
    <row r="213" spans="1:14" ht="16.5" x14ac:dyDescent="0.3">
      <c r="A213" s="53"/>
      <c r="B213" s="10" t="s">
        <v>2880</v>
      </c>
      <c r="C213" s="43"/>
      <c r="D213" s="101" t="s">
        <v>6372</v>
      </c>
      <c r="E213" s="23">
        <v>321.91000000000003</v>
      </c>
      <c r="F213" s="23">
        <f t="shared" si="14"/>
        <v>482.86500000000001</v>
      </c>
      <c r="G213" s="54" t="s">
        <v>3163</v>
      </c>
      <c r="H213" s="68" t="s">
        <v>2877</v>
      </c>
      <c r="I213" s="3"/>
      <c r="J213" s="7"/>
      <c r="K213" s="37"/>
      <c r="L213" s="4"/>
      <c r="M213" s="4"/>
      <c r="N213" s="4" t="str">
        <f t="shared" si="15"/>
        <v>ARANDE</v>
      </c>
    </row>
    <row r="214" spans="1:14" ht="15.75" x14ac:dyDescent="0.25">
      <c r="A214" s="52"/>
      <c r="B214" s="11"/>
      <c r="C214" s="42" t="s">
        <v>1837</v>
      </c>
      <c r="D214" s="102"/>
      <c r="E214" s="24" t="s">
        <v>2877</v>
      </c>
      <c r="F214" s="24" t="str">
        <f t="shared" si="14"/>
        <v/>
      </c>
      <c r="G214" s="45"/>
      <c r="H214" s="68" t="s">
        <v>2877</v>
      </c>
      <c r="I214" s="3"/>
      <c r="J214" s="7"/>
      <c r="K214" s="37"/>
      <c r="L214" s="4"/>
      <c r="M214" s="4"/>
      <c r="N214" s="4" t="str">
        <f t="shared" si="15"/>
        <v/>
      </c>
    </row>
    <row r="215" spans="1:14" ht="16.5" x14ac:dyDescent="0.3">
      <c r="A215" s="50"/>
      <c r="B215" s="12" t="s">
        <v>2251</v>
      </c>
      <c r="C215" s="22"/>
      <c r="D215" s="100" t="s">
        <v>2874</v>
      </c>
      <c r="E215" s="25" t="s">
        <v>3341</v>
      </c>
      <c r="F215" s="25" t="str">
        <f t="shared" si="14"/>
        <v>VENTA</v>
      </c>
      <c r="G215" s="76" t="s">
        <v>1848</v>
      </c>
      <c r="H215" s="68" t="s">
        <v>2877</v>
      </c>
      <c r="I215" s="3"/>
      <c r="J215" s="7"/>
      <c r="K215" s="37"/>
      <c r="L215" s="4"/>
      <c r="M215" s="4"/>
      <c r="N215" s="4" t="str">
        <f t="shared" si="15"/>
        <v>DESCRI</v>
      </c>
    </row>
    <row r="216" spans="1:14" ht="16.5" x14ac:dyDescent="0.3">
      <c r="A216" s="53"/>
      <c r="B216" s="10" t="s">
        <v>4892</v>
      </c>
      <c r="C216" s="41"/>
      <c r="D216" s="101" t="s">
        <v>5535</v>
      </c>
      <c r="E216" s="23">
        <v>14577.415999999999</v>
      </c>
      <c r="F216" s="23">
        <f t="shared" si="14"/>
        <v>21866.124</v>
      </c>
      <c r="G216" s="54">
        <v>6</v>
      </c>
      <c r="H216" s="68" t="s">
        <v>2877</v>
      </c>
      <c r="I216" s="3"/>
      <c r="J216" s="7"/>
      <c r="K216" s="37"/>
      <c r="L216" s="4"/>
      <c r="M216" s="4"/>
      <c r="N216" s="4" t="str">
        <f t="shared" si="15"/>
        <v>ARCO P</v>
      </c>
    </row>
    <row r="217" spans="1:14" ht="16.5" x14ac:dyDescent="0.3">
      <c r="A217" s="53"/>
      <c r="B217" s="10" t="s">
        <v>2163</v>
      </c>
      <c r="C217" s="41"/>
      <c r="D217" s="101" t="s">
        <v>8352</v>
      </c>
      <c r="E217" s="23">
        <v>2566.5</v>
      </c>
      <c r="F217" s="23">
        <f t="shared" si="14"/>
        <v>3849.75</v>
      </c>
      <c r="G217" s="54">
        <v>6</v>
      </c>
      <c r="H217" s="68" t="s">
        <v>2877</v>
      </c>
      <c r="I217" s="3"/>
      <c r="J217" s="7"/>
      <c r="K217" s="37"/>
      <c r="L217" s="4"/>
      <c r="M217" s="4"/>
      <c r="N217" s="4" t="str">
        <f t="shared" si="15"/>
        <v>ARCO S</v>
      </c>
    </row>
    <row r="218" spans="1:14" ht="16.5" x14ac:dyDescent="0.3">
      <c r="A218" s="53"/>
      <c r="B218" s="10"/>
      <c r="C218" s="41"/>
      <c r="D218" s="101" t="s">
        <v>2877</v>
      </c>
      <c r="E218" s="23" t="s">
        <v>2877</v>
      </c>
      <c r="F218" s="23" t="str">
        <f t="shared" ref="F218:F281" si="18">IF(E218="COSTO","VENTA",IF(B218="","",E218+E218*A$2/100))</f>
        <v/>
      </c>
      <c r="G218" s="54">
        <v>1</v>
      </c>
      <c r="H218" s="68" t="s">
        <v>2877</v>
      </c>
      <c r="I218" s="3"/>
      <c r="J218" s="7"/>
      <c r="K218" s="37"/>
      <c r="L218" s="4"/>
      <c r="M218" s="4"/>
      <c r="N218" s="4" t="str">
        <f t="shared" ref="N218:N281" si="19">LEFT(D218,6)</f>
        <v/>
      </c>
    </row>
    <row r="219" spans="1:14" ht="16.5" x14ac:dyDescent="0.3">
      <c r="A219" s="53"/>
      <c r="B219" s="10" t="s">
        <v>3957</v>
      </c>
      <c r="C219" s="41"/>
      <c r="D219" s="101" t="s">
        <v>7226</v>
      </c>
      <c r="E219" s="23">
        <v>11406.65</v>
      </c>
      <c r="F219" s="23">
        <f t="shared" si="18"/>
        <v>17109.974999999999</v>
      </c>
      <c r="G219" s="54">
        <v>12</v>
      </c>
      <c r="H219" s="68" t="s">
        <v>2877</v>
      </c>
      <c r="I219" s="3"/>
      <c r="J219" s="7"/>
      <c r="K219" s="37"/>
      <c r="L219" s="4"/>
      <c r="M219" s="4"/>
      <c r="N219" s="4" t="str">
        <f t="shared" si="19"/>
        <v>ARCO P</v>
      </c>
    </row>
    <row r="220" spans="1:14" ht="16.5" x14ac:dyDescent="0.3">
      <c r="A220" s="53"/>
      <c r="B220" s="10" t="s">
        <v>41</v>
      </c>
      <c r="C220" s="41"/>
      <c r="D220" s="101" t="s">
        <v>5536</v>
      </c>
      <c r="E220" s="23">
        <v>7078.1809999999996</v>
      </c>
      <c r="F220" s="23">
        <f t="shared" si="18"/>
        <v>10617.271499999999</v>
      </c>
      <c r="G220" s="54">
        <v>12</v>
      </c>
      <c r="H220" s="68" t="s">
        <v>2877</v>
      </c>
      <c r="I220" s="3"/>
      <c r="J220" s="7"/>
      <c r="K220" s="37"/>
      <c r="L220" s="4"/>
      <c r="M220" s="4"/>
      <c r="N220" s="4" t="str">
        <f t="shared" si="19"/>
        <v>ARCO P</v>
      </c>
    </row>
    <row r="221" spans="1:14" ht="16.5" x14ac:dyDescent="0.3">
      <c r="A221" s="53"/>
      <c r="B221" s="10" t="s">
        <v>3958</v>
      </c>
      <c r="C221" s="41"/>
      <c r="D221" s="101" t="s">
        <v>7227</v>
      </c>
      <c r="E221" s="23">
        <v>7399.41</v>
      </c>
      <c r="F221" s="23">
        <f t="shared" si="18"/>
        <v>11099.115</v>
      </c>
      <c r="G221" s="54"/>
      <c r="H221" s="68" t="s">
        <v>2877</v>
      </c>
      <c r="I221" s="3"/>
      <c r="J221" s="7"/>
      <c r="K221" s="37"/>
      <c r="L221" s="4"/>
      <c r="M221" s="4"/>
      <c r="N221" s="4" t="str">
        <f t="shared" si="19"/>
        <v>ARCO P</v>
      </c>
    </row>
    <row r="222" spans="1:14" ht="16.5" x14ac:dyDescent="0.3">
      <c r="A222" s="53"/>
      <c r="B222" s="10"/>
      <c r="C222" s="41"/>
      <c r="D222" s="101" t="s">
        <v>2877</v>
      </c>
      <c r="E222" s="23" t="s">
        <v>2877</v>
      </c>
      <c r="F222" s="23" t="str">
        <f t="shared" si="18"/>
        <v/>
      </c>
      <c r="G222" s="54"/>
      <c r="H222" s="68" t="s">
        <v>2877</v>
      </c>
      <c r="I222" s="3"/>
      <c r="J222" s="7"/>
      <c r="K222" s="37"/>
      <c r="L222" s="4"/>
      <c r="M222" s="4"/>
      <c r="N222" s="4" t="str">
        <f t="shared" si="19"/>
        <v/>
      </c>
    </row>
    <row r="223" spans="1:14" ht="16.5" x14ac:dyDescent="0.3">
      <c r="A223" s="53"/>
      <c r="B223" s="10" t="s">
        <v>42</v>
      </c>
      <c r="C223" s="41"/>
      <c r="D223" s="101" t="s">
        <v>5537</v>
      </c>
      <c r="E223" s="23">
        <v>3801.047</v>
      </c>
      <c r="F223" s="23">
        <f t="shared" si="18"/>
        <v>5701.5704999999998</v>
      </c>
      <c r="G223" s="54">
        <v>1</v>
      </c>
      <c r="H223" s="68" t="s">
        <v>2877</v>
      </c>
      <c r="I223" s="3"/>
      <c r="J223" s="7"/>
      <c r="K223" s="37"/>
      <c r="L223" s="4"/>
      <c r="M223" s="4"/>
      <c r="N223" s="4" t="str">
        <f t="shared" si="19"/>
        <v>ARCO P</v>
      </c>
    </row>
    <row r="224" spans="1:14" ht="15.75" x14ac:dyDescent="0.25">
      <c r="A224" s="52"/>
      <c r="B224" s="11"/>
      <c r="C224" s="42" t="s">
        <v>1851</v>
      </c>
      <c r="D224" s="102"/>
      <c r="E224" s="24" t="s">
        <v>2877</v>
      </c>
      <c r="F224" s="24" t="str">
        <f t="shared" si="18"/>
        <v/>
      </c>
      <c r="G224" s="45"/>
      <c r="H224" s="68" t="s">
        <v>2877</v>
      </c>
      <c r="I224" s="3"/>
      <c r="J224" s="7"/>
      <c r="K224" s="37"/>
      <c r="L224" s="4"/>
      <c r="M224" s="4"/>
      <c r="N224" s="4" t="str">
        <f t="shared" si="19"/>
        <v/>
      </c>
    </row>
    <row r="225" spans="1:14" ht="16.5" x14ac:dyDescent="0.3">
      <c r="A225" s="50"/>
      <c r="B225" s="12" t="s">
        <v>2251</v>
      </c>
      <c r="C225" s="22"/>
      <c r="D225" s="100" t="s">
        <v>2874</v>
      </c>
      <c r="E225" s="25" t="s">
        <v>3341</v>
      </c>
      <c r="F225" s="25" t="str">
        <f t="shared" si="18"/>
        <v>VENTA</v>
      </c>
      <c r="G225" s="76" t="s">
        <v>1848</v>
      </c>
      <c r="H225" s="68" t="s">
        <v>2877</v>
      </c>
      <c r="I225" s="3"/>
      <c r="J225" s="7"/>
      <c r="K225" s="37"/>
      <c r="L225" s="4"/>
      <c r="M225" s="4"/>
      <c r="N225" s="4" t="str">
        <f t="shared" si="19"/>
        <v>DESCRI</v>
      </c>
    </row>
    <row r="226" spans="1:14" ht="16.5" x14ac:dyDescent="0.3">
      <c r="A226" s="53"/>
      <c r="B226" s="10" t="s">
        <v>43</v>
      </c>
      <c r="C226" s="41"/>
      <c r="D226" s="101" t="s">
        <v>7222</v>
      </c>
      <c r="E226" s="23">
        <v>1184.5899999999999</v>
      </c>
      <c r="F226" s="23">
        <f t="shared" si="18"/>
        <v>1776.8849999999998</v>
      </c>
      <c r="G226" s="54">
        <v>1</v>
      </c>
      <c r="H226" s="68" t="s">
        <v>2877</v>
      </c>
      <c r="I226" s="3"/>
      <c r="J226" s="7"/>
      <c r="K226" s="37"/>
      <c r="L226" s="4"/>
      <c r="M226" s="4"/>
      <c r="N226" s="4" t="str">
        <f t="shared" si="19"/>
        <v>ARO DE</v>
      </c>
    </row>
    <row r="227" spans="1:14" ht="16.5" x14ac:dyDescent="0.3">
      <c r="A227" s="53"/>
      <c r="B227" s="10" t="s">
        <v>44</v>
      </c>
      <c r="C227" s="41"/>
      <c r="D227" s="101" t="s">
        <v>8063</v>
      </c>
      <c r="E227" s="23">
        <v>808.96</v>
      </c>
      <c r="F227" s="23">
        <f t="shared" si="18"/>
        <v>1213.44</v>
      </c>
      <c r="G227" s="54">
        <v>1</v>
      </c>
      <c r="H227" s="68" t="s">
        <v>2877</v>
      </c>
      <c r="I227" s="3"/>
      <c r="J227" s="7"/>
      <c r="K227" s="37"/>
      <c r="L227" s="4"/>
      <c r="M227" s="4"/>
      <c r="N227" s="4" t="str">
        <f t="shared" si="19"/>
        <v>ARO IN</v>
      </c>
    </row>
    <row r="228" spans="1:14" ht="16.5" x14ac:dyDescent="0.3">
      <c r="A228" s="53"/>
      <c r="B228" s="10" t="s">
        <v>45</v>
      </c>
      <c r="C228" s="41"/>
      <c r="D228" s="101" t="s">
        <v>7221</v>
      </c>
      <c r="E228" s="23">
        <v>1716.8</v>
      </c>
      <c r="F228" s="23">
        <f t="shared" si="18"/>
        <v>2575.1999999999998</v>
      </c>
      <c r="G228" s="54">
        <v>1</v>
      </c>
      <c r="H228" s="68" t="s">
        <v>2877</v>
      </c>
      <c r="I228" s="3"/>
      <c r="J228" s="7"/>
      <c r="K228" s="37"/>
      <c r="L228" s="4"/>
      <c r="M228" s="4"/>
      <c r="N228" s="4" t="str">
        <f t="shared" si="19"/>
        <v>ARO PA</v>
      </c>
    </row>
    <row r="229" spans="1:14" ht="15.75" x14ac:dyDescent="0.25">
      <c r="A229" s="52"/>
      <c r="B229" s="11"/>
      <c r="C229" s="42" t="s">
        <v>5220</v>
      </c>
      <c r="D229" s="102"/>
      <c r="E229" s="24" t="s">
        <v>2877</v>
      </c>
      <c r="F229" s="24" t="str">
        <f t="shared" si="18"/>
        <v/>
      </c>
      <c r="G229" s="45"/>
      <c r="H229" s="68" t="s">
        <v>2877</v>
      </c>
      <c r="I229" s="3"/>
      <c r="J229" s="7"/>
      <c r="K229" s="37"/>
      <c r="L229" s="4"/>
      <c r="M229" s="4"/>
      <c r="N229" s="4" t="str">
        <f t="shared" si="19"/>
        <v/>
      </c>
    </row>
    <row r="230" spans="1:14" ht="16.5" x14ac:dyDescent="0.3">
      <c r="A230" s="50"/>
      <c r="B230" s="12" t="s">
        <v>2251</v>
      </c>
      <c r="C230" s="22"/>
      <c r="D230" s="100" t="s">
        <v>2874</v>
      </c>
      <c r="E230" s="25" t="s">
        <v>3341</v>
      </c>
      <c r="F230" s="25" t="str">
        <f t="shared" si="18"/>
        <v>VENTA</v>
      </c>
      <c r="G230" s="76" t="s">
        <v>1848</v>
      </c>
      <c r="H230" s="68" t="s">
        <v>2877</v>
      </c>
      <c r="I230" s="3"/>
      <c r="J230" s="7"/>
      <c r="K230" s="37"/>
      <c r="L230" s="4"/>
      <c r="M230" s="4"/>
      <c r="N230" s="4" t="str">
        <f t="shared" si="19"/>
        <v>DESCRI</v>
      </c>
    </row>
    <row r="231" spans="1:14" ht="16.5" x14ac:dyDescent="0.3">
      <c r="A231" s="53"/>
      <c r="B231" s="10" t="s">
        <v>2879</v>
      </c>
      <c r="C231" s="41"/>
      <c r="D231" s="101" t="s">
        <v>8909</v>
      </c>
      <c r="E231" s="23">
        <v>7076.85</v>
      </c>
      <c r="F231" s="23">
        <f t="shared" si="18"/>
        <v>10615.275000000001</v>
      </c>
      <c r="G231" s="54">
        <v>10</v>
      </c>
      <c r="H231" s="68" t="s">
        <v>2877</v>
      </c>
      <c r="I231" s="3"/>
      <c r="J231" s="7"/>
      <c r="K231" s="37"/>
      <c r="L231" s="4"/>
      <c r="M231" s="4"/>
      <c r="N231" s="4" t="str">
        <f t="shared" si="19"/>
        <v xml:space="preserve">BACO. </v>
      </c>
    </row>
    <row r="232" spans="1:14" ht="16.5" x14ac:dyDescent="0.3">
      <c r="A232" s="53"/>
      <c r="B232" s="10" t="s">
        <v>2723</v>
      </c>
      <c r="C232" s="41"/>
      <c r="D232" s="101" t="s">
        <v>8907</v>
      </c>
      <c r="E232" s="23">
        <v>10022.89</v>
      </c>
      <c r="F232" s="23">
        <f t="shared" si="18"/>
        <v>15034.334999999999</v>
      </c>
      <c r="G232" s="54">
        <v>10</v>
      </c>
      <c r="H232" s="68" t="s">
        <v>2877</v>
      </c>
      <c r="I232" s="3"/>
      <c r="J232" s="7"/>
      <c r="K232" s="37"/>
      <c r="L232" s="4"/>
      <c r="M232" s="4"/>
      <c r="N232" s="4" t="str">
        <f t="shared" si="19"/>
        <v xml:space="preserve">BACO. </v>
      </c>
    </row>
    <row r="233" spans="1:14" ht="16.5" x14ac:dyDescent="0.3">
      <c r="A233" s="53"/>
      <c r="B233" s="10" t="s">
        <v>2724</v>
      </c>
      <c r="C233" s="41"/>
      <c r="D233" s="101" t="s">
        <v>8908</v>
      </c>
      <c r="E233" s="23">
        <v>16893.04</v>
      </c>
      <c r="F233" s="23">
        <f t="shared" si="18"/>
        <v>25339.56</v>
      </c>
      <c r="G233" s="54">
        <v>10</v>
      </c>
      <c r="H233" s="68" t="s">
        <v>2877</v>
      </c>
      <c r="I233" s="3"/>
      <c r="J233" s="7"/>
      <c r="K233" s="37"/>
      <c r="L233" s="4"/>
      <c r="M233" s="4"/>
      <c r="N233" s="4" t="str">
        <f t="shared" si="19"/>
        <v xml:space="preserve">BACO. </v>
      </c>
    </row>
    <row r="234" spans="1:14" ht="16.5" x14ac:dyDescent="0.3">
      <c r="A234" s="53"/>
      <c r="B234" s="10" t="s">
        <v>5217</v>
      </c>
      <c r="C234" s="41"/>
      <c r="D234" s="101" t="s">
        <v>5225</v>
      </c>
      <c r="E234" s="23">
        <v>11772.34</v>
      </c>
      <c r="F234" s="23">
        <f t="shared" si="18"/>
        <v>17658.510000000002</v>
      </c>
      <c r="G234" s="54">
        <v>10</v>
      </c>
      <c r="H234" s="68" t="s">
        <v>2877</v>
      </c>
      <c r="I234" s="3"/>
      <c r="J234" s="7"/>
      <c r="K234" s="37"/>
      <c r="L234" s="4"/>
      <c r="M234" s="4"/>
      <c r="N234" s="4" t="str">
        <f t="shared" si="19"/>
        <v>ASIENT</v>
      </c>
    </row>
    <row r="235" spans="1:14" ht="16.5" x14ac:dyDescent="0.3">
      <c r="A235" s="53"/>
      <c r="B235" s="10" t="s">
        <v>5218</v>
      </c>
      <c r="C235" s="41"/>
      <c r="D235" s="101" t="s">
        <v>5227</v>
      </c>
      <c r="E235" s="23">
        <v>11315.04</v>
      </c>
      <c r="F235" s="23">
        <f t="shared" si="18"/>
        <v>16972.560000000001</v>
      </c>
      <c r="G235" s="54">
        <v>10</v>
      </c>
      <c r="H235" s="68" t="s">
        <v>2877</v>
      </c>
      <c r="I235" s="3"/>
      <c r="J235" s="7"/>
      <c r="K235" s="37"/>
      <c r="L235" s="4"/>
      <c r="M235" s="4"/>
      <c r="N235" s="4" t="str">
        <f t="shared" si="19"/>
        <v>ASIENT</v>
      </c>
    </row>
    <row r="236" spans="1:14" ht="16.5" x14ac:dyDescent="0.3">
      <c r="A236" s="53"/>
      <c r="B236" s="10" t="s">
        <v>5219</v>
      </c>
      <c r="C236" s="41"/>
      <c r="D236" s="101" t="s">
        <v>5226</v>
      </c>
      <c r="E236" s="23">
        <v>11772.34</v>
      </c>
      <c r="F236" s="23">
        <f t="shared" si="18"/>
        <v>17658.510000000002</v>
      </c>
      <c r="G236" s="54">
        <v>10</v>
      </c>
      <c r="H236" s="68" t="s">
        <v>2877</v>
      </c>
      <c r="I236" s="3"/>
      <c r="J236" s="7"/>
      <c r="K236" s="37"/>
      <c r="L236" s="4"/>
      <c r="M236" s="4"/>
      <c r="N236" s="4" t="str">
        <f t="shared" si="19"/>
        <v>ASIENT</v>
      </c>
    </row>
    <row r="237" spans="1:14" ht="15.75" x14ac:dyDescent="0.25">
      <c r="A237" s="52"/>
      <c r="B237" s="11"/>
      <c r="C237" s="42" t="s">
        <v>3162</v>
      </c>
      <c r="D237" s="102"/>
      <c r="E237" s="24" t="s">
        <v>2877</v>
      </c>
      <c r="F237" s="24" t="str">
        <f t="shared" si="18"/>
        <v/>
      </c>
      <c r="G237" s="45"/>
      <c r="H237" s="68" t="s">
        <v>2877</v>
      </c>
      <c r="I237" s="3"/>
      <c r="J237" s="7"/>
      <c r="K237" s="37"/>
      <c r="L237" s="4"/>
      <c r="M237" s="4"/>
      <c r="N237" s="4" t="str">
        <f t="shared" si="19"/>
        <v/>
      </c>
    </row>
    <row r="238" spans="1:14" ht="16.5" x14ac:dyDescent="0.3">
      <c r="A238" s="50"/>
      <c r="B238" s="12" t="s">
        <v>2251</v>
      </c>
      <c r="C238" s="22"/>
      <c r="D238" s="100" t="s">
        <v>2874</v>
      </c>
      <c r="E238" s="25" t="s">
        <v>3341</v>
      </c>
      <c r="F238" s="25" t="str">
        <f t="shared" si="18"/>
        <v>VENTA</v>
      </c>
      <c r="G238" s="76" t="s">
        <v>1848</v>
      </c>
      <c r="H238" s="68" t="s">
        <v>2877</v>
      </c>
      <c r="I238" s="3"/>
      <c r="J238" s="7"/>
      <c r="K238" s="37"/>
      <c r="L238" s="4"/>
      <c r="M238" s="4"/>
      <c r="N238" s="4" t="str">
        <f t="shared" si="19"/>
        <v>DESCRI</v>
      </c>
    </row>
    <row r="239" spans="1:14" ht="16.5" x14ac:dyDescent="0.3">
      <c r="A239" s="30"/>
      <c r="B239" s="10"/>
      <c r="C239" s="41"/>
      <c r="D239" s="101" t="s">
        <v>2877</v>
      </c>
      <c r="E239" s="23" t="s">
        <v>2877</v>
      </c>
      <c r="F239" s="23" t="str">
        <f t="shared" si="18"/>
        <v/>
      </c>
      <c r="G239" s="54"/>
      <c r="H239" s="68" t="s">
        <v>2877</v>
      </c>
      <c r="I239" s="3"/>
      <c r="J239" s="7"/>
      <c r="K239" s="37"/>
      <c r="L239" s="4"/>
      <c r="M239" s="4"/>
      <c r="N239" s="4" t="str">
        <f t="shared" si="19"/>
        <v/>
      </c>
    </row>
    <row r="240" spans="1:14" ht="16.5" x14ac:dyDescent="0.3">
      <c r="A240" s="30"/>
      <c r="B240" s="10" t="s">
        <v>2667</v>
      </c>
      <c r="C240" s="41"/>
      <c r="D240" s="101" t="s">
        <v>8255</v>
      </c>
      <c r="E240" s="23">
        <v>989.33</v>
      </c>
      <c r="F240" s="23">
        <f t="shared" si="18"/>
        <v>1483.9950000000001</v>
      </c>
      <c r="G240" s="54">
        <v>2</v>
      </c>
      <c r="H240" s="68" t="s">
        <v>2877</v>
      </c>
      <c r="I240" s="3"/>
      <c r="J240" s="7"/>
      <c r="K240" s="37"/>
      <c r="L240" s="4"/>
      <c r="M240" s="4"/>
      <c r="N240" s="4" t="str">
        <f t="shared" si="19"/>
        <v xml:space="preserve">TORN. </v>
      </c>
    </row>
    <row r="241" spans="1:14" ht="16.5" x14ac:dyDescent="0.3">
      <c r="A241" s="30"/>
      <c r="B241" s="10" t="s">
        <v>2877</v>
      </c>
      <c r="C241" s="41"/>
      <c r="D241" s="101" t="s">
        <v>2877</v>
      </c>
      <c r="E241" s="23" t="s">
        <v>2877</v>
      </c>
      <c r="F241" s="23" t="str">
        <f t="shared" si="18"/>
        <v/>
      </c>
      <c r="G241" s="54"/>
      <c r="H241" s="68" t="s">
        <v>2877</v>
      </c>
      <c r="I241" s="3"/>
      <c r="J241" s="7"/>
      <c r="K241" s="37"/>
      <c r="L241" s="4"/>
      <c r="M241" s="4"/>
      <c r="N241" s="4" t="str">
        <f t="shared" si="19"/>
        <v/>
      </c>
    </row>
    <row r="242" spans="1:14" ht="16.5" x14ac:dyDescent="0.3">
      <c r="A242" s="30"/>
      <c r="B242" s="10" t="s">
        <v>2877</v>
      </c>
      <c r="C242" s="41"/>
      <c r="D242" s="101" t="s">
        <v>2877</v>
      </c>
      <c r="E242" s="23" t="s">
        <v>2877</v>
      </c>
      <c r="F242" s="23" t="str">
        <f t="shared" si="18"/>
        <v/>
      </c>
      <c r="G242" s="54"/>
      <c r="H242" s="68" t="s">
        <v>2877</v>
      </c>
      <c r="I242" s="3"/>
      <c r="J242" s="7"/>
      <c r="K242" s="37"/>
      <c r="L242" s="4"/>
      <c r="M242" s="4"/>
      <c r="N242" s="4" t="str">
        <f t="shared" si="19"/>
        <v/>
      </c>
    </row>
    <row r="243" spans="1:14" ht="16.5" x14ac:dyDescent="0.3">
      <c r="A243" s="30"/>
      <c r="B243" s="10" t="s">
        <v>2653</v>
      </c>
      <c r="C243" s="41"/>
      <c r="D243" s="101" t="s">
        <v>8242</v>
      </c>
      <c r="E243" s="23">
        <v>989.33</v>
      </c>
      <c r="F243" s="23">
        <f t="shared" si="18"/>
        <v>1483.9950000000001</v>
      </c>
      <c r="G243" s="54">
        <v>2</v>
      </c>
      <c r="H243" s="68" t="s">
        <v>2877</v>
      </c>
      <c r="I243" s="3"/>
      <c r="J243" s="7"/>
      <c r="K243" s="37"/>
      <c r="L243" s="4"/>
      <c r="M243" s="4"/>
      <c r="N243" s="4" t="str">
        <f t="shared" si="19"/>
        <v xml:space="preserve">TORN. </v>
      </c>
    </row>
    <row r="244" spans="1:14" ht="16.5" x14ac:dyDescent="0.3">
      <c r="A244" s="30"/>
      <c r="B244" s="10" t="s">
        <v>2877</v>
      </c>
      <c r="C244" s="41"/>
      <c r="D244" s="101" t="s">
        <v>2877</v>
      </c>
      <c r="E244" s="23" t="s">
        <v>2877</v>
      </c>
      <c r="F244" s="23" t="str">
        <f t="shared" si="18"/>
        <v/>
      </c>
      <c r="G244" s="54"/>
      <c r="H244" s="68" t="s">
        <v>2877</v>
      </c>
      <c r="I244" s="3"/>
      <c r="J244" s="7"/>
      <c r="K244" s="37"/>
      <c r="L244" s="4"/>
      <c r="M244" s="4"/>
      <c r="N244" s="4" t="str">
        <f t="shared" si="19"/>
        <v/>
      </c>
    </row>
    <row r="245" spans="1:14" ht="16.5" x14ac:dyDescent="0.3">
      <c r="A245" s="30"/>
      <c r="B245" s="10" t="s">
        <v>2877</v>
      </c>
      <c r="C245" s="41"/>
      <c r="D245" s="101" t="s">
        <v>2877</v>
      </c>
      <c r="E245" s="23" t="s">
        <v>2877</v>
      </c>
      <c r="F245" s="23" t="str">
        <f t="shared" si="18"/>
        <v/>
      </c>
      <c r="G245" s="54"/>
      <c r="H245" s="68" t="s">
        <v>2877</v>
      </c>
      <c r="I245" s="3"/>
      <c r="J245" s="7"/>
      <c r="K245" s="37"/>
      <c r="L245" s="4"/>
      <c r="M245" s="4"/>
      <c r="N245" s="4" t="str">
        <f t="shared" si="19"/>
        <v/>
      </c>
    </row>
    <row r="246" spans="1:14" ht="16.5" x14ac:dyDescent="0.3">
      <c r="A246" s="30"/>
      <c r="B246" s="10" t="s">
        <v>2654</v>
      </c>
      <c r="C246" s="41"/>
      <c r="D246" s="101" t="s">
        <v>8243</v>
      </c>
      <c r="E246" s="23">
        <v>989.33</v>
      </c>
      <c r="F246" s="23">
        <f t="shared" si="18"/>
        <v>1483.9950000000001</v>
      </c>
      <c r="G246" s="54">
        <v>2</v>
      </c>
      <c r="H246" s="68" t="s">
        <v>2877</v>
      </c>
      <c r="I246" s="3"/>
      <c r="J246" s="7"/>
      <c r="K246" s="37"/>
      <c r="L246" s="4"/>
      <c r="M246" s="4"/>
      <c r="N246" s="4" t="str">
        <f t="shared" si="19"/>
        <v xml:space="preserve">TORN. </v>
      </c>
    </row>
    <row r="247" spans="1:14" ht="16.5" x14ac:dyDescent="0.3">
      <c r="A247" s="30"/>
      <c r="B247" s="10" t="s">
        <v>2877</v>
      </c>
      <c r="C247" s="41"/>
      <c r="D247" s="101" t="s">
        <v>2877</v>
      </c>
      <c r="E247" s="23" t="s">
        <v>2877</v>
      </c>
      <c r="F247" s="23" t="str">
        <f t="shared" si="18"/>
        <v/>
      </c>
      <c r="G247" s="54"/>
      <c r="H247" s="68" t="s">
        <v>2877</v>
      </c>
      <c r="I247" s="3"/>
      <c r="J247" s="7"/>
      <c r="K247" s="37"/>
      <c r="L247" s="4"/>
      <c r="M247" s="4"/>
      <c r="N247" s="4" t="str">
        <f t="shared" si="19"/>
        <v/>
      </c>
    </row>
    <row r="248" spans="1:14" ht="16.5" x14ac:dyDescent="0.3">
      <c r="A248" s="30"/>
      <c r="B248" s="10" t="s">
        <v>2877</v>
      </c>
      <c r="C248" s="41"/>
      <c r="D248" s="101" t="s">
        <v>2877</v>
      </c>
      <c r="E248" s="23" t="s">
        <v>2877</v>
      </c>
      <c r="F248" s="23" t="str">
        <f t="shared" si="18"/>
        <v/>
      </c>
      <c r="G248" s="54"/>
      <c r="H248" s="68" t="s">
        <v>2877</v>
      </c>
      <c r="I248" s="3"/>
      <c r="J248" s="7"/>
      <c r="K248" s="37"/>
      <c r="L248" s="4"/>
      <c r="M248" s="4"/>
      <c r="N248" s="4" t="str">
        <f t="shared" si="19"/>
        <v/>
      </c>
    </row>
    <row r="249" spans="1:14" ht="16.5" x14ac:dyDescent="0.3">
      <c r="A249" s="30"/>
      <c r="B249" s="10" t="s">
        <v>2655</v>
      </c>
      <c r="C249" s="41"/>
      <c r="D249" s="101" t="s">
        <v>8244</v>
      </c>
      <c r="E249" s="23">
        <v>989.33</v>
      </c>
      <c r="F249" s="23">
        <f t="shared" si="18"/>
        <v>1483.9950000000001</v>
      </c>
      <c r="G249" s="54">
        <v>2</v>
      </c>
      <c r="H249" s="68" t="s">
        <v>2877</v>
      </c>
      <c r="I249" s="3"/>
      <c r="J249" s="7"/>
      <c r="K249" s="37"/>
      <c r="L249" s="4"/>
      <c r="M249" s="4"/>
      <c r="N249" s="4" t="str">
        <f t="shared" si="19"/>
        <v xml:space="preserve">TORN. </v>
      </c>
    </row>
    <row r="250" spans="1:14" ht="16.5" x14ac:dyDescent="0.3">
      <c r="A250" s="30"/>
      <c r="B250" s="10" t="s">
        <v>2877</v>
      </c>
      <c r="C250" s="41"/>
      <c r="D250" s="101" t="s">
        <v>2877</v>
      </c>
      <c r="E250" s="23" t="s">
        <v>2877</v>
      </c>
      <c r="F250" s="23" t="str">
        <f t="shared" si="18"/>
        <v/>
      </c>
      <c r="G250" s="54"/>
      <c r="H250" s="68" t="s">
        <v>2877</v>
      </c>
      <c r="I250" s="3"/>
      <c r="J250" s="7"/>
      <c r="K250" s="37"/>
      <c r="L250" s="4"/>
      <c r="M250" s="4"/>
      <c r="N250" s="4" t="str">
        <f t="shared" si="19"/>
        <v/>
      </c>
    </row>
    <row r="251" spans="1:14" ht="16.5" x14ac:dyDescent="0.3">
      <c r="A251" s="30"/>
      <c r="B251" s="10" t="s">
        <v>2877</v>
      </c>
      <c r="C251" s="41"/>
      <c r="D251" s="101" t="s">
        <v>2877</v>
      </c>
      <c r="E251" s="23" t="s">
        <v>2877</v>
      </c>
      <c r="F251" s="23" t="str">
        <f t="shared" si="18"/>
        <v/>
      </c>
      <c r="G251" s="54"/>
      <c r="H251" s="68" t="s">
        <v>2877</v>
      </c>
      <c r="I251" s="3"/>
      <c r="J251" s="7"/>
      <c r="K251" s="37"/>
      <c r="L251" s="4"/>
      <c r="M251" s="4"/>
      <c r="N251" s="4" t="str">
        <f t="shared" si="19"/>
        <v/>
      </c>
    </row>
    <row r="252" spans="1:14" ht="16.5" x14ac:dyDescent="0.3">
      <c r="A252" s="30"/>
      <c r="B252" s="10" t="s">
        <v>2656</v>
      </c>
      <c r="C252" s="41"/>
      <c r="D252" s="101" t="s">
        <v>8245</v>
      </c>
      <c r="E252" s="23">
        <v>989.33</v>
      </c>
      <c r="F252" s="23">
        <f t="shared" si="18"/>
        <v>1483.9950000000001</v>
      </c>
      <c r="G252" s="54">
        <v>2</v>
      </c>
      <c r="H252" s="68" t="s">
        <v>2877</v>
      </c>
      <c r="I252" s="3"/>
      <c r="J252" s="7"/>
      <c r="K252" s="37"/>
      <c r="L252" s="4"/>
      <c r="M252" s="4"/>
      <c r="N252" s="4" t="str">
        <f t="shared" si="19"/>
        <v xml:space="preserve">TORN. </v>
      </c>
    </row>
    <row r="253" spans="1:14" ht="16.5" x14ac:dyDescent="0.3">
      <c r="A253" s="30"/>
      <c r="B253" s="10" t="s">
        <v>2877</v>
      </c>
      <c r="C253" s="41"/>
      <c r="D253" s="101" t="s">
        <v>2877</v>
      </c>
      <c r="E253" s="23" t="s">
        <v>2877</v>
      </c>
      <c r="F253" s="23" t="str">
        <f t="shared" si="18"/>
        <v/>
      </c>
      <c r="G253" s="54"/>
      <c r="H253" s="68" t="s">
        <v>2877</v>
      </c>
      <c r="I253" s="3"/>
      <c r="J253" s="7"/>
      <c r="K253" s="37"/>
      <c r="L253" s="4"/>
      <c r="M253" s="4"/>
      <c r="N253" s="4" t="str">
        <f t="shared" si="19"/>
        <v/>
      </c>
    </row>
    <row r="254" spans="1:14" ht="16.5" x14ac:dyDescent="0.3">
      <c r="A254" s="30"/>
      <c r="B254" s="10" t="s">
        <v>2877</v>
      </c>
      <c r="C254" s="41"/>
      <c r="D254" s="101" t="s">
        <v>2877</v>
      </c>
      <c r="E254" s="23" t="s">
        <v>2877</v>
      </c>
      <c r="F254" s="23" t="str">
        <f t="shared" si="18"/>
        <v/>
      </c>
      <c r="G254" s="54"/>
      <c r="H254" s="68" t="s">
        <v>2877</v>
      </c>
      <c r="I254" s="3"/>
      <c r="J254" s="7"/>
      <c r="K254" s="37"/>
      <c r="L254" s="4"/>
      <c r="M254" s="4"/>
      <c r="N254" s="4" t="str">
        <f t="shared" si="19"/>
        <v/>
      </c>
    </row>
    <row r="255" spans="1:14" ht="16.5" x14ac:dyDescent="0.3">
      <c r="A255" s="30"/>
      <c r="B255" s="10" t="s">
        <v>2657</v>
      </c>
      <c r="C255" s="41"/>
      <c r="D255" s="101" t="s">
        <v>8246</v>
      </c>
      <c r="E255" s="23">
        <v>1160.53</v>
      </c>
      <c r="F255" s="23">
        <f t="shared" si="18"/>
        <v>1740.7950000000001</v>
      </c>
      <c r="G255" s="54">
        <v>2</v>
      </c>
      <c r="H255" s="68" t="s">
        <v>2877</v>
      </c>
      <c r="I255" s="3"/>
      <c r="J255" s="7"/>
      <c r="K255" s="37"/>
      <c r="L255" s="4"/>
      <c r="M255" s="4"/>
      <c r="N255" s="4" t="str">
        <f t="shared" si="19"/>
        <v xml:space="preserve">TORN. </v>
      </c>
    </row>
    <row r="256" spans="1:14" ht="16.5" x14ac:dyDescent="0.3">
      <c r="A256" s="30"/>
      <c r="B256" s="10" t="s">
        <v>2877</v>
      </c>
      <c r="C256" s="41"/>
      <c r="D256" s="101" t="s">
        <v>2877</v>
      </c>
      <c r="E256" s="23" t="s">
        <v>2877</v>
      </c>
      <c r="F256" s="23" t="str">
        <f t="shared" si="18"/>
        <v/>
      </c>
      <c r="G256" s="54"/>
      <c r="H256" s="68" t="s">
        <v>2877</v>
      </c>
      <c r="I256" s="3"/>
      <c r="J256" s="7"/>
      <c r="K256" s="37"/>
      <c r="L256" s="4"/>
      <c r="M256" s="4"/>
      <c r="N256" s="4" t="str">
        <f t="shared" si="19"/>
        <v/>
      </c>
    </row>
    <row r="257" spans="1:14" ht="16.5" x14ac:dyDescent="0.3">
      <c r="A257" s="30"/>
      <c r="B257" s="10" t="s">
        <v>2877</v>
      </c>
      <c r="C257" s="41"/>
      <c r="D257" s="101" t="s">
        <v>2877</v>
      </c>
      <c r="E257" s="23" t="s">
        <v>2877</v>
      </c>
      <c r="F257" s="23" t="str">
        <f t="shared" si="18"/>
        <v/>
      </c>
      <c r="G257" s="54"/>
      <c r="H257" s="68" t="s">
        <v>2877</v>
      </c>
      <c r="I257" s="3"/>
      <c r="J257" s="7"/>
      <c r="K257" s="37"/>
      <c r="L257" s="4"/>
      <c r="M257" s="4"/>
      <c r="N257" s="4" t="str">
        <f t="shared" si="19"/>
        <v/>
      </c>
    </row>
    <row r="258" spans="1:14" ht="16.5" x14ac:dyDescent="0.3">
      <c r="A258" s="30"/>
      <c r="B258" s="10" t="s">
        <v>2658</v>
      </c>
      <c r="C258" s="41"/>
      <c r="D258" s="101" t="s">
        <v>8247</v>
      </c>
      <c r="E258" s="23">
        <v>1155.82</v>
      </c>
      <c r="F258" s="23">
        <f t="shared" si="18"/>
        <v>1733.73</v>
      </c>
      <c r="G258" s="54">
        <v>2</v>
      </c>
      <c r="H258" s="68" t="s">
        <v>2877</v>
      </c>
      <c r="I258" s="3"/>
      <c r="J258" s="7"/>
      <c r="K258" s="37"/>
      <c r="L258" s="4"/>
      <c r="M258" s="4"/>
      <c r="N258" s="4" t="str">
        <f t="shared" si="19"/>
        <v xml:space="preserve">TORN. </v>
      </c>
    </row>
    <row r="259" spans="1:14" ht="16.5" x14ac:dyDescent="0.3">
      <c r="A259" s="30"/>
      <c r="B259" s="10" t="s">
        <v>2877</v>
      </c>
      <c r="C259" s="41"/>
      <c r="D259" s="101" t="s">
        <v>2877</v>
      </c>
      <c r="E259" s="23" t="s">
        <v>2877</v>
      </c>
      <c r="F259" s="23" t="str">
        <f t="shared" si="18"/>
        <v/>
      </c>
      <c r="G259" s="54"/>
      <c r="H259" s="68" t="s">
        <v>2877</v>
      </c>
      <c r="I259" s="3"/>
      <c r="J259" s="7"/>
      <c r="K259" s="37"/>
      <c r="L259" s="4"/>
      <c r="M259" s="4"/>
      <c r="N259" s="4" t="str">
        <f t="shared" si="19"/>
        <v/>
      </c>
    </row>
    <row r="260" spans="1:14" ht="16.5" x14ac:dyDescent="0.3">
      <c r="A260" s="30"/>
      <c r="B260" s="10" t="s">
        <v>2877</v>
      </c>
      <c r="C260" s="41"/>
      <c r="D260" s="101" t="s">
        <v>2877</v>
      </c>
      <c r="E260" s="23" t="s">
        <v>2877</v>
      </c>
      <c r="F260" s="23" t="str">
        <f t="shared" si="18"/>
        <v/>
      </c>
      <c r="G260" s="54"/>
      <c r="H260" s="68" t="s">
        <v>2877</v>
      </c>
      <c r="I260" s="3"/>
      <c r="J260" s="7"/>
      <c r="K260" s="37"/>
      <c r="L260" s="4"/>
      <c r="M260" s="4"/>
      <c r="N260" s="4" t="str">
        <f t="shared" si="19"/>
        <v/>
      </c>
    </row>
    <row r="261" spans="1:14" ht="16.5" x14ac:dyDescent="0.3">
      <c r="A261" s="30"/>
      <c r="B261" s="10" t="s">
        <v>2659</v>
      </c>
      <c r="C261" s="41"/>
      <c r="D261" s="101" t="s">
        <v>8248</v>
      </c>
      <c r="E261" s="23">
        <v>989.33</v>
      </c>
      <c r="F261" s="23">
        <f t="shared" si="18"/>
        <v>1483.9950000000001</v>
      </c>
      <c r="G261" s="54">
        <v>2</v>
      </c>
      <c r="H261" s="68" t="s">
        <v>2877</v>
      </c>
      <c r="I261" s="3"/>
      <c r="J261" s="7"/>
      <c r="K261" s="37"/>
      <c r="L261" s="4"/>
      <c r="M261" s="4"/>
      <c r="N261" s="4" t="str">
        <f t="shared" si="19"/>
        <v xml:space="preserve">TORN. </v>
      </c>
    </row>
    <row r="262" spans="1:14" ht="16.5" x14ac:dyDescent="0.3">
      <c r="A262" s="30"/>
      <c r="B262" s="10" t="s">
        <v>2877</v>
      </c>
      <c r="C262" s="41"/>
      <c r="D262" s="101" t="s">
        <v>2877</v>
      </c>
      <c r="E262" s="23" t="s">
        <v>2877</v>
      </c>
      <c r="F262" s="23" t="str">
        <f t="shared" si="18"/>
        <v/>
      </c>
      <c r="G262" s="54"/>
      <c r="H262" s="68" t="s">
        <v>2877</v>
      </c>
      <c r="I262" s="3"/>
      <c r="J262" s="7"/>
      <c r="K262" s="37"/>
      <c r="L262" s="4"/>
      <c r="M262" s="4"/>
      <c r="N262" s="4" t="str">
        <f t="shared" si="19"/>
        <v/>
      </c>
    </row>
    <row r="263" spans="1:14" ht="16.5" x14ac:dyDescent="0.3">
      <c r="A263" s="30"/>
      <c r="B263" s="10" t="s">
        <v>2877</v>
      </c>
      <c r="C263" s="41"/>
      <c r="D263" s="101" t="s">
        <v>2877</v>
      </c>
      <c r="E263" s="23" t="s">
        <v>2877</v>
      </c>
      <c r="F263" s="23" t="str">
        <f t="shared" si="18"/>
        <v/>
      </c>
      <c r="G263" s="54"/>
      <c r="H263" s="68" t="s">
        <v>2877</v>
      </c>
      <c r="I263" s="3"/>
      <c r="J263" s="7"/>
      <c r="K263" s="37"/>
      <c r="L263" s="4"/>
      <c r="M263" s="4"/>
      <c r="N263" s="4" t="str">
        <f t="shared" si="19"/>
        <v/>
      </c>
    </row>
    <row r="264" spans="1:14" ht="16.5" x14ac:dyDescent="0.3">
      <c r="A264" s="30"/>
      <c r="B264" s="10" t="s">
        <v>2660</v>
      </c>
      <c r="C264" s="41"/>
      <c r="D264" s="101" t="s">
        <v>8249</v>
      </c>
      <c r="E264" s="23">
        <v>989.33</v>
      </c>
      <c r="F264" s="23">
        <f t="shared" si="18"/>
        <v>1483.9950000000001</v>
      </c>
      <c r="G264" s="54">
        <v>2</v>
      </c>
      <c r="H264" s="68" t="s">
        <v>2877</v>
      </c>
      <c r="I264" s="3"/>
      <c r="J264" s="7"/>
      <c r="K264" s="37"/>
      <c r="L264" s="4"/>
      <c r="M264" s="4"/>
      <c r="N264" s="4" t="str">
        <f t="shared" si="19"/>
        <v xml:space="preserve">TORN. </v>
      </c>
    </row>
    <row r="265" spans="1:14" ht="16.5" x14ac:dyDescent="0.3">
      <c r="A265" s="30"/>
      <c r="B265" s="10" t="s">
        <v>2877</v>
      </c>
      <c r="C265" s="41"/>
      <c r="D265" s="101" t="s">
        <v>2877</v>
      </c>
      <c r="E265" s="23" t="s">
        <v>2877</v>
      </c>
      <c r="F265" s="23" t="str">
        <f t="shared" si="18"/>
        <v/>
      </c>
      <c r="G265" s="54"/>
      <c r="H265" s="68" t="s">
        <v>2877</v>
      </c>
      <c r="I265" s="3"/>
      <c r="J265" s="7"/>
      <c r="K265" s="37"/>
      <c r="L265" s="4"/>
      <c r="M265" s="4"/>
      <c r="N265" s="4" t="str">
        <f t="shared" si="19"/>
        <v/>
      </c>
    </row>
    <row r="266" spans="1:14" ht="16.5" x14ac:dyDescent="0.3">
      <c r="A266" s="30"/>
      <c r="B266" s="10" t="s">
        <v>2877</v>
      </c>
      <c r="C266" s="41"/>
      <c r="D266" s="101" t="s">
        <v>2877</v>
      </c>
      <c r="E266" s="23" t="s">
        <v>2877</v>
      </c>
      <c r="F266" s="23" t="str">
        <f t="shared" si="18"/>
        <v/>
      </c>
      <c r="G266" s="54"/>
      <c r="H266" s="68" t="s">
        <v>2877</v>
      </c>
      <c r="I266" s="3"/>
      <c r="J266" s="7"/>
      <c r="K266" s="37"/>
      <c r="L266" s="4"/>
      <c r="M266" s="4"/>
      <c r="N266" s="4" t="str">
        <f t="shared" si="19"/>
        <v/>
      </c>
    </row>
    <row r="267" spans="1:14" ht="16.5" x14ac:dyDescent="0.3">
      <c r="A267" s="30"/>
      <c r="B267" s="10" t="s">
        <v>2661</v>
      </c>
      <c r="C267" s="41"/>
      <c r="D267" s="101" t="s">
        <v>8250</v>
      </c>
      <c r="E267" s="23">
        <v>989.33</v>
      </c>
      <c r="F267" s="23">
        <f t="shared" si="18"/>
        <v>1483.9950000000001</v>
      </c>
      <c r="G267" s="54">
        <v>2</v>
      </c>
      <c r="H267" s="68" t="s">
        <v>2877</v>
      </c>
      <c r="I267" s="3"/>
      <c r="J267" s="7"/>
      <c r="K267" s="37"/>
      <c r="L267" s="4"/>
      <c r="M267" s="4"/>
      <c r="N267" s="4" t="str">
        <f t="shared" si="19"/>
        <v xml:space="preserve">TORN. </v>
      </c>
    </row>
    <row r="268" spans="1:14" ht="16.5" x14ac:dyDescent="0.3">
      <c r="A268" s="30"/>
      <c r="B268" s="10" t="s">
        <v>2877</v>
      </c>
      <c r="C268" s="41"/>
      <c r="D268" s="101" t="s">
        <v>2877</v>
      </c>
      <c r="E268" s="23" t="s">
        <v>2877</v>
      </c>
      <c r="F268" s="23" t="str">
        <f t="shared" si="18"/>
        <v/>
      </c>
      <c r="G268" s="54"/>
      <c r="H268" s="68" t="s">
        <v>2877</v>
      </c>
      <c r="I268" s="3"/>
      <c r="J268" s="7"/>
      <c r="K268" s="37"/>
      <c r="L268" s="4"/>
      <c r="M268" s="4"/>
      <c r="N268" s="4" t="str">
        <f t="shared" si="19"/>
        <v/>
      </c>
    </row>
    <row r="269" spans="1:14" ht="16.5" x14ac:dyDescent="0.3">
      <c r="A269" s="30"/>
      <c r="B269" s="10" t="s">
        <v>2877</v>
      </c>
      <c r="C269" s="41"/>
      <c r="D269" s="101" t="s">
        <v>2877</v>
      </c>
      <c r="E269" s="23" t="s">
        <v>2877</v>
      </c>
      <c r="F269" s="23" t="str">
        <f t="shared" si="18"/>
        <v/>
      </c>
      <c r="G269" s="54"/>
      <c r="H269" s="68" t="s">
        <v>2877</v>
      </c>
      <c r="I269" s="3"/>
      <c r="J269" s="7"/>
      <c r="K269" s="37"/>
      <c r="L269" s="4"/>
      <c r="M269" s="4"/>
      <c r="N269" s="4" t="str">
        <f t="shared" si="19"/>
        <v/>
      </c>
    </row>
    <row r="270" spans="1:14" ht="16.5" x14ac:dyDescent="0.3">
      <c r="A270" s="30"/>
      <c r="B270" s="10" t="s">
        <v>2662</v>
      </c>
      <c r="C270" s="41"/>
      <c r="D270" s="101" t="s">
        <v>8251</v>
      </c>
      <c r="E270" s="23">
        <v>989.33</v>
      </c>
      <c r="F270" s="23">
        <f t="shared" si="18"/>
        <v>1483.9950000000001</v>
      </c>
      <c r="G270" s="54">
        <v>2</v>
      </c>
      <c r="H270" s="68" t="s">
        <v>2877</v>
      </c>
      <c r="I270" s="3"/>
      <c r="J270" s="7"/>
      <c r="K270" s="37"/>
      <c r="L270" s="4"/>
      <c r="M270" s="4"/>
      <c r="N270" s="4" t="str">
        <f t="shared" si="19"/>
        <v xml:space="preserve">TORN. </v>
      </c>
    </row>
    <row r="271" spans="1:14" ht="16.5" x14ac:dyDescent="0.3">
      <c r="A271" s="30"/>
      <c r="B271" s="10" t="s">
        <v>2877</v>
      </c>
      <c r="C271" s="41"/>
      <c r="D271" s="101" t="s">
        <v>2877</v>
      </c>
      <c r="E271" s="23" t="s">
        <v>2877</v>
      </c>
      <c r="F271" s="23" t="str">
        <f t="shared" si="18"/>
        <v/>
      </c>
      <c r="G271" s="54"/>
      <c r="H271" s="68" t="s">
        <v>2877</v>
      </c>
      <c r="I271" s="3"/>
      <c r="J271" s="7"/>
      <c r="K271" s="37"/>
      <c r="L271" s="4"/>
      <c r="M271" s="4"/>
      <c r="N271" s="4" t="str">
        <f t="shared" si="19"/>
        <v/>
      </c>
    </row>
    <row r="272" spans="1:14" ht="16.5" x14ac:dyDescent="0.3">
      <c r="A272" s="30"/>
      <c r="B272" s="10" t="s">
        <v>2877</v>
      </c>
      <c r="C272" s="41"/>
      <c r="D272" s="101" t="s">
        <v>2877</v>
      </c>
      <c r="E272" s="23" t="s">
        <v>2877</v>
      </c>
      <c r="F272" s="23" t="str">
        <f t="shared" si="18"/>
        <v/>
      </c>
      <c r="G272" s="54"/>
      <c r="H272" s="68" t="s">
        <v>2877</v>
      </c>
      <c r="I272" s="3"/>
      <c r="J272" s="7"/>
      <c r="K272" s="37"/>
      <c r="L272" s="4"/>
      <c r="M272" s="4"/>
      <c r="N272" s="4" t="str">
        <f t="shared" si="19"/>
        <v/>
      </c>
    </row>
    <row r="273" spans="1:14" ht="16.5" x14ac:dyDescent="0.3">
      <c r="A273" s="30"/>
      <c r="B273" s="10" t="s">
        <v>2663</v>
      </c>
      <c r="C273" s="41"/>
      <c r="D273" s="101" t="s">
        <v>8252</v>
      </c>
      <c r="E273" s="23">
        <v>989.33</v>
      </c>
      <c r="F273" s="23">
        <f t="shared" si="18"/>
        <v>1483.9950000000001</v>
      </c>
      <c r="G273" s="54">
        <v>2</v>
      </c>
      <c r="H273" s="68" t="s">
        <v>2877</v>
      </c>
      <c r="I273" s="3"/>
      <c r="J273" s="7"/>
      <c r="K273" s="37"/>
      <c r="L273" s="4"/>
      <c r="M273" s="4"/>
      <c r="N273" s="4" t="str">
        <f t="shared" si="19"/>
        <v xml:space="preserve">TORN. </v>
      </c>
    </row>
    <row r="274" spans="1:14" ht="16.5" x14ac:dyDescent="0.3">
      <c r="A274" s="30"/>
      <c r="B274" s="10" t="s">
        <v>2877</v>
      </c>
      <c r="C274" s="41"/>
      <c r="D274" s="101" t="s">
        <v>2877</v>
      </c>
      <c r="E274" s="23" t="s">
        <v>2877</v>
      </c>
      <c r="F274" s="23" t="str">
        <f t="shared" si="18"/>
        <v/>
      </c>
      <c r="G274" s="54"/>
      <c r="H274" s="68" t="s">
        <v>2877</v>
      </c>
      <c r="I274" s="3"/>
      <c r="J274" s="7"/>
      <c r="K274" s="37"/>
      <c r="L274" s="4"/>
      <c r="M274" s="4"/>
      <c r="N274" s="4" t="str">
        <f t="shared" si="19"/>
        <v/>
      </c>
    </row>
    <row r="275" spans="1:14" ht="16.5" x14ac:dyDescent="0.3">
      <c r="A275" s="30"/>
      <c r="B275" s="10" t="s">
        <v>2877</v>
      </c>
      <c r="C275" s="41"/>
      <c r="D275" s="101" t="s">
        <v>2877</v>
      </c>
      <c r="E275" s="23" t="s">
        <v>2877</v>
      </c>
      <c r="F275" s="23" t="str">
        <f t="shared" si="18"/>
        <v/>
      </c>
      <c r="G275" s="54"/>
      <c r="H275" s="68" t="s">
        <v>2877</v>
      </c>
      <c r="I275" s="3"/>
      <c r="J275" s="7"/>
      <c r="K275" s="37"/>
      <c r="L275" s="4"/>
      <c r="M275" s="4"/>
      <c r="N275" s="4" t="str">
        <f t="shared" si="19"/>
        <v/>
      </c>
    </row>
    <row r="276" spans="1:14" ht="16.5" x14ac:dyDescent="0.3">
      <c r="A276" s="30"/>
      <c r="B276" s="10" t="s">
        <v>2664</v>
      </c>
      <c r="C276" s="41"/>
      <c r="D276" s="101" t="s">
        <v>8253</v>
      </c>
      <c r="E276" s="23">
        <v>1880.62</v>
      </c>
      <c r="F276" s="23">
        <f t="shared" si="18"/>
        <v>2820.93</v>
      </c>
      <c r="G276" s="54">
        <v>2</v>
      </c>
      <c r="H276" s="68" t="s">
        <v>2877</v>
      </c>
      <c r="I276" s="3"/>
      <c r="J276" s="7"/>
      <c r="K276" s="37"/>
      <c r="L276" s="4"/>
      <c r="M276" s="4"/>
      <c r="N276" s="4" t="str">
        <f t="shared" si="19"/>
        <v xml:space="preserve">TORN. </v>
      </c>
    </row>
    <row r="277" spans="1:14" ht="16.5" x14ac:dyDescent="0.3">
      <c r="A277" s="30"/>
      <c r="B277" s="10" t="s">
        <v>2877</v>
      </c>
      <c r="C277" s="41"/>
      <c r="D277" s="101" t="s">
        <v>2877</v>
      </c>
      <c r="E277" s="23" t="s">
        <v>2877</v>
      </c>
      <c r="F277" s="23" t="str">
        <f t="shared" si="18"/>
        <v/>
      </c>
      <c r="G277" s="54"/>
      <c r="H277" s="68" t="s">
        <v>2877</v>
      </c>
      <c r="I277" s="3"/>
      <c r="J277" s="7"/>
      <c r="K277" s="37"/>
      <c r="L277" s="4"/>
      <c r="M277" s="4"/>
      <c r="N277" s="4" t="str">
        <f t="shared" si="19"/>
        <v/>
      </c>
    </row>
    <row r="278" spans="1:14" ht="16.5" x14ac:dyDescent="0.3">
      <c r="A278" s="30"/>
      <c r="B278" s="10" t="s">
        <v>2877</v>
      </c>
      <c r="C278" s="41"/>
      <c r="D278" s="101" t="s">
        <v>2877</v>
      </c>
      <c r="E278" s="23" t="s">
        <v>2877</v>
      </c>
      <c r="F278" s="23" t="str">
        <f t="shared" si="18"/>
        <v/>
      </c>
      <c r="G278" s="54"/>
      <c r="H278" s="68" t="s">
        <v>2877</v>
      </c>
      <c r="I278" s="3"/>
      <c r="J278" s="7"/>
      <c r="K278" s="37"/>
      <c r="L278" s="4"/>
      <c r="M278" s="4"/>
      <c r="N278" s="4" t="str">
        <f t="shared" si="19"/>
        <v/>
      </c>
    </row>
    <row r="279" spans="1:14" ht="16.5" x14ac:dyDescent="0.3">
      <c r="A279" s="30"/>
      <c r="B279" s="10" t="s">
        <v>5060</v>
      </c>
      <c r="C279" s="41"/>
      <c r="D279" s="101" t="s">
        <v>8257</v>
      </c>
      <c r="E279" s="23">
        <v>2632.87</v>
      </c>
      <c r="F279" s="23">
        <f t="shared" si="18"/>
        <v>3949.3049999999998</v>
      </c>
      <c r="G279" s="54">
        <v>2</v>
      </c>
      <c r="H279" s="68" t="s">
        <v>2877</v>
      </c>
      <c r="I279" s="3"/>
      <c r="J279" s="7"/>
      <c r="K279" s="37"/>
      <c r="L279" s="4"/>
      <c r="M279" s="4"/>
      <c r="N279" s="4" t="str">
        <f t="shared" si="19"/>
        <v xml:space="preserve">TORN. </v>
      </c>
    </row>
    <row r="280" spans="1:14" ht="16.5" x14ac:dyDescent="0.3">
      <c r="A280" s="30"/>
      <c r="B280" s="10"/>
      <c r="C280" s="41"/>
      <c r="D280" s="101" t="s">
        <v>2877</v>
      </c>
      <c r="E280" s="23" t="s">
        <v>2877</v>
      </c>
      <c r="F280" s="23" t="str">
        <f t="shared" si="18"/>
        <v/>
      </c>
      <c r="G280" s="54"/>
      <c r="H280" s="68" t="s">
        <v>2877</v>
      </c>
      <c r="I280" s="3"/>
      <c r="J280" s="7"/>
      <c r="K280" s="37"/>
      <c r="L280" s="4"/>
      <c r="M280" s="4"/>
      <c r="N280" s="4" t="str">
        <f t="shared" si="19"/>
        <v/>
      </c>
    </row>
    <row r="281" spans="1:14" ht="16.5" x14ac:dyDescent="0.3">
      <c r="A281" s="30"/>
      <c r="B281" s="10"/>
      <c r="C281" s="41"/>
      <c r="D281" s="101" t="s">
        <v>2877</v>
      </c>
      <c r="E281" s="23" t="s">
        <v>2877</v>
      </c>
      <c r="F281" s="23" t="str">
        <f t="shared" si="18"/>
        <v/>
      </c>
      <c r="G281" s="54"/>
      <c r="H281" s="68" t="s">
        <v>2877</v>
      </c>
      <c r="I281" s="3"/>
      <c r="J281" s="7"/>
      <c r="K281" s="37"/>
      <c r="L281" s="4"/>
      <c r="M281" s="4"/>
      <c r="N281" s="4" t="str">
        <f t="shared" si="19"/>
        <v/>
      </c>
    </row>
    <row r="282" spans="1:14" ht="16.5" x14ac:dyDescent="0.3">
      <c r="A282" s="30"/>
      <c r="B282" s="10" t="s">
        <v>4362</v>
      </c>
      <c r="C282" s="41"/>
      <c r="D282" s="101" t="s">
        <v>8256</v>
      </c>
      <c r="E282" s="23">
        <v>1880.62</v>
      </c>
      <c r="F282" s="23">
        <f t="shared" ref="F282:F337" si="20">IF(E282="COSTO","VENTA",IF(B282="","",E282+E282*A$2/100))</f>
        <v>2820.93</v>
      </c>
      <c r="G282" s="54"/>
      <c r="H282" s="68" t="s">
        <v>2877</v>
      </c>
      <c r="I282" s="3"/>
      <c r="J282" s="7"/>
      <c r="K282" s="37"/>
      <c r="L282" s="4"/>
      <c r="M282" s="4"/>
      <c r="N282" s="4" t="str">
        <f t="shared" ref="N282:N345" si="21">LEFT(D282,6)</f>
        <v xml:space="preserve">TORN. </v>
      </c>
    </row>
    <row r="283" spans="1:14" ht="16.5" x14ac:dyDescent="0.3">
      <c r="A283" s="30"/>
      <c r="B283" s="10"/>
      <c r="C283" s="41"/>
      <c r="D283" s="101" t="s">
        <v>2877</v>
      </c>
      <c r="E283" s="23" t="s">
        <v>2877</v>
      </c>
      <c r="F283" s="23" t="str">
        <f t="shared" si="20"/>
        <v/>
      </c>
      <c r="G283" s="54"/>
      <c r="H283" s="68" t="s">
        <v>2877</v>
      </c>
      <c r="I283" s="3"/>
      <c r="J283" s="7"/>
      <c r="K283" s="37"/>
      <c r="L283" s="4"/>
      <c r="M283" s="4"/>
      <c r="N283" s="4" t="str">
        <f t="shared" si="21"/>
        <v/>
      </c>
    </row>
    <row r="284" spans="1:14" ht="16.5" x14ac:dyDescent="0.3">
      <c r="A284" s="30"/>
      <c r="B284" s="10" t="s">
        <v>2877</v>
      </c>
      <c r="C284" s="41"/>
      <c r="D284" s="101" t="s">
        <v>2877</v>
      </c>
      <c r="E284" s="23" t="s">
        <v>2877</v>
      </c>
      <c r="F284" s="23" t="str">
        <f t="shared" si="20"/>
        <v/>
      </c>
      <c r="G284" s="54"/>
      <c r="H284" s="68" t="s">
        <v>2877</v>
      </c>
      <c r="I284" s="3"/>
      <c r="J284" s="7"/>
      <c r="K284" s="37"/>
      <c r="L284" s="4"/>
      <c r="M284" s="4"/>
      <c r="N284" s="4" t="str">
        <f t="shared" si="21"/>
        <v/>
      </c>
    </row>
    <row r="285" spans="1:14" ht="16.5" x14ac:dyDescent="0.3">
      <c r="A285" s="30"/>
      <c r="B285" s="10" t="s">
        <v>2665</v>
      </c>
      <c r="C285" s="41"/>
      <c r="D285" s="101" t="s">
        <v>8429</v>
      </c>
      <c r="E285" s="23">
        <v>21587.22</v>
      </c>
      <c r="F285" s="23">
        <f t="shared" si="20"/>
        <v>32380.83</v>
      </c>
      <c r="G285" s="54">
        <v>2</v>
      </c>
      <c r="H285" s="68" t="s">
        <v>2877</v>
      </c>
      <c r="I285" s="3"/>
      <c r="J285" s="7"/>
      <c r="K285" s="37"/>
      <c r="L285" s="4"/>
      <c r="M285" s="4"/>
      <c r="N285" s="4" t="str">
        <f t="shared" si="21"/>
        <v>TORNIL</v>
      </c>
    </row>
    <row r="286" spans="1:14" ht="16.5" x14ac:dyDescent="0.3">
      <c r="A286" s="30"/>
      <c r="B286" s="10" t="s">
        <v>2877</v>
      </c>
      <c r="C286" s="41"/>
      <c r="D286" s="101" t="s">
        <v>2877</v>
      </c>
      <c r="E286" s="23" t="s">
        <v>2877</v>
      </c>
      <c r="F286" s="23" t="str">
        <f t="shared" si="20"/>
        <v/>
      </c>
      <c r="G286" s="54"/>
      <c r="H286" s="68" t="s">
        <v>2877</v>
      </c>
      <c r="I286" s="3"/>
      <c r="J286" s="7"/>
      <c r="K286" s="37"/>
      <c r="L286" s="4"/>
      <c r="M286" s="4"/>
      <c r="N286" s="4" t="str">
        <f t="shared" si="21"/>
        <v/>
      </c>
    </row>
    <row r="287" spans="1:14" ht="16.5" x14ac:dyDescent="0.3">
      <c r="A287" s="30"/>
      <c r="B287" s="10" t="s">
        <v>2877</v>
      </c>
      <c r="C287" s="41"/>
      <c r="D287" s="101" t="s">
        <v>2877</v>
      </c>
      <c r="E287" s="23" t="s">
        <v>2877</v>
      </c>
      <c r="F287" s="23" t="str">
        <f t="shared" si="20"/>
        <v/>
      </c>
      <c r="G287" s="54"/>
      <c r="H287" s="68" t="s">
        <v>2877</v>
      </c>
      <c r="I287" s="3"/>
      <c r="J287" s="7"/>
      <c r="K287" s="37"/>
      <c r="L287" s="4"/>
      <c r="M287" s="4"/>
      <c r="N287" s="4" t="str">
        <f t="shared" si="21"/>
        <v/>
      </c>
    </row>
    <row r="288" spans="1:14" ht="16.5" x14ac:dyDescent="0.3">
      <c r="A288" s="30"/>
      <c r="B288" s="10" t="s">
        <v>2666</v>
      </c>
      <c r="C288" s="41"/>
      <c r="D288" s="101" t="s">
        <v>8254</v>
      </c>
      <c r="E288" s="23">
        <v>157.33000000000001</v>
      </c>
      <c r="F288" s="23">
        <f t="shared" si="20"/>
        <v>235.995</v>
      </c>
      <c r="G288" s="54">
        <v>2</v>
      </c>
      <c r="H288" s="68" t="s">
        <v>2877</v>
      </c>
      <c r="I288" s="3"/>
      <c r="J288" s="7"/>
      <c r="K288" s="37"/>
      <c r="L288" s="4"/>
      <c r="M288" s="4"/>
      <c r="N288" s="4" t="str">
        <f t="shared" si="21"/>
        <v xml:space="preserve">TORN. </v>
      </c>
    </row>
    <row r="289" spans="1:14" ht="15.75" x14ac:dyDescent="0.25">
      <c r="A289" s="52"/>
      <c r="B289" s="11"/>
      <c r="C289" s="42" t="s">
        <v>1838</v>
      </c>
      <c r="D289" s="102"/>
      <c r="E289" s="24" t="s">
        <v>2877</v>
      </c>
      <c r="F289" s="24" t="str">
        <f t="shared" si="20"/>
        <v/>
      </c>
      <c r="G289" s="45"/>
      <c r="H289" s="68" t="s">
        <v>2877</v>
      </c>
      <c r="I289" s="3"/>
      <c r="J289" s="7"/>
      <c r="K289" s="37"/>
      <c r="L289" s="4"/>
      <c r="M289" s="4"/>
      <c r="N289" s="4" t="str">
        <f t="shared" si="21"/>
        <v/>
      </c>
    </row>
    <row r="290" spans="1:14" ht="16.5" x14ac:dyDescent="0.3">
      <c r="A290" s="50"/>
      <c r="B290" s="12" t="s">
        <v>2251</v>
      </c>
      <c r="C290" s="22"/>
      <c r="D290" s="100" t="s">
        <v>2874</v>
      </c>
      <c r="E290" s="25" t="s">
        <v>3341</v>
      </c>
      <c r="F290" s="25" t="str">
        <f t="shared" si="20"/>
        <v>VENTA</v>
      </c>
      <c r="G290" s="76" t="s">
        <v>1848</v>
      </c>
      <c r="H290" s="68" t="s">
        <v>2877</v>
      </c>
      <c r="I290" s="3"/>
      <c r="J290" s="7"/>
      <c r="K290" s="37"/>
      <c r="L290" s="4"/>
      <c r="M290" s="4"/>
      <c r="N290" s="4" t="str">
        <f t="shared" si="21"/>
        <v>DESCRI</v>
      </c>
    </row>
    <row r="291" spans="1:14" ht="16.5" x14ac:dyDescent="0.3">
      <c r="A291" s="53"/>
      <c r="B291" s="10" t="s">
        <v>1572</v>
      </c>
      <c r="C291" s="41"/>
      <c r="D291" s="101" t="s">
        <v>6616</v>
      </c>
      <c r="E291" s="23">
        <v>5215.6400000000003</v>
      </c>
      <c r="F291" s="23">
        <f t="shared" si="20"/>
        <v>7823.4600000000009</v>
      </c>
      <c r="G291" s="54">
        <v>1</v>
      </c>
      <c r="H291" s="68" t="s">
        <v>2877</v>
      </c>
      <c r="I291" s="3"/>
      <c r="J291" s="7"/>
      <c r="K291" s="37"/>
      <c r="L291" s="4"/>
      <c r="M291" s="4"/>
      <c r="N291" s="4" t="str">
        <f t="shared" si="21"/>
        <v>AUTOMA</v>
      </c>
    </row>
    <row r="292" spans="1:14" ht="16.5" x14ac:dyDescent="0.3">
      <c r="A292" s="53"/>
      <c r="B292" s="10" t="s">
        <v>1573</v>
      </c>
      <c r="C292" s="41"/>
      <c r="D292" s="101" t="s">
        <v>8886</v>
      </c>
      <c r="E292" s="23">
        <v>6388.89</v>
      </c>
      <c r="F292" s="23">
        <f t="shared" si="20"/>
        <v>9583.3350000000009</v>
      </c>
      <c r="G292" s="54">
        <v>1</v>
      </c>
      <c r="H292" s="68" t="s">
        <v>9034</v>
      </c>
      <c r="I292" s="3"/>
      <c r="J292" s="7"/>
      <c r="K292" s="37"/>
      <c r="L292" s="4"/>
      <c r="M292" s="4"/>
      <c r="N292" s="4" t="str">
        <f t="shared" si="21"/>
        <v>OFERTA</v>
      </c>
    </row>
    <row r="293" spans="1:14" ht="16.5" x14ac:dyDescent="0.3">
      <c r="A293" s="53"/>
      <c r="B293" s="10"/>
      <c r="C293" s="41"/>
      <c r="D293" s="101" t="s">
        <v>2877</v>
      </c>
      <c r="E293" s="23" t="s">
        <v>2877</v>
      </c>
      <c r="F293" s="23" t="str">
        <f t="shared" si="20"/>
        <v/>
      </c>
      <c r="G293" s="54"/>
      <c r="H293" s="68" t="s">
        <v>2877</v>
      </c>
      <c r="I293" s="3"/>
      <c r="J293" s="7"/>
      <c r="K293" s="37"/>
      <c r="L293" s="4"/>
      <c r="M293" s="4"/>
      <c r="N293" s="4" t="str">
        <f t="shared" si="21"/>
        <v/>
      </c>
    </row>
    <row r="294" spans="1:14" ht="15.75" x14ac:dyDescent="0.25">
      <c r="A294" s="52"/>
      <c r="B294" s="11"/>
      <c r="C294" s="42" t="s">
        <v>1852</v>
      </c>
      <c r="D294" s="102"/>
      <c r="E294" s="24" t="s">
        <v>2877</v>
      </c>
      <c r="F294" s="24" t="str">
        <f t="shared" si="20"/>
        <v/>
      </c>
      <c r="G294" s="45"/>
      <c r="H294" s="68" t="s">
        <v>2877</v>
      </c>
      <c r="I294" s="3"/>
      <c r="J294" s="7"/>
      <c r="K294" s="37"/>
      <c r="L294" s="4"/>
      <c r="M294" s="4"/>
      <c r="N294" s="4" t="str">
        <f t="shared" si="21"/>
        <v/>
      </c>
    </row>
    <row r="295" spans="1:14" ht="16.5" x14ac:dyDescent="0.3">
      <c r="A295" s="50"/>
      <c r="B295" s="12" t="s">
        <v>2251</v>
      </c>
      <c r="C295" s="22"/>
      <c r="D295" s="100" t="s">
        <v>2874</v>
      </c>
      <c r="E295" s="25" t="s">
        <v>3341</v>
      </c>
      <c r="F295" s="25" t="str">
        <f t="shared" si="20"/>
        <v>VENTA</v>
      </c>
      <c r="G295" s="76" t="s">
        <v>1848</v>
      </c>
      <c r="H295" s="68" t="s">
        <v>2877</v>
      </c>
      <c r="I295" s="3"/>
      <c r="J295" s="7"/>
      <c r="K295" s="37"/>
      <c r="L295" s="4"/>
      <c r="M295" s="4"/>
      <c r="N295" s="4" t="str">
        <f t="shared" si="21"/>
        <v>DESCRI</v>
      </c>
    </row>
    <row r="296" spans="1:14" ht="16.5" x14ac:dyDescent="0.3">
      <c r="A296" s="53"/>
      <c r="B296" s="10" t="s">
        <v>46</v>
      </c>
      <c r="C296" s="41"/>
      <c r="D296" s="101" t="s">
        <v>5505</v>
      </c>
      <c r="E296" s="23">
        <v>13800.81</v>
      </c>
      <c r="F296" s="23">
        <f t="shared" si="20"/>
        <v>20701.215</v>
      </c>
      <c r="G296" s="54">
        <v>1</v>
      </c>
      <c r="H296" s="68" t="s">
        <v>2877</v>
      </c>
      <c r="I296" s="3"/>
      <c r="J296" s="7"/>
      <c r="K296" s="37"/>
      <c r="L296" s="4"/>
      <c r="M296" s="4"/>
      <c r="N296" s="4" t="str">
        <f t="shared" si="21"/>
        <v xml:space="preserve">AZADA </v>
      </c>
    </row>
    <row r="297" spans="1:14" ht="16.5" x14ac:dyDescent="0.3">
      <c r="A297" s="53"/>
      <c r="B297" s="10" t="s">
        <v>47</v>
      </c>
      <c r="C297" s="41"/>
      <c r="D297" s="101" t="s">
        <v>5507</v>
      </c>
      <c r="E297" s="23">
        <v>7275.4970000000003</v>
      </c>
      <c r="F297" s="23">
        <f t="shared" si="20"/>
        <v>10913.245500000001</v>
      </c>
      <c r="G297" s="54">
        <v>1</v>
      </c>
      <c r="H297" s="68" t="s">
        <v>2877</v>
      </c>
      <c r="I297" s="3"/>
      <c r="J297" s="7"/>
      <c r="K297" s="37"/>
      <c r="L297" s="4"/>
      <c r="M297" s="4"/>
      <c r="N297" s="4" t="str">
        <f t="shared" si="21"/>
        <v xml:space="preserve">AZADA </v>
      </c>
    </row>
    <row r="298" spans="1:14" ht="16.5" x14ac:dyDescent="0.3">
      <c r="A298" s="53"/>
      <c r="B298" s="10" t="s">
        <v>48</v>
      </c>
      <c r="C298" s="41"/>
      <c r="D298" s="101" t="s">
        <v>5508</v>
      </c>
      <c r="E298" s="23">
        <v>7640.2269999999999</v>
      </c>
      <c r="F298" s="23">
        <f t="shared" si="20"/>
        <v>11460.3405</v>
      </c>
      <c r="G298" s="54">
        <v>1</v>
      </c>
      <c r="H298" s="68" t="s">
        <v>2877</v>
      </c>
      <c r="I298" s="3"/>
      <c r="J298" s="7"/>
      <c r="K298" s="37"/>
      <c r="L298" s="4"/>
      <c r="M298" s="4"/>
      <c r="N298" s="4" t="str">
        <f t="shared" si="21"/>
        <v xml:space="preserve">AZADA </v>
      </c>
    </row>
    <row r="299" spans="1:14" ht="16.5" x14ac:dyDescent="0.3">
      <c r="A299" s="53"/>
      <c r="B299" s="10" t="s">
        <v>49</v>
      </c>
      <c r="C299" s="41"/>
      <c r="D299" s="101" t="s">
        <v>5510</v>
      </c>
      <c r="E299" s="23">
        <v>8062.5510000000004</v>
      </c>
      <c r="F299" s="23">
        <f t="shared" si="20"/>
        <v>12093.826500000001</v>
      </c>
      <c r="G299" s="54">
        <v>1</v>
      </c>
      <c r="H299" s="68" t="s">
        <v>2877</v>
      </c>
      <c r="I299" s="3"/>
      <c r="J299" s="7"/>
      <c r="K299" s="37"/>
      <c r="L299" s="4"/>
      <c r="M299" s="4"/>
      <c r="N299" s="4" t="str">
        <f t="shared" si="21"/>
        <v xml:space="preserve">AZADA </v>
      </c>
    </row>
    <row r="300" spans="1:14" ht="16.5" x14ac:dyDescent="0.3">
      <c r="A300" s="53"/>
      <c r="B300" s="10" t="s">
        <v>2877</v>
      </c>
      <c r="C300" s="41"/>
      <c r="D300" s="101" t="s">
        <v>2877</v>
      </c>
      <c r="E300" s="23" t="s">
        <v>2877</v>
      </c>
      <c r="F300" s="23" t="str">
        <f t="shared" si="20"/>
        <v/>
      </c>
      <c r="G300" s="54"/>
      <c r="H300" s="68" t="s">
        <v>2877</v>
      </c>
      <c r="I300" s="3"/>
      <c r="J300" s="7"/>
      <c r="K300" s="37"/>
      <c r="L300" s="4"/>
      <c r="M300" s="4"/>
      <c r="N300" s="4" t="str">
        <f t="shared" si="21"/>
        <v/>
      </c>
    </row>
    <row r="301" spans="1:14" ht="15.75" x14ac:dyDescent="0.25">
      <c r="A301" s="52"/>
      <c r="B301" s="11"/>
      <c r="C301" s="42" t="s">
        <v>1839</v>
      </c>
      <c r="D301" s="102"/>
      <c r="E301" s="24" t="s">
        <v>2877</v>
      </c>
      <c r="F301" s="24" t="str">
        <f t="shared" si="20"/>
        <v/>
      </c>
      <c r="G301" s="45"/>
      <c r="H301" s="68" t="s">
        <v>2877</v>
      </c>
      <c r="I301" s="3"/>
      <c r="J301" s="7"/>
      <c r="K301" s="37"/>
      <c r="L301" s="4"/>
      <c r="M301" s="4"/>
      <c r="N301" s="4" t="str">
        <f t="shared" si="21"/>
        <v/>
      </c>
    </row>
    <row r="302" spans="1:14" ht="16.5" x14ac:dyDescent="0.3">
      <c r="A302" s="50"/>
      <c r="B302" s="12" t="s">
        <v>2251</v>
      </c>
      <c r="C302" s="22"/>
      <c r="D302" s="100" t="s">
        <v>2874</v>
      </c>
      <c r="E302" s="25" t="s">
        <v>3341</v>
      </c>
      <c r="F302" s="25" t="str">
        <f t="shared" si="20"/>
        <v>VENTA</v>
      </c>
      <c r="G302" s="76" t="s">
        <v>1848</v>
      </c>
      <c r="H302" s="68" t="s">
        <v>2877</v>
      </c>
      <c r="I302" s="3"/>
      <c r="J302" s="7"/>
      <c r="K302" s="37"/>
      <c r="L302" s="4"/>
      <c r="M302" s="4"/>
      <c r="N302" s="4" t="str">
        <f t="shared" si="21"/>
        <v>DESCRI</v>
      </c>
    </row>
    <row r="303" spans="1:14" ht="16.5" x14ac:dyDescent="0.3">
      <c r="A303" s="53"/>
      <c r="B303" s="10" t="s">
        <v>5231</v>
      </c>
      <c r="C303" s="41"/>
      <c r="D303" s="101" t="s">
        <v>6249</v>
      </c>
      <c r="E303" s="23">
        <v>18235.186000000002</v>
      </c>
      <c r="F303" s="23">
        <f t="shared" si="20"/>
        <v>27352.779000000002</v>
      </c>
      <c r="G303" s="54">
        <v>1</v>
      </c>
      <c r="H303" s="68" t="s">
        <v>2877</v>
      </c>
      <c r="I303" s="3"/>
      <c r="J303" s="7"/>
      <c r="K303" s="37"/>
      <c r="L303" s="4"/>
      <c r="M303" s="4"/>
      <c r="N303" s="4" t="str">
        <f t="shared" si="21"/>
        <v>BALANZ</v>
      </c>
    </row>
    <row r="304" spans="1:14" ht="16.5" x14ac:dyDescent="0.3">
      <c r="A304" s="53"/>
      <c r="B304" s="10"/>
      <c r="C304" s="41"/>
      <c r="D304" s="101" t="s">
        <v>2877</v>
      </c>
      <c r="E304" s="23" t="s">
        <v>2877</v>
      </c>
      <c r="F304" s="23" t="str">
        <f t="shared" si="20"/>
        <v/>
      </c>
      <c r="G304" s="54">
        <v>1</v>
      </c>
      <c r="H304" s="68" t="s">
        <v>2877</v>
      </c>
      <c r="I304" s="3"/>
      <c r="J304" s="7"/>
      <c r="K304" s="37"/>
      <c r="L304" s="4"/>
      <c r="M304" s="4"/>
      <c r="N304" s="4" t="str">
        <f t="shared" si="21"/>
        <v/>
      </c>
    </row>
    <row r="305" spans="1:14" ht="16.5" x14ac:dyDescent="0.3">
      <c r="A305" s="53"/>
      <c r="B305" s="10" t="s">
        <v>3995</v>
      </c>
      <c r="C305" s="41"/>
      <c r="D305" s="101" t="s">
        <v>6250</v>
      </c>
      <c r="E305" s="23">
        <v>18235.186000000002</v>
      </c>
      <c r="F305" s="23">
        <f t="shared" si="20"/>
        <v>27352.779000000002</v>
      </c>
      <c r="G305" s="54">
        <v>1</v>
      </c>
      <c r="H305" s="68" t="s">
        <v>2877</v>
      </c>
      <c r="I305" s="3"/>
      <c r="J305" s="7"/>
      <c r="K305" s="37"/>
      <c r="L305" s="4"/>
      <c r="M305" s="4"/>
      <c r="N305" s="4" t="str">
        <f t="shared" si="21"/>
        <v>BALANZ</v>
      </c>
    </row>
    <row r="306" spans="1:14" ht="16.5" x14ac:dyDescent="0.3">
      <c r="A306" s="53"/>
      <c r="B306" s="10"/>
      <c r="C306" s="41"/>
      <c r="D306" s="101" t="s">
        <v>2877</v>
      </c>
      <c r="E306" s="23" t="s">
        <v>2877</v>
      </c>
      <c r="F306" s="23" t="str">
        <f t="shared" si="20"/>
        <v/>
      </c>
      <c r="G306" s="54">
        <v>1</v>
      </c>
      <c r="H306" s="68" t="s">
        <v>2877</v>
      </c>
      <c r="I306" s="3"/>
      <c r="J306" s="7"/>
      <c r="K306" s="37"/>
      <c r="L306" s="4"/>
      <c r="M306" s="4"/>
      <c r="N306" s="4" t="str">
        <f t="shared" si="21"/>
        <v/>
      </c>
    </row>
    <row r="307" spans="1:14" ht="15.75" x14ac:dyDescent="0.25">
      <c r="A307" s="52"/>
      <c r="B307" s="11"/>
      <c r="C307" s="42" t="s">
        <v>1853</v>
      </c>
      <c r="D307" s="102"/>
      <c r="E307" s="24" t="s">
        <v>2877</v>
      </c>
      <c r="F307" s="24" t="str">
        <f t="shared" si="20"/>
        <v/>
      </c>
      <c r="G307" s="45"/>
      <c r="H307" s="68" t="s">
        <v>2877</v>
      </c>
      <c r="I307" s="3"/>
      <c r="J307" s="7"/>
      <c r="K307" s="37"/>
      <c r="L307" s="4"/>
      <c r="M307" s="4"/>
      <c r="N307" s="4" t="str">
        <f t="shared" si="21"/>
        <v/>
      </c>
    </row>
    <row r="308" spans="1:14" ht="16.5" x14ac:dyDescent="0.3">
      <c r="A308" s="50"/>
      <c r="B308" s="12" t="s">
        <v>2251</v>
      </c>
      <c r="C308" s="22"/>
      <c r="D308" s="100" t="s">
        <v>2874</v>
      </c>
      <c r="E308" s="25" t="s">
        <v>3341</v>
      </c>
      <c r="F308" s="25" t="str">
        <f t="shared" si="20"/>
        <v>VENTA</v>
      </c>
      <c r="G308" s="76" t="s">
        <v>1848</v>
      </c>
      <c r="H308" s="68" t="s">
        <v>2877</v>
      </c>
      <c r="I308" s="3"/>
      <c r="J308" s="7"/>
      <c r="K308" s="37"/>
      <c r="L308" s="4"/>
      <c r="M308" s="4"/>
      <c r="N308" s="4" t="str">
        <f t="shared" si="21"/>
        <v>DESCRI</v>
      </c>
    </row>
    <row r="309" spans="1:14" ht="16.5" x14ac:dyDescent="0.3">
      <c r="A309" s="53"/>
      <c r="B309" s="10" t="s">
        <v>50</v>
      </c>
      <c r="C309" s="41"/>
      <c r="D309" s="101" t="s">
        <v>5584</v>
      </c>
      <c r="E309" s="23">
        <v>2071.2959999999998</v>
      </c>
      <c r="F309" s="23">
        <f t="shared" si="20"/>
        <v>3106.9439999999995</v>
      </c>
      <c r="G309" s="54">
        <v>12</v>
      </c>
      <c r="H309" s="68" t="s">
        <v>2877</v>
      </c>
      <c r="I309" s="3"/>
      <c r="J309" s="7"/>
      <c r="K309" s="37"/>
      <c r="L309" s="4"/>
      <c r="M309" s="4"/>
      <c r="N309" s="4" t="str">
        <f t="shared" si="21"/>
        <v xml:space="preserve">BALDE </v>
      </c>
    </row>
    <row r="310" spans="1:14" ht="16.5" x14ac:dyDescent="0.3">
      <c r="A310" s="53"/>
      <c r="B310" s="10" t="s">
        <v>2308</v>
      </c>
      <c r="C310" s="41"/>
      <c r="D310" s="101" t="s">
        <v>5562</v>
      </c>
      <c r="E310" s="23">
        <v>15982.444</v>
      </c>
      <c r="F310" s="23">
        <f t="shared" si="20"/>
        <v>23973.665999999997</v>
      </c>
      <c r="G310" s="54">
        <v>1</v>
      </c>
      <c r="H310" s="68" t="s">
        <v>2877</v>
      </c>
      <c r="I310" s="3"/>
      <c r="J310" s="7"/>
      <c r="K310" s="37"/>
      <c r="L310" s="4"/>
      <c r="M310" s="4"/>
      <c r="N310" s="4" t="str">
        <f t="shared" si="21"/>
        <v xml:space="preserve">BALDE </v>
      </c>
    </row>
    <row r="311" spans="1:14" ht="15.75" x14ac:dyDescent="0.25">
      <c r="A311" s="52"/>
      <c r="B311" s="11"/>
      <c r="C311" s="42" t="s">
        <v>1840</v>
      </c>
      <c r="D311" s="102"/>
      <c r="E311" s="24" t="s">
        <v>2877</v>
      </c>
      <c r="F311" s="24" t="str">
        <f t="shared" si="20"/>
        <v/>
      </c>
      <c r="G311" s="45"/>
      <c r="H311" s="68" t="s">
        <v>2877</v>
      </c>
      <c r="I311" s="3"/>
      <c r="J311" s="7"/>
      <c r="K311" s="37"/>
      <c r="L311" s="4"/>
      <c r="M311" s="4"/>
      <c r="N311" s="4" t="str">
        <f t="shared" si="21"/>
        <v/>
      </c>
    </row>
    <row r="312" spans="1:14" ht="16.5" x14ac:dyDescent="0.3">
      <c r="A312" s="50"/>
      <c r="B312" s="12" t="s">
        <v>2251</v>
      </c>
      <c r="C312" s="22"/>
      <c r="D312" s="100" t="s">
        <v>2874</v>
      </c>
      <c r="E312" s="25" t="s">
        <v>3341</v>
      </c>
      <c r="F312" s="25" t="str">
        <f t="shared" si="20"/>
        <v>VENTA</v>
      </c>
      <c r="G312" s="76" t="s">
        <v>1848</v>
      </c>
      <c r="H312" s="68" t="s">
        <v>2877</v>
      </c>
      <c r="I312" s="3"/>
      <c r="J312" s="7"/>
      <c r="K312" s="37"/>
      <c r="L312" s="4"/>
      <c r="M312" s="4"/>
      <c r="N312" s="4" t="str">
        <f t="shared" si="21"/>
        <v>DESCRI</v>
      </c>
    </row>
    <row r="313" spans="1:14" ht="16.5" x14ac:dyDescent="0.3">
      <c r="A313" s="53"/>
      <c r="B313" s="10" t="s">
        <v>51</v>
      </c>
      <c r="C313" s="41"/>
      <c r="D313" s="101" t="s">
        <v>5563</v>
      </c>
      <c r="E313" s="23">
        <v>2273.4870000000001</v>
      </c>
      <c r="F313" s="23">
        <f t="shared" si="20"/>
        <v>3410.2305000000001</v>
      </c>
      <c r="G313" s="54">
        <v>1</v>
      </c>
      <c r="H313" s="68" t="s">
        <v>2877</v>
      </c>
      <c r="I313" s="3"/>
      <c r="J313" s="7"/>
      <c r="K313" s="37"/>
      <c r="L313" s="4"/>
      <c r="M313" s="4"/>
      <c r="N313" s="4" t="str">
        <f t="shared" si="21"/>
        <v xml:space="preserve">BALIN </v>
      </c>
    </row>
    <row r="314" spans="1:14" ht="16.5" x14ac:dyDescent="0.3">
      <c r="A314" s="53"/>
      <c r="B314" s="10" t="s">
        <v>52</v>
      </c>
      <c r="C314" s="41"/>
      <c r="D314" s="101" t="s">
        <v>5564</v>
      </c>
      <c r="E314" s="23">
        <v>2851.6909999999998</v>
      </c>
      <c r="F314" s="23">
        <f t="shared" si="20"/>
        <v>4277.5365000000002</v>
      </c>
      <c r="G314" s="54">
        <v>1</v>
      </c>
      <c r="H314" s="68" t="s">
        <v>2877</v>
      </c>
      <c r="I314" s="3"/>
      <c r="J314" s="7"/>
      <c r="K314" s="37"/>
      <c r="L314" s="4"/>
      <c r="M314" s="4"/>
      <c r="N314" s="4" t="str">
        <f t="shared" si="21"/>
        <v xml:space="preserve">BALIN </v>
      </c>
    </row>
    <row r="315" spans="1:14" ht="16.5" x14ac:dyDescent="0.3">
      <c r="A315" s="53"/>
      <c r="B315" s="10" t="s">
        <v>53</v>
      </c>
      <c r="C315" s="41"/>
      <c r="D315" s="101" t="s">
        <v>5570</v>
      </c>
      <c r="E315" s="23">
        <v>2851.739</v>
      </c>
      <c r="F315" s="23">
        <f t="shared" si="20"/>
        <v>4277.6085000000003</v>
      </c>
      <c r="G315" s="54">
        <v>1</v>
      </c>
      <c r="H315" s="68" t="s">
        <v>2877</v>
      </c>
      <c r="I315" s="3"/>
      <c r="J315" s="7"/>
      <c r="K315" s="37"/>
      <c r="L315" s="4"/>
      <c r="M315" s="4"/>
      <c r="N315" s="4" t="str">
        <f t="shared" si="21"/>
        <v xml:space="preserve">BALIN </v>
      </c>
    </row>
    <row r="316" spans="1:14" ht="15.75" x14ac:dyDescent="0.25">
      <c r="A316" s="52"/>
      <c r="B316" s="11"/>
      <c r="C316" s="42" t="s">
        <v>1841</v>
      </c>
      <c r="D316" s="102"/>
      <c r="E316" s="24" t="s">
        <v>2877</v>
      </c>
      <c r="F316" s="24" t="str">
        <f t="shared" si="20"/>
        <v/>
      </c>
      <c r="G316" s="45"/>
      <c r="H316" s="68" t="s">
        <v>2877</v>
      </c>
      <c r="I316" s="3"/>
      <c r="J316" s="7"/>
      <c r="K316" s="37"/>
      <c r="L316" s="4"/>
      <c r="M316" s="4"/>
      <c r="N316" s="4" t="str">
        <f t="shared" si="21"/>
        <v/>
      </c>
    </row>
    <row r="317" spans="1:14" ht="16.5" x14ac:dyDescent="0.3">
      <c r="A317" s="50"/>
      <c r="B317" s="12" t="s">
        <v>2251</v>
      </c>
      <c r="C317" s="22"/>
      <c r="D317" s="100" t="s">
        <v>2874</v>
      </c>
      <c r="E317" s="25" t="s">
        <v>3341</v>
      </c>
      <c r="F317" s="25" t="str">
        <f t="shared" si="20"/>
        <v>VENTA</v>
      </c>
      <c r="G317" s="76" t="s">
        <v>1848</v>
      </c>
      <c r="H317" s="68" t="s">
        <v>2877</v>
      </c>
      <c r="I317" s="3"/>
      <c r="J317" s="7"/>
      <c r="K317" s="37"/>
      <c r="L317" s="4"/>
      <c r="M317" s="4"/>
      <c r="N317" s="4" t="str">
        <f t="shared" si="21"/>
        <v>DESCRI</v>
      </c>
    </row>
    <row r="318" spans="1:14" ht="16.5" x14ac:dyDescent="0.3">
      <c r="A318"/>
      <c r="B318" s="10" t="s">
        <v>1574</v>
      </c>
      <c r="C318" s="41"/>
      <c r="D318" s="101" t="s">
        <v>7983</v>
      </c>
      <c r="E318" s="23">
        <v>1370.78</v>
      </c>
      <c r="F318" s="23">
        <f t="shared" si="20"/>
        <v>2056.17</v>
      </c>
      <c r="G318" s="54">
        <v>1</v>
      </c>
      <c r="H318" s="68" t="s">
        <v>2877</v>
      </c>
      <c r="I318" s="3"/>
      <c r="J318" s="7"/>
      <c r="K318" s="37"/>
      <c r="L318" s="4"/>
      <c r="M318" s="4"/>
      <c r="N318" s="4" t="str">
        <f t="shared" si="21"/>
        <v>BANDEJ</v>
      </c>
    </row>
    <row r="319" spans="1:14" ht="16.5" x14ac:dyDescent="0.3">
      <c r="A319" s="53"/>
      <c r="B319" s="10" t="s">
        <v>1575</v>
      </c>
      <c r="C319" s="41"/>
      <c r="D319" s="101" t="s">
        <v>5583</v>
      </c>
      <c r="E319" s="23">
        <v>745.50300000000004</v>
      </c>
      <c r="F319" s="23">
        <f t="shared" si="20"/>
        <v>1118.2545</v>
      </c>
      <c r="G319" s="54">
        <v>1</v>
      </c>
      <c r="H319" s="68" t="s">
        <v>2877</v>
      </c>
      <c r="I319" s="3"/>
      <c r="J319" s="7"/>
      <c r="K319" s="37"/>
      <c r="L319" s="4"/>
      <c r="M319" s="4"/>
      <c r="N319" s="4" t="str">
        <f t="shared" si="21"/>
        <v>BANDEJ</v>
      </c>
    </row>
    <row r="320" spans="1:14" ht="16.5" x14ac:dyDescent="0.3">
      <c r="A320" s="53"/>
      <c r="B320" s="10" t="s">
        <v>1576</v>
      </c>
      <c r="C320" s="41"/>
      <c r="D320" s="101" t="s">
        <v>3469</v>
      </c>
      <c r="E320" s="23">
        <v>497.19200000000001</v>
      </c>
      <c r="F320" s="23">
        <f t="shared" si="20"/>
        <v>745.78800000000001</v>
      </c>
      <c r="G320" s="54">
        <v>1</v>
      </c>
      <c r="H320" s="68" t="s">
        <v>2877</v>
      </c>
      <c r="I320" s="3"/>
      <c r="J320" s="7"/>
      <c r="K320" s="37"/>
      <c r="L320" s="4"/>
      <c r="M320" s="4"/>
      <c r="N320" s="4" t="str">
        <f t="shared" si="21"/>
        <v>BANDEJ</v>
      </c>
    </row>
    <row r="321" spans="1:14" ht="15.75" x14ac:dyDescent="0.25">
      <c r="A321" s="52"/>
      <c r="B321" s="11"/>
      <c r="C321" s="42" t="s">
        <v>4468</v>
      </c>
      <c r="D321" s="102"/>
      <c r="E321" s="24" t="s">
        <v>2877</v>
      </c>
      <c r="F321" s="24" t="str">
        <f t="shared" si="20"/>
        <v/>
      </c>
      <c r="G321" s="45"/>
      <c r="H321" s="68" t="s">
        <v>2877</v>
      </c>
      <c r="I321" s="3"/>
      <c r="J321" s="7"/>
      <c r="K321" s="37"/>
      <c r="L321" s="4"/>
      <c r="M321" s="4"/>
      <c r="N321" s="4" t="str">
        <f t="shared" si="21"/>
        <v/>
      </c>
    </row>
    <row r="322" spans="1:14" ht="16.5" x14ac:dyDescent="0.3">
      <c r="A322" s="50"/>
      <c r="B322" s="12" t="s">
        <v>2251</v>
      </c>
      <c r="C322" s="22"/>
      <c r="D322" s="100" t="s">
        <v>2874</v>
      </c>
      <c r="E322" s="25" t="s">
        <v>3341</v>
      </c>
      <c r="F322" s="25" t="str">
        <f t="shared" si="20"/>
        <v>VENTA</v>
      </c>
      <c r="G322" s="76" t="s">
        <v>1848</v>
      </c>
      <c r="H322" s="68" t="s">
        <v>2877</v>
      </c>
      <c r="I322" s="3"/>
      <c r="J322" s="7"/>
      <c r="K322" s="37"/>
      <c r="L322" s="4"/>
      <c r="M322" s="4"/>
      <c r="N322" s="4" t="str">
        <f t="shared" si="21"/>
        <v>DESCRI</v>
      </c>
    </row>
    <row r="323" spans="1:14" ht="16.5" x14ac:dyDescent="0.3">
      <c r="A323" s="53"/>
      <c r="B323" s="10" t="s">
        <v>3967</v>
      </c>
      <c r="C323" s="41">
        <v>10</v>
      </c>
      <c r="D323" s="101" t="s">
        <v>7229</v>
      </c>
      <c r="E323" s="23">
        <v>5601.69</v>
      </c>
      <c r="F323" s="23">
        <f t="shared" si="20"/>
        <v>8402.5349999999999</v>
      </c>
      <c r="G323" s="54">
        <v>10</v>
      </c>
      <c r="H323" s="68" t="s">
        <v>2877</v>
      </c>
      <c r="I323" s="3"/>
      <c r="J323" s="7"/>
      <c r="K323" s="37"/>
      <c r="L323" s="4"/>
      <c r="M323" s="4"/>
      <c r="N323" s="4" t="str">
        <f t="shared" si="21"/>
        <v>BARRAL</v>
      </c>
    </row>
    <row r="324" spans="1:14" ht="16.5" x14ac:dyDescent="0.3">
      <c r="A324" s="53"/>
      <c r="B324" s="10" t="s">
        <v>3968</v>
      </c>
      <c r="C324" s="41">
        <v>10</v>
      </c>
      <c r="D324" s="101" t="s">
        <v>7230</v>
      </c>
      <c r="E324" s="23">
        <v>5046</v>
      </c>
      <c r="F324" s="23">
        <f t="shared" si="20"/>
        <v>7569</v>
      </c>
      <c r="G324" s="54">
        <v>10</v>
      </c>
      <c r="H324" s="68" t="s">
        <v>2877</v>
      </c>
      <c r="I324" s="3"/>
      <c r="J324" s="7"/>
      <c r="K324" s="37"/>
      <c r="L324" s="4"/>
      <c r="M324" s="4"/>
      <c r="N324" s="4" t="str">
        <f t="shared" si="21"/>
        <v>BARRAL</v>
      </c>
    </row>
    <row r="325" spans="1:14" ht="16.5" x14ac:dyDescent="0.3">
      <c r="A325" s="53"/>
      <c r="B325" s="10" t="s">
        <v>3969</v>
      </c>
      <c r="C325" s="41">
        <v>10</v>
      </c>
      <c r="D325" s="101" t="s">
        <v>7231</v>
      </c>
      <c r="E325" s="23">
        <v>6322</v>
      </c>
      <c r="F325" s="23">
        <f t="shared" si="20"/>
        <v>9483</v>
      </c>
      <c r="G325" s="54">
        <v>10</v>
      </c>
      <c r="H325" s="68" t="s">
        <v>2877</v>
      </c>
      <c r="I325" s="3"/>
      <c r="J325" s="7"/>
      <c r="K325" s="37"/>
      <c r="L325" s="4"/>
      <c r="M325" s="4"/>
      <c r="N325" s="4" t="str">
        <f t="shared" si="21"/>
        <v>BARRAL</v>
      </c>
    </row>
    <row r="326" spans="1:14" ht="16.5" x14ac:dyDescent="0.3">
      <c r="A326" s="53"/>
      <c r="B326" s="10" t="s">
        <v>3970</v>
      </c>
      <c r="C326" s="41">
        <v>10</v>
      </c>
      <c r="D326" s="101" t="s">
        <v>7232</v>
      </c>
      <c r="E326" s="23">
        <v>6612</v>
      </c>
      <c r="F326" s="23">
        <f t="shared" si="20"/>
        <v>9918</v>
      </c>
      <c r="G326" s="54">
        <v>10</v>
      </c>
      <c r="H326" s="68" t="s">
        <v>2877</v>
      </c>
      <c r="I326" s="3"/>
      <c r="J326" s="7"/>
      <c r="K326" s="37"/>
      <c r="L326" s="4"/>
      <c r="M326" s="4"/>
      <c r="N326" s="4" t="str">
        <f t="shared" si="21"/>
        <v>BARRAL</v>
      </c>
    </row>
    <row r="327" spans="1:14" ht="16.5" x14ac:dyDescent="0.3">
      <c r="A327" s="53"/>
      <c r="B327" s="10" t="s">
        <v>3971</v>
      </c>
      <c r="C327" s="41">
        <v>10</v>
      </c>
      <c r="D327" s="101" t="s">
        <v>7233</v>
      </c>
      <c r="E327" s="23">
        <v>6786</v>
      </c>
      <c r="F327" s="23">
        <f t="shared" si="20"/>
        <v>10179</v>
      </c>
      <c r="G327" s="54">
        <v>10</v>
      </c>
      <c r="H327" s="68" t="s">
        <v>2877</v>
      </c>
      <c r="I327" s="3"/>
      <c r="J327" s="7"/>
      <c r="K327" s="37"/>
      <c r="L327" s="4"/>
      <c r="M327" s="4"/>
      <c r="N327" s="4" t="str">
        <f t="shared" si="21"/>
        <v>BARRAL</v>
      </c>
    </row>
    <row r="328" spans="1:14" ht="16.5" x14ac:dyDescent="0.3">
      <c r="A328" s="53"/>
      <c r="B328" s="10" t="s">
        <v>3972</v>
      </c>
      <c r="C328" s="41">
        <v>10</v>
      </c>
      <c r="D328" s="101" t="s">
        <v>7234</v>
      </c>
      <c r="E328" s="23">
        <v>7366</v>
      </c>
      <c r="F328" s="23">
        <f t="shared" si="20"/>
        <v>11049</v>
      </c>
      <c r="G328" s="54">
        <v>10</v>
      </c>
      <c r="H328" s="68" t="s">
        <v>2877</v>
      </c>
      <c r="I328" s="3"/>
      <c r="J328" s="7"/>
      <c r="K328" s="37"/>
      <c r="L328" s="4"/>
      <c r="M328" s="4"/>
      <c r="N328" s="4" t="str">
        <f t="shared" si="21"/>
        <v>BARRAL</v>
      </c>
    </row>
    <row r="329" spans="1:14" ht="16.5" x14ac:dyDescent="0.3">
      <c r="A329" s="53"/>
      <c r="B329" s="10" t="s">
        <v>3973</v>
      </c>
      <c r="C329" s="41">
        <v>10</v>
      </c>
      <c r="D329" s="101" t="s">
        <v>7235</v>
      </c>
      <c r="E329" s="23">
        <v>8678.68</v>
      </c>
      <c r="F329" s="23">
        <f t="shared" si="20"/>
        <v>13018.02</v>
      </c>
      <c r="G329" s="54">
        <v>10</v>
      </c>
      <c r="H329" s="68" t="s">
        <v>2877</v>
      </c>
      <c r="I329" s="3"/>
      <c r="J329" s="7"/>
      <c r="K329" s="37"/>
      <c r="L329" s="4"/>
      <c r="M329" s="4"/>
      <c r="N329" s="4" t="str">
        <f t="shared" si="21"/>
        <v>BARRAL</v>
      </c>
    </row>
    <row r="330" spans="1:14" ht="16.5" x14ac:dyDescent="0.3">
      <c r="A330" s="53"/>
      <c r="B330" s="10" t="s">
        <v>3974</v>
      </c>
      <c r="C330" s="41">
        <v>10</v>
      </c>
      <c r="D330" s="101" t="s">
        <v>7236</v>
      </c>
      <c r="E330" s="23">
        <v>12150.15</v>
      </c>
      <c r="F330" s="23">
        <f t="shared" si="20"/>
        <v>18225.224999999999</v>
      </c>
      <c r="G330" s="54">
        <v>10</v>
      </c>
      <c r="H330" s="68" t="s">
        <v>2877</v>
      </c>
      <c r="I330" s="3"/>
      <c r="J330" s="7"/>
      <c r="K330" s="37"/>
      <c r="L330" s="4"/>
      <c r="M330" s="4"/>
      <c r="N330" s="4" t="str">
        <f t="shared" si="21"/>
        <v>BARRAL</v>
      </c>
    </row>
    <row r="331" spans="1:14" ht="16.5" x14ac:dyDescent="0.3">
      <c r="A331" s="53"/>
      <c r="B331" s="10" t="s">
        <v>3975</v>
      </c>
      <c r="C331" s="41">
        <v>10</v>
      </c>
      <c r="D331" s="101" t="s">
        <v>7237</v>
      </c>
      <c r="E331" s="23">
        <v>14517.06</v>
      </c>
      <c r="F331" s="23">
        <f t="shared" si="20"/>
        <v>21775.59</v>
      </c>
      <c r="G331" s="54">
        <v>10</v>
      </c>
      <c r="H331" s="68" t="s">
        <v>2877</v>
      </c>
      <c r="I331" s="3"/>
      <c r="J331" s="7"/>
      <c r="K331" s="37"/>
      <c r="L331" s="4"/>
      <c r="M331" s="4"/>
      <c r="N331" s="4" t="str">
        <f t="shared" si="21"/>
        <v>BARRAL</v>
      </c>
    </row>
    <row r="332" spans="1:14" ht="16.5" x14ac:dyDescent="0.3">
      <c r="A332" s="53"/>
      <c r="B332" s="10" t="s">
        <v>4193</v>
      </c>
      <c r="C332" s="41"/>
      <c r="D332" s="101" t="s">
        <v>4769</v>
      </c>
      <c r="E332" s="23">
        <v>22.71</v>
      </c>
      <c r="F332" s="23">
        <f t="shared" si="20"/>
        <v>34.064999999999998</v>
      </c>
      <c r="G332" s="54"/>
      <c r="H332" s="68" t="s">
        <v>2877</v>
      </c>
      <c r="I332" s="3"/>
      <c r="J332" s="7"/>
      <c r="K332" s="37"/>
      <c r="L332" s="4"/>
      <c r="M332" s="4"/>
      <c r="N332" s="4" t="str">
        <f t="shared" si="21"/>
        <v>GANCHO</v>
      </c>
    </row>
    <row r="333" spans="1:14" ht="16.5" x14ac:dyDescent="0.3">
      <c r="A333" s="53"/>
      <c r="B333" s="10" t="s">
        <v>4363</v>
      </c>
      <c r="C333" s="41"/>
      <c r="D333" s="101" t="s">
        <v>9023</v>
      </c>
      <c r="E333" s="23">
        <v>836.55</v>
      </c>
      <c r="F333" s="23">
        <f t="shared" si="20"/>
        <v>1254.8249999999998</v>
      </c>
      <c r="G333" s="54"/>
      <c r="H333" s="68" t="s">
        <v>2877</v>
      </c>
      <c r="I333" s="3"/>
      <c r="J333" s="7"/>
      <c r="K333" s="37"/>
      <c r="L333" s="4"/>
      <c r="M333" s="4"/>
      <c r="N333" s="4" t="str">
        <f t="shared" si="21"/>
        <v>BARRAL</v>
      </c>
    </row>
    <row r="334" spans="1:14" ht="16.5" x14ac:dyDescent="0.3">
      <c r="A334" s="53"/>
      <c r="B334" s="10" t="s">
        <v>4364</v>
      </c>
      <c r="C334" s="41"/>
      <c r="D334" s="101" t="s">
        <v>9024</v>
      </c>
      <c r="E334" s="23">
        <v>836.55</v>
      </c>
      <c r="F334" s="23">
        <f t="shared" si="20"/>
        <v>1254.8249999999998</v>
      </c>
      <c r="G334" s="54"/>
      <c r="H334" s="68" t="s">
        <v>2877</v>
      </c>
      <c r="I334" s="3"/>
      <c r="J334" s="7"/>
      <c r="K334" s="37"/>
      <c r="L334" s="4"/>
      <c r="M334" s="4"/>
      <c r="N334" s="4" t="str">
        <f t="shared" si="21"/>
        <v>BARRAL</v>
      </c>
    </row>
    <row r="335" spans="1:14" ht="16.5" x14ac:dyDescent="0.3">
      <c r="A335" s="53"/>
      <c r="B335" s="10" t="s">
        <v>4370</v>
      </c>
      <c r="C335" s="41"/>
      <c r="D335" s="101" t="s">
        <v>4773</v>
      </c>
      <c r="E335" s="23">
        <v>192.36699999999999</v>
      </c>
      <c r="F335" s="23">
        <f t="shared" si="20"/>
        <v>288.5505</v>
      </c>
      <c r="G335" s="54"/>
      <c r="H335" s="68" t="s">
        <v>2877</v>
      </c>
      <c r="I335" s="3"/>
      <c r="J335" s="7"/>
      <c r="K335" s="37"/>
      <c r="L335" s="4"/>
      <c r="M335" s="4"/>
      <c r="N335" s="4" t="str">
        <f t="shared" si="21"/>
        <v>SOPORT</v>
      </c>
    </row>
    <row r="336" spans="1:14" ht="16.5" x14ac:dyDescent="0.3">
      <c r="A336" s="53"/>
      <c r="B336" s="10" t="s">
        <v>4371</v>
      </c>
      <c r="C336" s="41"/>
      <c r="D336" s="101" t="s">
        <v>9027</v>
      </c>
      <c r="E336" s="23">
        <v>2262</v>
      </c>
      <c r="F336" s="23">
        <f t="shared" si="20"/>
        <v>3393</v>
      </c>
      <c r="G336" s="54"/>
      <c r="H336" s="68" t="s">
        <v>2877</v>
      </c>
      <c r="I336" s="3"/>
      <c r="J336" s="7"/>
      <c r="K336" s="37"/>
      <c r="L336" s="4"/>
      <c r="M336" s="4"/>
      <c r="N336" s="4" t="str">
        <f t="shared" si="21"/>
        <v>BARRAL</v>
      </c>
    </row>
    <row r="337" spans="1:14" ht="16.5" x14ac:dyDescent="0.3">
      <c r="A337" s="53"/>
      <c r="B337" s="10" t="s">
        <v>3947</v>
      </c>
      <c r="C337" s="41"/>
      <c r="D337" s="101" t="s">
        <v>4770</v>
      </c>
      <c r="E337" s="23">
        <v>442.60899999999998</v>
      </c>
      <c r="F337" s="23">
        <f t="shared" si="20"/>
        <v>663.9135</v>
      </c>
      <c r="G337" s="54"/>
      <c r="H337" s="68" t="s">
        <v>2877</v>
      </c>
      <c r="I337" s="3"/>
      <c r="J337" s="7"/>
      <c r="K337" s="37"/>
      <c r="L337" s="4"/>
      <c r="M337" s="4"/>
      <c r="N337" s="4" t="str">
        <f t="shared" si="21"/>
        <v>ARGOLL</v>
      </c>
    </row>
    <row r="338" spans="1:14" ht="16.5" x14ac:dyDescent="0.3">
      <c r="A338" s="53"/>
      <c r="B338" s="10" t="s">
        <v>4392</v>
      </c>
      <c r="C338" s="41"/>
      <c r="D338" s="101" t="s">
        <v>8758</v>
      </c>
      <c r="E338" s="23">
        <v>249.72</v>
      </c>
      <c r="F338" s="23">
        <f t="shared" ref="F338:F401" si="22">IF(E338="COSTO","VENTA",IF(B338="","",E338+E338*A$2/100))</f>
        <v>374.58</v>
      </c>
      <c r="G338" s="54"/>
      <c r="H338" s="68" t="s">
        <v>2877</v>
      </c>
      <c r="I338" s="3"/>
      <c r="J338" s="7"/>
      <c r="K338" s="37"/>
      <c r="L338" s="4"/>
      <c r="M338" s="4"/>
      <c r="N338" s="4" t="str">
        <f t="shared" si="21"/>
        <v>TERMIN</v>
      </c>
    </row>
    <row r="339" spans="1:14" ht="15.75" x14ac:dyDescent="0.25">
      <c r="A339" s="52"/>
      <c r="B339" s="11"/>
      <c r="C339" s="42" t="s">
        <v>2309</v>
      </c>
      <c r="D339" s="102"/>
      <c r="E339" s="24" t="s">
        <v>2877</v>
      </c>
      <c r="F339" s="24" t="str">
        <f t="shared" si="22"/>
        <v/>
      </c>
      <c r="G339" s="45"/>
      <c r="H339" s="68" t="s">
        <v>2877</v>
      </c>
      <c r="I339" s="3"/>
      <c r="J339" s="7"/>
      <c r="K339" s="37"/>
      <c r="L339" s="4"/>
      <c r="M339" s="4"/>
      <c r="N339" s="4" t="str">
        <f t="shared" si="21"/>
        <v/>
      </c>
    </row>
    <row r="340" spans="1:14" ht="16.5" x14ac:dyDescent="0.3">
      <c r="A340" s="50"/>
      <c r="B340" s="12" t="s">
        <v>2251</v>
      </c>
      <c r="C340" s="22"/>
      <c r="D340" s="100" t="s">
        <v>2874</v>
      </c>
      <c r="E340" s="25" t="s">
        <v>3341</v>
      </c>
      <c r="F340" s="25" t="str">
        <f t="shared" si="22"/>
        <v>VENTA</v>
      </c>
      <c r="G340" s="76" t="s">
        <v>1848</v>
      </c>
      <c r="H340" s="68" t="s">
        <v>2877</v>
      </c>
      <c r="I340" s="3"/>
      <c r="J340" s="7"/>
      <c r="K340" s="37"/>
      <c r="L340" s="4"/>
      <c r="M340" s="4"/>
      <c r="N340" s="4" t="str">
        <f t="shared" si="21"/>
        <v>DESCRI</v>
      </c>
    </row>
    <row r="341" spans="1:14" ht="16.5" x14ac:dyDescent="0.3">
      <c r="A341" s="53"/>
      <c r="B341" s="10" t="s">
        <v>54</v>
      </c>
      <c r="C341" s="41"/>
      <c r="D341" s="101" t="s">
        <v>3911</v>
      </c>
      <c r="E341" s="23">
        <v>8213.3179999999993</v>
      </c>
      <c r="F341" s="23">
        <f t="shared" si="22"/>
        <v>12319.976999999999</v>
      </c>
      <c r="G341" s="54">
        <v>1</v>
      </c>
      <c r="H341" s="68" t="s">
        <v>2877</v>
      </c>
      <c r="I341" s="3"/>
      <c r="J341" s="7"/>
      <c r="K341" s="37"/>
      <c r="L341" s="4"/>
      <c r="M341" s="4"/>
      <c r="N341" s="4" t="str">
        <f t="shared" si="21"/>
        <v>BARRAL</v>
      </c>
    </row>
    <row r="342" spans="1:14" ht="16.5" x14ac:dyDescent="0.3">
      <c r="A342" s="53"/>
      <c r="B342" s="10" t="s">
        <v>55</v>
      </c>
      <c r="C342" s="41"/>
      <c r="D342" s="101" t="s">
        <v>3462</v>
      </c>
      <c r="E342" s="23">
        <v>11993.856</v>
      </c>
      <c r="F342" s="23">
        <f t="shared" si="22"/>
        <v>17990.784</v>
      </c>
      <c r="G342" s="54">
        <v>1</v>
      </c>
      <c r="H342" s="68" t="s">
        <v>2877</v>
      </c>
      <c r="I342" s="3"/>
      <c r="J342" s="7"/>
      <c r="K342" s="37"/>
      <c r="L342" s="4"/>
      <c r="M342" s="4"/>
      <c r="N342" s="4" t="str">
        <f t="shared" si="21"/>
        <v>BARRAL</v>
      </c>
    </row>
    <row r="343" spans="1:14" ht="16.5" x14ac:dyDescent="0.3">
      <c r="A343" s="53"/>
      <c r="B343" s="10" t="s">
        <v>56</v>
      </c>
      <c r="C343" s="41"/>
      <c r="D343" s="101" t="s">
        <v>3912</v>
      </c>
      <c r="E343" s="23">
        <v>9868.9959999999992</v>
      </c>
      <c r="F343" s="23">
        <f t="shared" si="22"/>
        <v>14803.493999999999</v>
      </c>
      <c r="G343" s="54">
        <v>1</v>
      </c>
      <c r="H343" s="68" t="s">
        <v>2877</v>
      </c>
      <c r="I343" s="3"/>
      <c r="J343" s="7"/>
      <c r="K343" s="37"/>
      <c r="L343" s="4"/>
      <c r="M343" s="4"/>
      <c r="N343" s="4" t="str">
        <f t="shared" si="21"/>
        <v>BARRAL</v>
      </c>
    </row>
    <row r="344" spans="1:14" ht="16.5" x14ac:dyDescent="0.3">
      <c r="A344" s="53"/>
      <c r="B344" s="10" t="s">
        <v>57</v>
      </c>
      <c r="C344" s="41"/>
      <c r="D344" s="101" t="s">
        <v>3463</v>
      </c>
      <c r="E344" s="23">
        <v>14425.084999999999</v>
      </c>
      <c r="F344" s="23">
        <f t="shared" si="22"/>
        <v>21637.627499999999</v>
      </c>
      <c r="G344" s="54">
        <v>1</v>
      </c>
      <c r="H344" s="68" t="s">
        <v>2877</v>
      </c>
      <c r="I344" s="3"/>
      <c r="J344" s="7"/>
      <c r="K344" s="37"/>
      <c r="L344" s="4"/>
      <c r="M344" s="4"/>
      <c r="N344" s="4" t="str">
        <f t="shared" si="21"/>
        <v>BARRAL</v>
      </c>
    </row>
    <row r="345" spans="1:14" ht="16.5" x14ac:dyDescent="0.3">
      <c r="A345" s="53"/>
      <c r="B345" s="10" t="s">
        <v>58</v>
      </c>
      <c r="C345" s="41"/>
      <c r="D345" s="101" t="s">
        <v>3470</v>
      </c>
      <c r="E345" s="23">
        <v>10983.034</v>
      </c>
      <c r="F345" s="23">
        <f t="shared" si="22"/>
        <v>16474.550999999999</v>
      </c>
      <c r="G345" s="54">
        <v>1</v>
      </c>
      <c r="H345" s="68" t="s">
        <v>2877</v>
      </c>
      <c r="I345" s="3"/>
      <c r="J345" s="7"/>
      <c r="K345" s="37"/>
      <c r="L345" s="4"/>
      <c r="M345" s="4"/>
      <c r="N345" s="4" t="str">
        <f t="shared" si="21"/>
        <v>BARRAL</v>
      </c>
    </row>
    <row r="346" spans="1:14" ht="16.5" x14ac:dyDescent="0.3">
      <c r="A346" s="53"/>
      <c r="B346" s="10" t="s">
        <v>59</v>
      </c>
      <c r="C346" s="41"/>
      <c r="D346" s="101" t="s">
        <v>3464</v>
      </c>
      <c r="E346" s="23">
        <v>6406.9279999999999</v>
      </c>
      <c r="F346" s="23">
        <f t="shared" si="22"/>
        <v>9610.3919999999998</v>
      </c>
      <c r="G346" s="54">
        <v>6</v>
      </c>
      <c r="H346" s="68" t="s">
        <v>2877</v>
      </c>
      <c r="I346" s="3"/>
      <c r="J346" s="7"/>
      <c r="K346" s="37"/>
      <c r="L346" s="4"/>
      <c r="M346" s="4"/>
      <c r="N346" s="4" t="str">
        <f t="shared" ref="N346:N408" si="23">LEFT(D346,6)</f>
        <v>BARRAL</v>
      </c>
    </row>
    <row r="347" spans="1:14" ht="16.5" x14ac:dyDescent="0.3">
      <c r="A347" s="53"/>
      <c r="B347" s="10" t="s">
        <v>60</v>
      </c>
      <c r="C347" s="41"/>
      <c r="D347" s="101" t="s">
        <v>3465</v>
      </c>
      <c r="E347" s="23">
        <v>8160.768</v>
      </c>
      <c r="F347" s="23">
        <f t="shared" si="22"/>
        <v>12241.152</v>
      </c>
      <c r="G347" s="54">
        <v>6</v>
      </c>
      <c r="H347" s="68" t="s">
        <v>2877</v>
      </c>
      <c r="I347" s="3"/>
      <c r="J347" s="7"/>
      <c r="K347" s="37"/>
      <c r="L347" s="4"/>
      <c r="M347" s="4"/>
      <c r="N347" s="4" t="str">
        <f t="shared" si="23"/>
        <v>BARRAL</v>
      </c>
    </row>
    <row r="348" spans="1:14" ht="15.75" x14ac:dyDescent="0.25">
      <c r="A348" s="52"/>
      <c r="B348" s="11"/>
      <c r="C348" s="42" t="s">
        <v>1842</v>
      </c>
      <c r="D348" s="102"/>
      <c r="E348" s="24" t="s">
        <v>2877</v>
      </c>
      <c r="F348" s="24" t="str">
        <f t="shared" si="22"/>
        <v/>
      </c>
      <c r="G348" s="45"/>
      <c r="H348" s="68" t="s">
        <v>2877</v>
      </c>
      <c r="I348" s="3"/>
      <c r="J348" s="7"/>
      <c r="K348" s="37"/>
      <c r="L348" s="4"/>
      <c r="M348" s="4"/>
      <c r="N348" s="4" t="str">
        <f t="shared" si="23"/>
        <v/>
      </c>
    </row>
    <row r="349" spans="1:14" ht="16.5" x14ac:dyDescent="0.3">
      <c r="A349" s="50"/>
      <c r="B349" s="12" t="s">
        <v>2251</v>
      </c>
      <c r="C349" s="22"/>
      <c r="D349" s="100" t="s">
        <v>2874</v>
      </c>
      <c r="E349" s="25" t="s">
        <v>3341</v>
      </c>
      <c r="F349" s="25" t="str">
        <f t="shared" si="22"/>
        <v>VENTA</v>
      </c>
      <c r="G349" s="76" t="s">
        <v>1848</v>
      </c>
      <c r="H349" s="68" t="s">
        <v>2877</v>
      </c>
      <c r="I349" s="3"/>
      <c r="J349" s="7"/>
      <c r="K349" s="37"/>
      <c r="L349" s="4"/>
      <c r="M349" s="4"/>
      <c r="N349" s="4" t="str">
        <f t="shared" si="23"/>
        <v>DESCRI</v>
      </c>
    </row>
    <row r="350" spans="1:14" ht="16.5" x14ac:dyDescent="0.3">
      <c r="A350" s="53"/>
      <c r="B350" s="10" t="s">
        <v>61</v>
      </c>
      <c r="C350" s="41"/>
      <c r="D350" s="101" t="s">
        <v>5571</v>
      </c>
      <c r="E350" s="23">
        <v>6954.4160000000002</v>
      </c>
      <c r="F350" s="23">
        <f t="shared" si="22"/>
        <v>10431.624</v>
      </c>
      <c r="G350" s="54">
        <v>1</v>
      </c>
      <c r="H350" s="68" t="s">
        <v>2877</v>
      </c>
      <c r="I350" s="3"/>
      <c r="J350" s="7"/>
      <c r="K350" s="37"/>
      <c r="L350" s="4"/>
      <c r="M350" s="4"/>
      <c r="N350" s="4" t="str">
        <f t="shared" si="23"/>
        <v xml:space="preserve">BARRE </v>
      </c>
    </row>
    <row r="351" spans="1:14" ht="16.5" x14ac:dyDescent="0.3">
      <c r="A351" s="53"/>
      <c r="B351" s="10" t="s">
        <v>62</v>
      </c>
      <c r="C351" s="41"/>
      <c r="D351" s="101" t="s">
        <v>3467</v>
      </c>
      <c r="E351" s="23">
        <v>7197.5990000000002</v>
      </c>
      <c r="F351" s="23">
        <f t="shared" si="22"/>
        <v>10796.398499999999</v>
      </c>
      <c r="G351" s="54">
        <v>1</v>
      </c>
      <c r="H351" s="68" t="s">
        <v>2877</v>
      </c>
      <c r="I351" s="3"/>
      <c r="J351" s="7"/>
      <c r="K351" s="37"/>
      <c r="L351" s="4"/>
      <c r="M351" s="4"/>
      <c r="N351" s="4" t="str">
        <f t="shared" si="23"/>
        <v xml:space="preserve">BARRE </v>
      </c>
    </row>
    <row r="352" spans="1:14" ht="16.5" x14ac:dyDescent="0.3">
      <c r="A352" s="53"/>
      <c r="B352" s="10" t="s">
        <v>63</v>
      </c>
      <c r="C352" s="41"/>
      <c r="D352" s="101" t="s">
        <v>3466</v>
      </c>
      <c r="E352" s="23">
        <v>17739.754000000001</v>
      </c>
      <c r="F352" s="23">
        <f t="shared" si="22"/>
        <v>26609.631000000001</v>
      </c>
      <c r="G352" s="54">
        <v>1</v>
      </c>
      <c r="H352" s="68" t="s">
        <v>2877</v>
      </c>
      <c r="I352" s="3"/>
      <c r="J352" s="7"/>
      <c r="K352" s="37"/>
      <c r="L352" s="4"/>
      <c r="M352" s="4"/>
      <c r="N352" s="4" t="str">
        <f t="shared" si="23"/>
        <v xml:space="preserve">BARRE </v>
      </c>
    </row>
    <row r="353" spans="1:14" ht="16.5" x14ac:dyDescent="0.3">
      <c r="A353" s="53"/>
      <c r="B353" s="10" t="s">
        <v>64</v>
      </c>
      <c r="C353" s="41"/>
      <c r="D353" s="101" t="s">
        <v>3468</v>
      </c>
      <c r="E353" s="23">
        <v>2081.0239999999999</v>
      </c>
      <c r="F353" s="23">
        <f t="shared" si="22"/>
        <v>3121.5360000000001</v>
      </c>
      <c r="G353" s="54">
        <v>20</v>
      </c>
      <c r="H353" s="68" t="s">
        <v>2877</v>
      </c>
      <c r="I353" s="3"/>
      <c r="J353" s="7"/>
      <c r="K353" s="37"/>
      <c r="L353" s="4"/>
      <c r="M353" s="4"/>
      <c r="N353" s="4" t="str">
        <f t="shared" si="23"/>
        <v xml:space="preserve">BARRE </v>
      </c>
    </row>
    <row r="354" spans="1:14" ht="16.5" x14ac:dyDescent="0.3">
      <c r="A354" s="53"/>
      <c r="B354" s="10" t="s">
        <v>65</v>
      </c>
      <c r="C354" s="41"/>
      <c r="D354" s="101" t="s">
        <v>7161</v>
      </c>
      <c r="E354" s="23">
        <v>1929.3119999999999</v>
      </c>
      <c r="F354" s="23">
        <f t="shared" si="22"/>
        <v>2893.9679999999998</v>
      </c>
      <c r="G354" s="54">
        <v>20</v>
      </c>
      <c r="H354" s="68" t="s">
        <v>2877</v>
      </c>
      <c r="I354" s="3"/>
      <c r="J354" s="7"/>
      <c r="K354" s="37"/>
      <c r="L354" s="4"/>
      <c r="M354" s="4"/>
      <c r="N354" s="4" t="str">
        <f t="shared" si="23"/>
        <v xml:space="preserve">BARRE </v>
      </c>
    </row>
    <row r="355" spans="1:14" ht="16.5" x14ac:dyDescent="0.3">
      <c r="A355" s="53"/>
      <c r="B355" s="10" t="s">
        <v>6272</v>
      </c>
      <c r="C355" s="41"/>
      <c r="D355" s="101" t="s">
        <v>8686</v>
      </c>
      <c r="E355" s="23">
        <v>1184.3599999999999</v>
      </c>
      <c r="F355" s="23">
        <f t="shared" si="22"/>
        <v>1776.54</v>
      </c>
      <c r="G355" s="54">
        <v>20</v>
      </c>
      <c r="H355" s="68" t="s">
        <v>2877</v>
      </c>
      <c r="I355" s="3"/>
      <c r="J355" s="7"/>
      <c r="K355" s="37"/>
      <c r="L355" s="4"/>
      <c r="M355" s="4"/>
      <c r="N355" s="4" t="str">
        <f t="shared" si="23"/>
        <v xml:space="preserve">BARRE </v>
      </c>
    </row>
    <row r="356" spans="1:14" ht="16.5" x14ac:dyDescent="0.3">
      <c r="A356" s="53"/>
      <c r="B356" s="10" t="s">
        <v>4505</v>
      </c>
      <c r="C356" s="41"/>
      <c r="D356" s="101" t="s">
        <v>8687</v>
      </c>
      <c r="E356" s="23">
        <v>2817.68</v>
      </c>
      <c r="F356" s="23">
        <f t="shared" si="22"/>
        <v>4226.5199999999995</v>
      </c>
      <c r="G356" s="54">
        <v>20</v>
      </c>
      <c r="H356" s="68" t="s">
        <v>2877</v>
      </c>
      <c r="I356" s="3"/>
      <c r="J356" s="7"/>
      <c r="K356" s="37"/>
      <c r="L356" s="4"/>
      <c r="M356" s="4"/>
      <c r="N356" s="4" t="str">
        <f t="shared" si="23"/>
        <v xml:space="preserve">BARRE </v>
      </c>
    </row>
    <row r="357" spans="1:14" ht="15.75" x14ac:dyDescent="0.25">
      <c r="A357" s="52"/>
      <c r="B357" s="11"/>
      <c r="C357" s="42" t="s">
        <v>1843</v>
      </c>
      <c r="D357" s="102"/>
      <c r="E357" s="24" t="s">
        <v>2877</v>
      </c>
      <c r="F357" s="24" t="str">
        <f t="shared" si="22"/>
        <v/>
      </c>
      <c r="G357" s="45"/>
      <c r="H357" s="68" t="s">
        <v>2877</v>
      </c>
      <c r="I357" s="3"/>
      <c r="J357" s="7"/>
      <c r="K357" s="37"/>
      <c r="L357" s="4"/>
      <c r="M357" s="4"/>
      <c r="N357" s="4" t="str">
        <f t="shared" si="23"/>
        <v/>
      </c>
    </row>
    <row r="358" spans="1:14" ht="16.5" x14ac:dyDescent="0.3">
      <c r="A358" s="50"/>
      <c r="B358" s="12" t="s">
        <v>2251</v>
      </c>
      <c r="C358" s="22"/>
      <c r="D358" s="100" t="s">
        <v>2874</v>
      </c>
      <c r="E358" s="25" t="s">
        <v>3341</v>
      </c>
      <c r="F358" s="25" t="str">
        <f t="shared" si="22"/>
        <v>VENTA</v>
      </c>
      <c r="G358" s="76" t="s">
        <v>1848</v>
      </c>
      <c r="H358" s="68" t="s">
        <v>2877</v>
      </c>
      <c r="I358" s="3"/>
      <c r="J358" s="7"/>
      <c r="K358" s="37"/>
      <c r="L358" s="4"/>
      <c r="M358" s="4"/>
      <c r="N358" s="4" t="str">
        <f t="shared" si="23"/>
        <v>DESCRI</v>
      </c>
    </row>
    <row r="359" spans="1:14" ht="16.5" x14ac:dyDescent="0.3">
      <c r="A359" s="53"/>
      <c r="B359" s="10" t="s">
        <v>66</v>
      </c>
      <c r="C359" s="41"/>
      <c r="D359" s="101" t="s">
        <v>3455</v>
      </c>
      <c r="E359" s="23">
        <v>9592.8960000000006</v>
      </c>
      <c r="F359" s="23">
        <f t="shared" si="22"/>
        <v>14389.344000000001</v>
      </c>
      <c r="G359" s="54">
        <v>1</v>
      </c>
      <c r="H359" s="68" t="s">
        <v>2877</v>
      </c>
      <c r="I359" s="3"/>
      <c r="J359" s="7"/>
      <c r="K359" s="37"/>
      <c r="L359" s="4"/>
      <c r="M359" s="4"/>
      <c r="N359" s="4" t="str">
        <f t="shared" si="23"/>
        <v>BARRET</v>
      </c>
    </row>
    <row r="360" spans="1:14" ht="16.5" x14ac:dyDescent="0.3">
      <c r="A360" s="53"/>
      <c r="B360" s="10" t="s">
        <v>67</v>
      </c>
      <c r="C360" s="41"/>
      <c r="D360" s="101" t="s">
        <v>3456</v>
      </c>
      <c r="E360" s="23">
        <v>11050.647999999999</v>
      </c>
      <c r="F360" s="23">
        <f t="shared" si="22"/>
        <v>16575.971999999998</v>
      </c>
      <c r="G360" s="54">
        <v>1</v>
      </c>
      <c r="H360" s="68" t="s">
        <v>2877</v>
      </c>
      <c r="I360" s="3"/>
      <c r="J360" s="7"/>
      <c r="K360" s="37"/>
      <c r="L360" s="4"/>
      <c r="M360" s="4"/>
      <c r="N360" s="4" t="str">
        <f t="shared" si="23"/>
        <v>BARRET</v>
      </c>
    </row>
    <row r="361" spans="1:14" ht="16.5" x14ac:dyDescent="0.3">
      <c r="A361" s="53"/>
      <c r="B361" s="10" t="s">
        <v>68</v>
      </c>
      <c r="C361" s="41"/>
      <c r="D361" s="101" t="s">
        <v>3457</v>
      </c>
      <c r="E361" s="23">
        <v>12978.065000000001</v>
      </c>
      <c r="F361" s="23">
        <f t="shared" si="22"/>
        <v>19467.0975</v>
      </c>
      <c r="G361" s="54">
        <v>1</v>
      </c>
      <c r="H361" s="68" t="s">
        <v>2877</v>
      </c>
      <c r="I361" s="3"/>
      <c r="J361" s="7"/>
      <c r="K361" s="37"/>
      <c r="L361" s="4"/>
      <c r="M361" s="4"/>
      <c r="N361" s="4" t="str">
        <f t="shared" si="23"/>
        <v>BARRET</v>
      </c>
    </row>
    <row r="362" spans="1:14" ht="16.5" x14ac:dyDescent="0.3">
      <c r="A362" s="53"/>
      <c r="B362" s="10" t="s">
        <v>69</v>
      </c>
      <c r="C362" s="41"/>
      <c r="D362" s="101" t="s">
        <v>3458</v>
      </c>
      <c r="E362" s="23">
        <v>14201.227999999999</v>
      </c>
      <c r="F362" s="23">
        <f t="shared" si="22"/>
        <v>21301.841999999997</v>
      </c>
      <c r="G362" s="54">
        <v>1</v>
      </c>
      <c r="H362" s="68" t="s">
        <v>2877</v>
      </c>
      <c r="I362" s="3"/>
      <c r="J362" s="7"/>
      <c r="K362" s="37"/>
      <c r="L362" s="4"/>
      <c r="M362" s="4"/>
      <c r="N362" s="4" t="str">
        <f t="shared" si="23"/>
        <v>BARRET</v>
      </c>
    </row>
    <row r="363" spans="1:14" ht="16.5" x14ac:dyDescent="0.3">
      <c r="A363" s="53"/>
      <c r="B363" s="10" t="s">
        <v>70</v>
      </c>
      <c r="C363" s="41"/>
      <c r="D363" s="101" t="s">
        <v>3459</v>
      </c>
      <c r="E363" s="23">
        <v>15988.171</v>
      </c>
      <c r="F363" s="23">
        <f t="shared" si="22"/>
        <v>23982.2565</v>
      </c>
      <c r="G363" s="54">
        <v>1</v>
      </c>
      <c r="H363" s="68" t="s">
        <v>2877</v>
      </c>
      <c r="I363" s="3"/>
      <c r="J363" s="7"/>
      <c r="K363" s="37"/>
      <c r="L363" s="4"/>
      <c r="M363" s="4"/>
      <c r="N363" s="4" t="str">
        <f t="shared" si="23"/>
        <v>BARRET</v>
      </c>
    </row>
    <row r="364" spans="1:14" ht="16.5" x14ac:dyDescent="0.3">
      <c r="A364" s="53"/>
      <c r="B364" s="10" t="s">
        <v>71</v>
      </c>
      <c r="C364" s="41"/>
      <c r="D364" s="101" t="s">
        <v>3450</v>
      </c>
      <c r="E364" s="23">
        <v>32638.552</v>
      </c>
      <c r="F364" s="23">
        <f t="shared" si="22"/>
        <v>48957.828000000001</v>
      </c>
      <c r="G364" s="54">
        <v>1</v>
      </c>
      <c r="H364" s="68" t="s">
        <v>2877</v>
      </c>
      <c r="I364" s="3"/>
      <c r="J364" s="7"/>
      <c r="K364" s="37"/>
      <c r="L364" s="4"/>
      <c r="M364" s="4"/>
      <c r="N364" s="4" t="str">
        <f t="shared" si="23"/>
        <v>BARRET</v>
      </c>
    </row>
    <row r="365" spans="1:14" ht="16.5" x14ac:dyDescent="0.3">
      <c r="A365" s="53"/>
      <c r="B365" s="10" t="s">
        <v>72</v>
      </c>
      <c r="C365" s="41"/>
      <c r="D365" s="101" t="s">
        <v>3451</v>
      </c>
      <c r="E365" s="23">
        <v>17633.994999999999</v>
      </c>
      <c r="F365" s="23">
        <f t="shared" si="22"/>
        <v>26450.9925</v>
      </c>
      <c r="G365" s="54">
        <v>1</v>
      </c>
      <c r="H365" s="68" t="s">
        <v>2877</v>
      </c>
      <c r="I365" s="3"/>
      <c r="J365" s="7"/>
      <c r="K365" s="37"/>
      <c r="L365" s="4"/>
      <c r="M365" s="4"/>
      <c r="N365" s="4" t="str">
        <f t="shared" si="23"/>
        <v>BARRET</v>
      </c>
    </row>
    <row r="366" spans="1:14" ht="16.5" x14ac:dyDescent="0.3">
      <c r="A366" s="53"/>
      <c r="B366" s="10" t="s">
        <v>73</v>
      </c>
      <c r="C366" s="41"/>
      <c r="D366" s="101" t="s">
        <v>3452</v>
      </c>
      <c r="E366" s="23">
        <v>35974.373</v>
      </c>
      <c r="F366" s="23">
        <f t="shared" si="22"/>
        <v>53961.559500000003</v>
      </c>
      <c r="G366" s="54">
        <v>1</v>
      </c>
      <c r="H366" s="68" t="s">
        <v>2877</v>
      </c>
      <c r="I366" s="3"/>
      <c r="J366" s="7"/>
      <c r="K366" s="37"/>
      <c r="L366" s="4"/>
      <c r="M366" s="4"/>
      <c r="N366" s="4" t="str">
        <f t="shared" si="23"/>
        <v>BARRET</v>
      </c>
    </row>
    <row r="367" spans="1:14" ht="16.5" x14ac:dyDescent="0.3">
      <c r="A367" s="53"/>
      <c r="B367" s="10" t="s">
        <v>74</v>
      </c>
      <c r="C367" s="41"/>
      <c r="D367" s="101" t="s">
        <v>3453</v>
      </c>
      <c r="E367" s="23">
        <v>19890.936000000002</v>
      </c>
      <c r="F367" s="23">
        <f t="shared" si="22"/>
        <v>29836.404000000002</v>
      </c>
      <c r="G367" s="54">
        <v>1</v>
      </c>
      <c r="H367" s="68" t="s">
        <v>2877</v>
      </c>
      <c r="I367" s="3"/>
      <c r="J367" s="7"/>
      <c r="K367" s="37"/>
      <c r="L367" s="4"/>
      <c r="M367" s="4"/>
      <c r="N367" s="4" t="str">
        <f t="shared" si="23"/>
        <v>BARRET</v>
      </c>
    </row>
    <row r="368" spans="1:14" ht="15.75" x14ac:dyDescent="0.25">
      <c r="A368" s="52"/>
      <c r="B368" s="11"/>
      <c r="C368" s="42" t="s">
        <v>4533</v>
      </c>
      <c r="D368" s="102"/>
      <c r="E368" s="24" t="s">
        <v>2877</v>
      </c>
      <c r="F368" s="24" t="str">
        <f t="shared" si="22"/>
        <v/>
      </c>
      <c r="G368" s="45"/>
      <c r="H368" s="68" t="s">
        <v>2877</v>
      </c>
      <c r="I368" s="3"/>
      <c r="J368" s="7"/>
      <c r="K368" s="37"/>
      <c r="L368" s="4"/>
      <c r="M368" s="4"/>
      <c r="N368" s="4" t="str">
        <f t="shared" si="23"/>
        <v/>
      </c>
    </row>
    <row r="369" spans="1:14" ht="16.5" x14ac:dyDescent="0.3">
      <c r="A369" s="50"/>
      <c r="B369" s="12" t="s">
        <v>2251</v>
      </c>
      <c r="C369" s="22"/>
      <c r="D369" s="100" t="s">
        <v>2874</v>
      </c>
      <c r="E369" s="25" t="s">
        <v>3341</v>
      </c>
      <c r="F369" s="25" t="str">
        <f t="shared" si="22"/>
        <v>VENTA</v>
      </c>
      <c r="G369" s="76" t="s">
        <v>1848</v>
      </c>
      <c r="H369" s="68" t="s">
        <v>2877</v>
      </c>
      <c r="I369" s="3"/>
      <c r="J369" s="7"/>
      <c r="K369" s="37"/>
      <c r="L369" s="4"/>
      <c r="M369" s="4"/>
      <c r="N369" s="4" t="str">
        <f t="shared" si="23"/>
        <v>DESCRI</v>
      </c>
    </row>
    <row r="370" spans="1:14" ht="16.5" x14ac:dyDescent="0.3">
      <c r="A370" s="18"/>
      <c r="B370" s="10" t="s">
        <v>3998</v>
      </c>
      <c r="C370" s="41"/>
      <c r="D370" s="101" t="s">
        <v>7249</v>
      </c>
      <c r="E370" s="23">
        <v>663.45</v>
      </c>
      <c r="F370" s="23">
        <f t="shared" si="22"/>
        <v>995.17500000000007</v>
      </c>
      <c r="G370" s="54">
        <v>1</v>
      </c>
      <c r="H370" s="68" t="s">
        <v>2877</v>
      </c>
      <c r="I370" s="3"/>
      <c r="J370" s="7"/>
      <c r="K370" s="37"/>
      <c r="L370" s="4"/>
      <c r="M370" s="4"/>
      <c r="N370" s="4" t="str">
        <f t="shared" si="23"/>
        <v>BASE P</v>
      </c>
    </row>
    <row r="371" spans="1:14" ht="16.5" x14ac:dyDescent="0.3">
      <c r="A371" s="53"/>
      <c r="B371" s="10" t="s">
        <v>3997</v>
      </c>
      <c r="C371" s="41"/>
      <c r="D371" s="101" t="s">
        <v>7248</v>
      </c>
      <c r="E371" s="23">
        <v>1335.8</v>
      </c>
      <c r="F371" s="23">
        <f t="shared" si="22"/>
        <v>2003.6999999999998</v>
      </c>
      <c r="G371" s="54">
        <v>1</v>
      </c>
      <c r="H371" s="68" t="s">
        <v>2877</v>
      </c>
      <c r="I371" s="3"/>
      <c r="J371" s="7"/>
      <c r="K371" s="37"/>
      <c r="L371" s="4"/>
      <c r="M371" s="4"/>
      <c r="N371" s="4" t="str">
        <f t="shared" si="23"/>
        <v>BASE P</v>
      </c>
    </row>
    <row r="372" spans="1:14" ht="16.5" x14ac:dyDescent="0.3">
      <c r="A372" s="53"/>
      <c r="B372" s="10"/>
      <c r="C372" s="41"/>
      <c r="D372" s="101" t="s">
        <v>2877</v>
      </c>
      <c r="E372" s="23" t="s">
        <v>2877</v>
      </c>
      <c r="F372" s="23" t="str">
        <f t="shared" si="22"/>
        <v/>
      </c>
      <c r="G372" s="54">
        <v>1</v>
      </c>
      <c r="H372" s="68" t="s">
        <v>2877</v>
      </c>
      <c r="I372" s="3"/>
      <c r="J372" s="7"/>
      <c r="K372" s="37"/>
      <c r="L372" s="4"/>
      <c r="M372" s="4"/>
      <c r="N372" s="4" t="str">
        <f t="shared" si="23"/>
        <v/>
      </c>
    </row>
    <row r="373" spans="1:14" ht="16.5" x14ac:dyDescent="0.3">
      <c r="A373" s="53"/>
      <c r="B373" s="10" t="s">
        <v>4507</v>
      </c>
      <c r="C373" s="41"/>
      <c r="D373" s="101" t="s">
        <v>7459</v>
      </c>
      <c r="E373" s="23">
        <v>1055.97</v>
      </c>
      <c r="F373" s="23">
        <f t="shared" si="22"/>
        <v>1583.9549999999999</v>
      </c>
      <c r="G373" s="54">
        <v>1</v>
      </c>
      <c r="H373" s="68" t="s">
        <v>2877</v>
      </c>
      <c r="I373" s="3"/>
      <c r="J373" s="7"/>
      <c r="K373" s="37"/>
      <c r="L373" s="4"/>
      <c r="M373" s="4"/>
      <c r="N373" s="4" t="str">
        <f t="shared" si="23"/>
        <v xml:space="preserve">FLOTA </v>
      </c>
    </row>
    <row r="374" spans="1:14" ht="15.75" x14ac:dyDescent="0.25">
      <c r="A374" s="52"/>
      <c r="B374" s="11"/>
      <c r="C374" s="42" t="s">
        <v>1854</v>
      </c>
      <c r="D374" s="102"/>
      <c r="E374" s="24" t="s">
        <v>2877</v>
      </c>
      <c r="F374" s="24" t="str">
        <f t="shared" si="22"/>
        <v/>
      </c>
      <c r="G374" s="45"/>
      <c r="H374" s="68" t="s">
        <v>2877</v>
      </c>
      <c r="I374" s="3"/>
      <c r="J374" s="7"/>
      <c r="K374" s="37"/>
      <c r="L374" s="4"/>
      <c r="M374" s="4"/>
      <c r="N374" s="4" t="str">
        <f t="shared" si="23"/>
        <v/>
      </c>
    </row>
    <row r="375" spans="1:14" ht="16.5" x14ac:dyDescent="0.3">
      <c r="A375" s="50"/>
      <c r="B375" s="12" t="s">
        <v>2251</v>
      </c>
      <c r="C375" s="22"/>
      <c r="D375" s="100" t="s">
        <v>2874</v>
      </c>
      <c r="E375" s="25" t="s">
        <v>3341</v>
      </c>
      <c r="F375" s="25" t="str">
        <f t="shared" si="22"/>
        <v>VENTA</v>
      </c>
      <c r="G375" s="76" t="s">
        <v>1848</v>
      </c>
      <c r="H375" s="68" t="s">
        <v>2877</v>
      </c>
      <c r="I375" s="3"/>
      <c r="J375" s="7"/>
      <c r="K375" s="37"/>
      <c r="L375" s="4"/>
      <c r="M375" s="4"/>
      <c r="N375" s="4" t="str">
        <f t="shared" si="23"/>
        <v>DESCRI</v>
      </c>
    </row>
    <row r="376" spans="1:14" ht="16.5" x14ac:dyDescent="0.3">
      <c r="A376" s="53"/>
      <c r="B376" s="10" t="s">
        <v>75</v>
      </c>
      <c r="C376" s="41"/>
      <c r="D376" s="101" t="s">
        <v>3460</v>
      </c>
      <c r="E376" s="23">
        <v>8511.0370000000003</v>
      </c>
      <c r="F376" s="23">
        <f t="shared" si="22"/>
        <v>12766.5555</v>
      </c>
      <c r="G376" s="54">
        <v>1</v>
      </c>
      <c r="H376" s="68" t="s">
        <v>2877</v>
      </c>
      <c r="I376" s="3"/>
      <c r="J376" s="7"/>
      <c r="K376" s="37"/>
      <c r="L376" s="4"/>
      <c r="M376" s="4"/>
      <c r="N376" s="4" t="str">
        <f t="shared" si="23"/>
        <v>BARRET</v>
      </c>
    </row>
    <row r="377" spans="1:14" ht="15.75" x14ac:dyDescent="0.25">
      <c r="A377" s="52"/>
      <c r="B377" s="11"/>
      <c r="C377" s="42" t="s">
        <v>1844</v>
      </c>
      <c r="D377" s="102"/>
      <c r="E377" s="24" t="s">
        <v>2877</v>
      </c>
      <c r="F377" s="24" t="str">
        <f t="shared" si="22"/>
        <v/>
      </c>
      <c r="G377" s="45"/>
      <c r="H377" s="68" t="s">
        <v>2877</v>
      </c>
      <c r="I377" s="3"/>
      <c r="J377" s="7"/>
      <c r="K377" s="37"/>
      <c r="L377" s="4"/>
      <c r="M377" s="4"/>
      <c r="N377" s="4" t="str">
        <f t="shared" si="23"/>
        <v/>
      </c>
    </row>
    <row r="378" spans="1:14" ht="16.5" x14ac:dyDescent="0.3">
      <c r="A378" s="50"/>
      <c r="B378" s="12" t="s">
        <v>2251</v>
      </c>
      <c r="C378" s="22"/>
      <c r="D378" s="100" t="s">
        <v>2874</v>
      </c>
      <c r="E378" s="25" t="s">
        <v>3341</v>
      </c>
      <c r="F378" s="25" t="str">
        <f t="shared" si="22"/>
        <v>VENTA</v>
      </c>
      <c r="G378" s="76" t="s">
        <v>1848</v>
      </c>
      <c r="H378" s="68" t="s">
        <v>2877</v>
      </c>
      <c r="I378" s="3"/>
      <c r="J378" s="7"/>
      <c r="K378" s="37"/>
      <c r="L378" s="4"/>
      <c r="M378" s="4"/>
      <c r="N378" s="4" t="str">
        <f t="shared" si="23"/>
        <v>DESCRI</v>
      </c>
    </row>
    <row r="379" spans="1:14" ht="16.5" x14ac:dyDescent="0.3">
      <c r="A379" s="53"/>
      <c r="B379" s="10" t="s">
        <v>76</v>
      </c>
      <c r="C379" s="41"/>
      <c r="D379" s="101" t="s">
        <v>5214</v>
      </c>
      <c r="E379" s="23">
        <v>28.280999999999999</v>
      </c>
      <c r="F379" s="23">
        <f t="shared" si="22"/>
        <v>42.421499999999995</v>
      </c>
      <c r="G379" s="54">
        <v>72</v>
      </c>
      <c r="H379" s="68" t="s">
        <v>2877</v>
      </c>
      <c r="I379" s="3"/>
      <c r="J379" s="7"/>
      <c r="K379" s="37"/>
      <c r="L379" s="4"/>
      <c r="M379" s="4"/>
      <c r="N379" s="4" t="str">
        <f t="shared" si="23"/>
        <v>PARCHE</v>
      </c>
    </row>
    <row r="380" spans="1:14" ht="16.5" x14ac:dyDescent="0.3">
      <c r="A380" s="53"/>
      <c r="B380" s="10" t="s">
        <v>77</v>
      </c>
      <c r="C380" s="41"/>
      <c r="D380" s="101" t="s">
        <v>5215</v>
      </c>
      <c r="E380" s="23">
        <v>40.127000000000002</v>
      </c>
      <c r="F380" s="23">
        <f t="shared" si="22"/>
        <v>60.1905</v>
      </c>
      <c r="G380" s="54">
        <v>72</v>
      </c>
      <c r="H380" s="68" t="s">
        <v>2877</v>
      </c>
      <c r="I380" s="3"/>
      <c r="J380" s="7"/>
      <c r="K380" s="37"/>
      <c r="L380" s="4"/>
      <c r="M380" s="4"/>
      <c r="N380" s="4" t="str">
        <f t="shared" si="23"/>
        <v>PARCHE</v>
      </c>
    </row>
    <row r="381" spans="1:14" ht="16.5" x14ac:dyDescent="0.3">
      <c r="A381" s="53"/>
      <c r="B381" s="10" t="s">
        <v>78</v>
      </c>
      <c r="C381" s="41"/>
      <c r="D381" s="101" t="s">
        <v>4625</v>
      </c>
      <c r="E381" s="23">
        <v>106.333</v>
      </c>
      <c r="F381" s="23">
        <f t="shared" si="22"/>
        <v>159.49950000000001</v>
      </c>
      <c r="G381" s="54">
        <v>60</v>
      </c>
      <c r="H381" s="68" t="s">
        <v>2877</v>
      </c>
      <c r="I381" s="3"/>
      <c r="J381" s="7"/>
      <c r="K381" s="37"/>
      <c r="L381" s="4"/>
      <c r="M381" s="4"/>
      <c r="N381" s="4" t="str">
        <f t="shared" si="23"/>
        <v>PARCHE</v>
      </c>
    </row>
    <row r="382" spans="1:14" ht="16.5" x14ac:dyDescent="0.3">
      <c r="A382" s="53"/>
      <c r="B382" s="10" t="s">
        <v>4266</v>
      </c>
      <c r="C382" s="41"/>
      <c r="D382" s="101" t="s">
        <v>4626</v>
      </c>
      <c r="E382" s="23">
        <v>100.318</v>
      </c>
      <c r="F382" s="23">
        <f t="shared" si="22"/>
        <v>150.477</v>
      </c>
      <c r="G382" s="54">
        <v>60</v>
      </c>
      <c r="H382" s="68" t="s">
        <v>2877</v>
      </c>
      <c r="I382" s="3"/>
      <c r="J382" s="7"/>
      <c r="K382" s="37"/>
      <c r="L382" s="4"/>
      <c r="M382" s="4"/>
      <c r="N382" s="4" t="str">
        <f t="shared" si="23"/>
        <v>PARCHE</v>
      </c>
    </row>
    <row r="383" spans="1:14" ht="16.5" x14ac:dyDescent="0.3">
      <c r="A383" s="53"/>
      <c r="B383" s="10" t="s">
        <v>79</v>
      </c>
      <c r="C383" s="41"/>
      <c r="D383" s="101" t="s">
        <v>6941</v>
      </c>
      <c r="E383" s="23">
        <v>378.20699999999999</v>
      </c>
      <c r="F383" s="23">
        <f t="shared" si="22"/>
        <v>567.31050000000005</v>
      </c>
      <c r="G383" s="54"/>
      <c r="H383" s="68" t="s">
        <v>2877</v>
      </c>
      <c r="I383" s="3"/>
      <c r="J383" s="7"/>
      <c r="K383" s="37"/>
      <c r="L383" s="4"/>
      <c r="M383" s="4"/>
      <c r="N383" s="4" t="str">
        <f t="shared" si="23"/>
        <v>GANCHO</v>
      </c>
    </row>
    <row r="384" spans="1:14" ht="16.5" x14ac:dyDescent="0.3">
      <c r="A384" s="53"/>
      <c r="B384" s="10" t="s">
        <v>80</v>
      </c>
      <c r="C384" s="41"/>
      <c r="D384" s="101" t="s">
        <v>6942</v>
      </c>
      <c r="E384" s="23">
        <v>948.51900000000001</v>
      </c>
      <c r="F384" s="23">
        <f t="shared" si="22"/>
        <v>1422.7784999999999</v>
      </c>
      <c r="G384" s="54"/>
      <c r="H384" s="68" t="s">
        <v>2877</v>
      </c>
      <c r="I384" s="3"/>
      <c r="J384" s="7"/>
      <c r="K384" s="37"/>
      <c r="L384" s="4"/>
      <c r="M384" s="4"/>
      <c r="N384" s="4" t="str">
        <f t="shared" si="23"/>
        <v>GANCHO</v>
      </c>
    </row>
    <row r="385" spans="1:14" ht="16.5" x14ac:dyDescent="0.3">
      <c r="A385" s="53"/>
      <c r="B385" s="10" t="s">
        <v>3016</v>
      </c>
      <c r="C385" s="41"/>
      <c r="D385" s="101" t="s">
        <v>5234</v>
      </c>
      <c r="E385" s="23">
        <v>8.3049999999999997</v>
      </c>
      <c r="F385" s="23">
        <f t="shared" si="22"/>
        <v>12.4575</v>
      </c>
      <c r="G385" s="54">
        <v>200</v>
      </c>
      <c r="H385" s="68" t="s">
        <v>2877</v>
      </c>
      <c r="I385" s="3"/>
      <c r="J385" s="7"/>
      <c r="K385" s="37"/>
      <c r="L385" s="4"/>
      <c r="M385" s="4"/>
      <c r="N385" s="4" t="str">
        <f t="shared" si="23"/>
        <v>GOMINE</v>
      </c>
    </row>
    <row r="386" spans="1:14" ht="16.5" x14ac:dyDescent="0.3">
      <c r="A386" s="53"/>
      <c r="B386" s="10" t="s">
        <v>3020</v>
      </c>
      <c r="C386" s="41"/>
      <c r="D386" s="101" t="s">
        <v>6212</v>
      </c>
      <c r="E386" s="23">
        <v>935.25</v>
      </c>
      <c r="F386" s="23">
        <f t="shared" si="22"/>
        <v>1402.875</v>
      </c>
      <c r="G386" s="54">
        <v>4</v>
      </c>
      <c r="H386" s="68" t="s">
        <v>2877</v>
      </c>
      <c r="I386" s="3"/>
      <c r="J386" s="7"/>
      <c r="K386" s="37"/>
      <c r="L386" s="4"/>
      <c r="M386" s="4"/>
      <c r="N386" s="4" t="str">
        <f t="shared" si="23"/>
        <v>KIT PA</v>
      </c>
    </row>
    <row r="387" spans="1:14" ht="16.5" x14ac:dyDescent="0.3">
      <c r="A387" s="53"/>
      <c r="B387" s="10" t="s">
        <v>2641</v>
      </c>
      <c r="C387" s="41"/>
      <c r="D387" s="101" t="s">
        <v>6091</v>
      </c>
      <c r="E387" s="23">
        <v>4584.8069999999998</v>
      </c>
      <c r="F387" s="23">
        <f t="shared" si="22"/>
        <v>6877.2104999999992</v>
      </c>
      <c r="G387" s="54">
        <v>1</v>
      </c>
      <c r="H387" s="68" t="s">
        <v>2877</v>
      </c>
      <c r="I387" s="3"/>
      <c r="J387" s="7"/>
      <c r="K387" s="37"/>
      <c r="L387" s="4"/>
      <c r="M387" s="4"/>
      <c r="N387" s="4" t="str">
        <f t="shared" si="23"/>
        <v xml:space="preserve">LINGA </v>
      </c>
    </row>
    <row r="388" spans="1:14" ht="16.5" x14ac:dyDescent="0.3">
      <c r="A388" s="53"/>
      <c r="B388" s="10" t="s">
        <v>2199</v>
      </c>
      <c r="C388" s="41"/>
      <c r="D388" s="101" t="s">
        <v>6051</v>
      </c>
      <c r="E388" s="23">
        <v>21787.004000000001</v>
      </c>
      <c r="F388" s="23">
        <f t="shared" si="22"/>
        <v>32680.506000000001</v>
      </c>
      <c r="G388" s="54">
        <v>1</v>
      </c>
      <c r="H388" s="68" t="s">
        <v>2877</v>
      </c>
      <c r="I388" s="3"/>
      <c r="J388" s="7"/>
      <c r="K388" s="37"/>
      <c r="L388" s="4"/>
      <c r="M388" s="4"/>
      <c r="N388" s="4" t="str">
        <f t="shared" si="23"/>
        <v xml:space="preserve">LINGA </v>
      </c>
    </row>
    <row r="389" spans="1:14" ht="16.5" x14ac:dyDescent="0.3">
      <c r="A389" s="53"/>
      <c r="B389" s="10" t="s">
        <v>2200</v>
      </c>
      <c r="C389" s="41"/>
      <c r="D389" s="101" t="s">
        <v>6210</v>
      </c>
      <c r="E389" s="23">
        <v>20173.151999999998</v>
      </c>
      <c r="F389" s="23">
        <f t="shared" si="22"/>
        <v>30259.727999999996</v>
      </c>
      <c r="G389" s="54"/>
      <c r="H389" s="68" t="s">
        <v>2877</v>
      </c>
      <c r="I389" s="3"/>
      <c r="J389" s="7"/>
      <c r="K389" s="37"/>
      <c r="L389" s="4"/>
      <c r="M389" s="4"/>
      <c r="N389" s="4" t="str">
        <f t="shared" si="23"/>
        <v xml:space="preserve">LINGA </v>
      </c>
    </row>
    <row r="390" spans="1:14" ht="16.5" x14ac:dyDescent="0.3">
      <c r="A390" s="53"/>
      <c r="B390" s="10" t="s">
        <v>2201</v>
      </c>
      <c r="C390" s="41"/>
      <c r="D390" s="101" t="s">
        <v>8140</v>
      </c>
      <c r="E390" s="23">
        <v>13061.18</v>
      </c>
      <c r="F390" s="23">
        <f t="shared" si="22"/>
        <v>19591.77</v>
      </c>
      <c r="G390" s="54">
        <v>10</v>
      </c>
      <c r="H390" s="68" t="s">
        <v>2877</v>
      </c>
      <c r="I390" s="3"/>
      <c r="J390" s="7"/>
      <c r="K390" s="37"/>
      <c r="L390" s="4"/>
      <c r="M390" s="4"/>
      <c r="N390" s="4" t="str">
        <f t="shared" si="23"/>
        <v xml:space="preserve">LINGA </v>
      </c>
    </row>
    <row r="391" spans="1:14" ht="16.5" x14ac:dyDescent="0.3">
      <c r="A391" s="53"/>
      <c r="B391" s="10" t="s">
        <v>2202</v>
      </c>
      <c r="C391" s="41"/>
      <c r="D391" s="101" t="s">
        <v>6211</v>
      </c>
      <c r="E391" s="23">
        <v>12887.108</v>
      </c>
      <c r="F391" s="23">
        <f t="shared" si="22"/>
        <v>19330.662</v>
      </c>
      <c r="G391" s="54">
        <v>1</v>
      </c>
      <c r="H391" s="68" t="s">
        <v>2877</v>
      </c>
      <c r="I391" s="3"/>
      <c r="J391" s="7"/>
      <c r="K391" s="37"/>
      <c r="L391" s="4"/>
      <c r="M391" s="4"/>
      <c r="N391" s="4" t="str">
        <f t="shared" si="23"/>
        <v xml:space="preserve">LINGA </v>
      </c>
    </row>
    <row r="392" spans="1:14" ht="16.5" x14ac:dyDescent="0.3">
      <c r="A392" s="53"/>
      <c r="B392" s="10" t="s">
        <v>2203</v>
      </c>
      <c r="C392" s="41"/>
      <c r="D392" s="101" t="s">
        <v>8141</v>
      </c>
      <c r="E392" s="23">
        <v>36922.58</v>
      </c>
      <c r="F392" s="23">
        <f t="shared" si="22"/>
        <v>55383.87</v>
      </c>
      <c r="G392" s="54"/>
      <c r="H392" s="68" t="s">
        <v>2877</v>
      </c>
      <c r="I392" s="3"/>
      <c r="J392" s="7"/>
      <c r="K392" s="37"/>
      <c r="L392" s="4"/>
      <c r="M392" s="4"/>
      <c r="N392" s="4" t="str">
        <f t="shared" si="23"/>
        <v xml:space="preserve">TRABA </v>
      </c>
    </row>
    <row r="393" spans="1:14" ht="16.5" x14ac:dyDescent="0.3">
      <c r="A393" s="53"/>
      <c r="B393" s="10" t="s">
        <v>2493</v>
      </c>
      <c r="C393" s="41"/>
      <c r="D393" s="101" t="s">
        <v>6090</v>
      </c>
      <c r="E393" s="23">
        <v>7126.991</v>
      </c>
      <c r="F393" s="23">
        <f t="shared" si="22"/>
        <v>10690.486499999999</v>
      </c>
      <c r="G393" s="54"/>
      <c r="H393" s="68" t="s">
        <v>2877</v>
      </c>
      <c r="I393" s="3"/>
      <c r="J393" s="7"/>
      <c r="K393" s="37"/>
      <c r="L393" s="4"/>
      <c r="M393" s="4"/>
      <c r="N393" s="4" t="str">
        <f t="shared" si="23"/>
        <v xml:space="preserve">LINGA </v>
      </c>
    </row>
    <row r="394" spans="1:14" ht="16.5" x14ac:dyDescent="0.3">
      <c r="A394" s="53"/>
      <c r="B394" s="10" t="s">
        <v>81</v>
      </c>
      <c r="C394" s="41"/>
      <c r="D394" s="101" t="s">
        <v>5216</v>
      </c>
      <c r="E394" s="23">
        <v>775.80799999999999</v>
      </c>
      <c r="F394" s="23">
        <f t="shared" si="22"/>
        <v>1163.712</v>
      </c>
      <c r="G394" s="54">
        <v>1</v>
      </c>
      <c r="H394" s="68" t="s">
        <v>2877</v>
      </c>
      <c r="I394" s="3"/>
      <c r="J394" s="7"/>
      <c r="K394" s="37"/>
      <c r="L394" s="4"/>
      <c r="M394" s="4"/>
      <c r="N394" s="4" t="str">
        <f t="shared" si="23"/>
        <v>SOLUCI</v>
      </c>
    </row>
    <row r="395" spans="1:14" ht="15.75" x14ac:dyDescent="0.25">
      <c r="A395" s="52"/>
      <c r="B395" s="11"/>
      <c r="C395" s="42" t="s">
        <v>1845</v>
      </c>
      <c r="D395" s="102"/>
      <c r="E395" s="24" t="s">
        <v>2877</v>
      </c>
      <c r="F395" s="24" t="str">
        <f t="shared" si="22"/>
        <v/>
      </c>
      <c r="G395" s="45"/>
      <c r="H395" s="68" t="s">
        <v>2877</v>
      </c>
      <c r="I395" s="3"/>
      <c r="J395" s="7"/>
      <c r="K395" s="37"/>
      <c r="L395" s="4"/>
      <c r="M395" s="4"/>
      <c r="N395" s="4" t="str">
        <f t="shared" si="23"/>
        <v/>
      </c>
    </row>
    <row r="396" spans="1:14" ht="16.5" x14ac:dyDescent="0.3">
      <c r="A396" s="50"/>
      <c r="B396" s="12" t="s">
        <v>2251</v>
      </c>
      <c r="C396" s="22"/>
      <c r="D396" s="100" t="s">
        <v>2874</v>
      </c>
      <c r="E396" s="25" t="s">
        <v>3341</v>
      </c>
      <c r="F396" s="25" t="str">
        <f t="shared" si="22"/>
        <v>VENTA</v>
      </c>
      <c r="G396" s="76" t="s">
        <v>1848</v>
      </c>
      <c r="H396" s="68" t="s">
        <v>2877</v>
      </c>
      <c r="I396" s="3"/>
      <c r="J396" s="7"/>
      <c r="K396" s="37"/>
      <c r="L396" s="4"/>
      <c r="M396" s="4"/>
      <c r="N396" s="4" t="str">
        <f t="shared" si="23"/>
        <v>DESCRI</v>
      </c>
    </row>
    <row r="397" spans="1:14" ht="16.5" x14ac:dyDescent="0.3">
      <c r="A397" s="53"/>
      <c r="B397" s="10"/>
      <c r="C397" s="41"/>
      <c r="D397" s="101" t="s">
        <v>2877</v>
      </c>
      <c r="E397" s="23" t="s">
        <v>2877</v>
      </c>
      <c r="F397" s="23" t="str">
        <f t="shared" si="22"/>
        <v/>
      </c>
      <c r="G397" s="54">
        <v>48</v>
      </c>
      <c r="H397" s="68" t="s">
        <v>2877</v>
      </c>
      <c r="I397" s="3"/>
      <c r="J397" s="7"/>
      <c r="K397" s="37"/>
      <c r="L397" s="4"/>
      <c r="M397" s="4"/>
      <c r="N397" s="4" t="str">
        <f t="shared" si="23"/>
        <v/>
      </c>
    </row>
    <row r="398" spans="1:14" ht="16.5" x14ac:dyDescent="0.3">
      <c r="A398" s="53"/>
      <c r="B398" s="10" t="s">
        <v>4003</v>
      </c>
      <c r="C398" s="41"/>
      <c r="D398" s="101" t="s">
        <v>5461</v>
      </c>
      <c r="E398" s="23">
        <v>955.89</v>
      </c>
      <c r="F398" s="23">
        <f t="shared" si="22"/>
        <v>1433.835</v>
      </c>
      <c r="G398" s="54">
        <v>48</v>
      </c>
      <c r="H398" s="68" t="s">
        <v>2877</v>
      </c>
      <c r="I398" s="3"/>
      <c r="J398" s="7"/>
      <c r="K398" s="37"/>
      <c r="L398" s="4"/>
      <c r="M398" s="4"/>
      <c r="N398" s="4" t="str">
        <f t="shared" si="23"/>
        <v>BIS. P</v>
      </c>
    </row>
    <row r="399" spans="1:14" ht="16.5" x14ac:dyDescent="0.3">
      <c r="A399" s="53"/>
      <c r="B399" s="10" t="s">
        <v>4001</v>
      </c>
      <c r="C399" s="41"/>
      <c r="D399" s="101" t="s">
        <v>5459</v>
      </c>
      <c r="E399" s="23">
        <v>1244.3900000000001</v>
      </c>
      <c r="F399" s="23">
        <f t="shared" si="22"/>
        <v>1866.585</v>
      </c>
      <c r="G399" s="54">
        <v>48</v>
      </c>
      <c r="H399" s="68" t="s">
        <v>2877</v>
      </c>
      <c r="I399" s="3"/>
      <c r="J399" s="7"/>
      <c r="K399" s="37"/>
      <c r="L399" s="4"/>
      <c r="M399" s="4"/>
      <c r="N399" s="4" t="str">
        <f t="shared" si="23"/>
        <v>BIS. P</v>
      </c>
    </row>
    <row r="400" spans="1:14" ht="16.5" x14ac:dyDescent="0.3">
      <c r="A400" s="53"/>
      <c r="B400" s="10" t="s">
        <v>4002</v>
      </c>
      <c r="C400" s="41"/>
      <c r="D400" s="101" t="s">
        <v>5460</v>
      </c>
      <c r="E400" s="23">
        <v>1998.31</v>
      </c>
      <c r="F400" s="23">
        <f t="shared" si="22"/>
        <v>2997.4650000000001</v>
      </c>
      <c r="G400" s="54">
        <v>48</v>
      </c>
      <c r="H400" s="68" t="s">
        <v>2877</v>
      </c>
      <c r="I400" s="3"/>
      <c r="J400" s="7"/>
      <c r="K400" s="37"/>
      <c r="L400" s="4"/>
      <c r="M400" s="4"/>
      <c r="N400" s="4" t="str">
        <f t="shared" si="23"/>
        <v>BIS. P</v>
      </c>
    </row>
    <row r="401" spans="1:14" ht="16.5" x14ac:dyDescent="0.3">
      <c r="A401" s="53"/>
      <c r="B401" s="10"/>
      <c r="C401" s="41"/>
      <c r="D401" s="101" t="s">
        <v>2877</v>
      </c>
      <c r="E401" s="23" t="s">
        <v>2877</v>
      </c>
      <c r="F401" s="23" t="str">
        <f t="shared" si="22"/>
        <v/>
      </c>
      <c r="G401" s="54"/>
      <c r="H401" s="68" t="s">
        <v>2877</v>
      </c>
      <c r="I401" s="3"/>
      <c r="J401" s="7"/>
      <c r="K401" s="37"/>
      <c r="L401" s="4"/>
      <c r="M401" s="4"/>
      <c r="N401" s="4" t="str">
        <f t="shared" si="23"/>
        <v/>
      </c>
    </row>
    <row r="402" spans="1:14" ht="16.5" x14ac:dyDescent="0.3">
      <c r="A402" s="53"/>
      <c r="B402" s="10" t="s">
        <v>2268</v>
      </c>
      <c r="C402" s="41"/>
      <c r="D402" s="101" t="s">
        <v>5448</v>
      </c>
      <c r="E402" s="23">
        <v>250.18</v>
      </c>
      <c r="F402" s="23">
        <f t="shared" ref="F402:F467" si="24">IF(E402="COSTO","VENTA",IF(B402="","",E402+E402*A$2/100))</f>
        <v>375.27</v>
      </c>
      <c r="G402" s="54">
        <v>48</v>
      </c>
      <c r="H402" s="68" t="s">
        <v>2877</v>
      </c>
      <c r="I402" s="3"/>
      <c r="J402" s="7"/>
      <c r="K402" s="37"/>
      <c r="L402" s="4"/>
      <c r="M402" s="4"/>
      <c r="N402" s="4" t="str">
        <f t="shared" si="23"/>
        <v>BISAGR</v>
      </c>
    </row>
    <row r="403" spans="1:14" ht="16.5" x14ac:dyDescent="0.3">
      <c r="A403" s="53"/>
      <c r="B403" s="10" t="s">
        <v>2269</v>
      </c>
      <c r="C403" s="41"/>
      <c r="D403" s="101" t="s">
        <v>5449</v>
      </c>
      <c r="E403" s="23">
        <v>399.14</v>
      </c>
      <c r="F403" s="23">
        <f t="shared" si="24"/>
        <v>598.71</v>
      </c>
      <c r="G403" s="54">
        <v>25</v>
      </c>
      <c r="H403" s="68" t="s">
        <v>2877</v>
      </c>
      <c r="I403" s="3"/>
      <c r="J403" s="7"/>
      <c r="K403" s="37"/>
      <c r="L403" s="4"/>
      <c r="M403" s="4"/>
      <c r="N403" s="4" t="str">
        <f t="shared" si="23"/>
        <v>BISAGR</v>
      </c>
    </row>
    <row r="404" spans="1:14" ht="16.5" x14ac:dyDescent="0.3">
      <c r="A404" s="53"/>
      <c r="B404" s="10" t="s">
        <v>2270</v>
      </c>
      <c r="C404" s="41"/>
      <c r="D404" s="101" t="s">
        <v>5450</v>
      </c>
      <c r="E404" s="23">
        <v>295.14999999999998</v>
      </c>
      <c r="F404" s="23">
        <f t="shared" si="24"/>
        <v>442.72499999999997</v>
      </c>
      <c r="G404" s="54">
        <v>25</v>
      </c>
      <c r="H404" s="68" t="s">
        <v>2877</v>
      </c>
      <c r="I404" s="3"/>
      <c r="J404" s="7"/>
      <c r="K404" s="37"/>
      <c r="L404" s="4"/>
      <c r="M404" s="4"/>
      <c r="N404" s="4" t="str">
        <f t="shared" si="23"/>
        <v>BISAGR</v>
      </c>
    </row>
    <row r="405" spans="1:14" ht="16.5" x14ac:dyDescent="0.3">
      <c r="A405" s="30"/>
      <c r="B405" s="10" t="s">
        <v>2271</v>
      </c>
      <c r="C405" s="41"/>
      <c r="D405" s="101" t="s">
        <v>5451</v>
      </c>
      <c r="E405" s="23">
        <v>646.51</v>
      </c>
      <c r="F405" s="23">
        <f t="shared" si="24"/>
        <v>969.76499999999999</v>
      </c>
      <c r="G405" s="54">
        <v>25</v>
      </c>
      <c r="H405" s="68" t="s">
        <v>2877</v>
      </c>
      <c r="I405" s="3"/>
      <c r="J405" s="7"/>
      <c r="K405" s="37"/>
      <c r="L405" s="4"/>
      <c r="M405" s="4"/>
      <c r="N405" s="4" t="str">
        <f t="shared" si="23"/>
        <v>BISAGR</v>
      </c>
    </row>
    <row r="406" spans="1:14" ht="16.5" x14ac:dyDescent="0.3">
      <c r="A406" s="30"/>
      <c r="B406" s="10" t="s">
        <v>2272</v>
      </c>
      <c r="C406" s="41"/>
      <c r="D406" s="101" t="s">
        <v>5452</v>
      </c>
      <c r="E406" s="23">
        <v>979.69</v>
      </c>
      <c r="F406" s="23">
        <f t="shared" si="24"/>
        <v>1469.5350000000001</v>
      </c>
      <c r="G406" s="54">
        <v>25</v>
      </c>
      <c r="H406" s="68" t="s">
        <v>2877</v>
      </c>
      <c r="I406" s="3"/>
      <c r="J406" s="7"/>
      <c r="K406" s="37"/>
      <c r="L406" s="4"/>
      <c r="M406" s="4"/>
      <c r="N406" s="4" t="str">
        <f t="shared" si="23"/>
        <v>BISAGR</v>
      </c>
    </row>
    <row r="407" spans="1:14" s="4" customFormat="1" ht="16.5" x14ac:dyDescent="0.3">
      <c r="A407" s="30"/>
      <c r="B407" s="10" t="s">
        <v>2272</v>
      </c>
      <c r="C407" s="41"/>
      <c r="D407" s="101" t="s">
        <v>5452</v>
      </c>
      <c r="E407" s="23">
        <v>979.69</v>
      </c>
      <c r="F407" s="23">
        <f t="shared" ref="F407" si="25">IF(E407="COSTO","VENTA",IF(B407="","",E407+E407*A$2/100))</f>
        <v>1469.5350000000001</v>
      </c>
      <c r="G407" s="54">
        <v>26</v>
      </c>
      <c r="H407" s="68" t="s">
        <v>2877</v>
      </c>
      <c r="I407" s="3"/>
      <c r="J407" s="7"/>
      <c r="K407" s="37"/>
      <c r="N407" s="4" t="str">
        <f t="shared" ref="N407" si="26">LEFT(D407,6)</f>
        <v>BISAGR</v>
      </c>
    </row>
    <row r="408" spans="1:14" ht="16.5" x14ac:dyDescent="0.3">
      <c r="A408" s="30"/>
      <c r="B408" s="10" t="s">
        <v>2267</v>
      </c>
      <c r="C408" s="41"/>
      <c r="D408" s="101" t="s">
        <v>7162</v>
      </c>
      <c r="E408" s="23">
        <v>927.59</v>
      </c>
      <c r="F408" s="23">
        <f t="shared" si="24"/>
        <v>1391.385</v>
      </c>
      <c r="G408" s="54"/>
      <c r="H408" s="68" t="s">
        <v>2877</v>
      </c>
      <c r="I408" s="3"/>
      <c r="J408" s="7"/>
      <c r="K408" s="37"/>
      <c r="L408" s="4"/>
      <c r="M408" s="4"/>
      <c r="N408" s="4" t="str">
        <f t="shared" si="23"/>
        <v>BISAGR</v>
      </c>
    </row>
    <row r="409" spans="1:14" s="4" customFormat="1" ht="16.5" x14ac:dyDescent="0.3">
      <c r="A409" s="30"/>
      <c r="B409" s="10" t="s">
        <v>2893</v>
      </c>
      <c r="C409" s="41"/>
      <c r="D409" s="101" t="s">
        <v>7163</v>
      </c>
      <c r="E409" s="23">
        <v>590.29</v>
      </c>
      <c r="F409" s="23">
        <f t="shared" ref="F409:F410" si="27">IF(E409="COSTO","VENTA",IF(B409="","",E409+E409*A$2/100))</f>
        <v>885.43499999999995</v>
      </c>
      <c r="G409" s="54"/>
      <c r="H409" s="68" t="s">
        <v>2877</v>
      </c>
      <c r="I409" s="3"/>
      <c r="J409" s="7"/>
      <c r="K409" s="37"/>
      <c r="N409" s="4" t="str">
        <f t="shared" ref="N409:N410" si="28">LEFT(D409,6)</f>
        <v>BISAGR</v>
      </c>
    </row>
    <row r="410" spans="1:14" ht="16.5" x14ac:dyDescent="0.3">
      <c r="A410" s="30"/>
      <c r="B410" s="10"/>
      <c r="C410" s="41"/>
      <c r="D410" s="101" t="s">
        <v>2877</v>
      </c>
      <c r="E410" s="23" t="s">
        <v>2877</v>
      </c>
      <c r="F410" s="23" t="str">
        <f t="shared" si="27"/>
        <v/>
      </c>
      <c r="G410" s="54"/>
      <c r="H410" s="68" t="s">
        <v>2877</v>
      </c>
      <c r="I410" s="3"/>
      <c r="J410" s="7"/>
      <c r="K410" s="37"/>
      <c r="L410" s="4"/>
      <c r="M410" s="4"/>
      <c r="N410" s="4" t="str">
        <f t="shared" si="28"/>
        <v/>
      </c>
    </row>
    <row r="411" spans="1:14" ht="16.5" x14ac:dyDescent="0.3">
      <c r="A411" s="30"/>
      <c r="B411" s="10" t="s">
        <v>2712</v>
      </c>
      <c r="C411" s="41"/>
      <c r="D411" s="101" t="s">
        <v>5442</v>
      </c>
      <c r="E411" s="23">
        <v>542.15</v>
      </c>
      <c r="F411" s="23">
        <f t="shared" si="24"/>
        <v>813.22499999999991</v>
      </c>
      <c r="G411" s="54">
        <v>1</v>
      </c>
      <c r="H411" s="68" t="s">
        <v>2877</v>
      </c>
      <c r="I411" s="3"/>
      <c r="J411" s="7"/>
      <c r="K411" s="37"/>
      <c r="L411" s="4"/>
      <c r="M411" s="4"/>
      <c r="N411" s="4" t="str">
        <f t="shared" ref="N411:N479" si="29">LEFT(D411,6)</f>
        <v>BISAGR</v>
      </c>
    </row>
    <row r="412" spans="1:14" ht="16.5" x14ac:dyDescent="0.3">
      <c r="A412" s="30"/>
      <c r="B412" s="10" t="s">
        <v>2713</v>
      </c>
      <c r="C412" s="41"/>
      <c r="D412" s="101" t="s">
        <v>5443</v>
      </c>
      <c r="E412" s="23">
        <v>692.01</v>
      </c>
      <c r="F412" s="23">
        <f t="shared" si="24"/>
        <v>1038.0149999999999</v>
      </c>
      <c r="G412" s="54">
        <v>1</v>
      </c>
      <c r="H412" s="68" t="s">
        <v>2877</v>
      </c>
      <c r="I412" s="3"/>
      <c r="J412" s="7"/>
      <c r="K412" s="37"/>
      <c r="L412" s="4"/>
      <c r="M412" s="4"/>
      <c r="N412" s="4" t="str">
        <f t="shared" si="29"/>
        <v>BISAGR</v>
      </c>
    </row>
    <row r="413" spans="1:14" ht="16.5" x14ac:dyDescent="0.3">
      <c r="A413" s="30"/>
      <c r="B413" s="10"/>
      <c r="C413" s="41"/>
      <c r="D413" s="101" t="s">
        <v>2877</v>
      </c>
      <c r="E413" s="23" t="s">
        <v>2877</v>
      </c>
      <c r="F413" s="23" t="str">
        <f t="shared" si="24"/>
        <v/>
      </c>
      <c r="G413" s="54"/>
      <c r="H413" s="68" t="s">
        <v>2877</v>
      </c>
      <c r="I413" s="3"/>
      <c r="J413" s="7"/>
      <c r="K413" s="37"/>
      <c r="L413" s="4"/>
      <c r="M413" s="4"/>
      <c r="N413" s="4" t="str">
        <f t="shared" si="29"/>
        <v/>
      </c>
    </row>
    <row r="414" spans="1:14" ht="16.5" x14ac:dyDescent="0.3">
      <c r="A414" s="30"/>
      <c r="B414" s="10"/>
      <c r="C414" s="41"/>
      <c r="D414" s="101" t="s">
        <v>2877</v>
      </c>
      <c r="E414" s="23" t="s">
        <v>2877</v>
      </c>
      <c r="F414" s="23" t="str">
        <f t="shared" si="24"/>
        <v/>
      </c>
      <c r="G414" s="54"/>
      <c r="H414" s="68" t="s">
        <v>2877</v>
      </c>
      <c r="I414" s="3"/>
      <c r="J414" s="7"/>
      <c r="K414" s="37"/>
      <c r="L414" s="4"/>
      <c r="M414" s="4"/>
      <c r="N414" s="4" t="str">
        <f t="shared" si="29"/>
        <v/>
      </c>
    </row>
    <row r="415" spans="1:14" ht="16.5" x14ac:dyDescent="0.3">
      <c r="A415" s="30"/>
      <c r="B415" s="10" t="s">
        <v>2297</v>
      </c>
      <c r="C415" s="41"/>
      <c r="D415" s="101" t="s">
        <v>5458</v>
      </c>
      <c r="E415" s="23">
        <v>843.26</v>
      </c>
      <c r="F415" s="23">
        <f t="shared" si="24"/>
        <v>1264.8899999999999</v>
      </c>
      <c r="G415" s="54">
        <v>24</v>
      </c>
      <c r="H415" s="68" t="s">
        <v>2877</v>
      </c>
      <c r="I415" s="3"/>
      <c r="J415" s="7"/>
      <c r="K415" s="37"/>
      <c r="L415" s="4"/>
      <c r="M415" s="4"/>
      <c r="N415" s="4" t="str">
        <f t="shared" si="29"/>
        <v>BIS. F</v>
      </c>
    </row>
    <row r="416" spans="1:14" ht="16.5" x14ac:dyDescent="0.3">
      <c r="A416" s="30"/>
      <c r="B416" s="10" t="s">
        <v>2298</v>
      </c>
      <c r="C416" s="41"/>
      <c r="D416" s="101" t="s">
        <v>5457</v>
      </c>
      <c r="E416" s="23">
        <v>1034.3900000000001</v>
      </c>
      <c r="F416" s="23">
        <f t="shared" si="24"/>
        <v>1551.585</v>
      </c>
      <c r="G416" s="54">
        <v>20</v>
      </c>
      <c r="H416" s="68" t="s">
        <v>2877</v>
      </c>
      <c r="I416" s="3"/>
      <c r="J416" s="7"/>
      <c r="K416" s="37"/>
      <c r="L416" s="4"/>
      <c r="M416" s="4"/>
      <c r="N416" s="4" t="str">
        <f t="shared" si="29"/>
        <v>BIS. F</v>
      </c>
    </row>
    <row r="417" spans="1:14" ht="16.5" x14ac:dyDescent="0.3">
      <c r="A417" s="30"/>
      <c r="B417" s="10"/>
      <c r="C417" s="41"/>
      <c r="D417" s="101" t="s">
        <v>2877</v>
      </c>
      <c r="E417" s="23" t="s">
        <v>2877</v>
      </c>
      <c r="F417" s="23" t="str">
        <f t="shared" si="24"/>
        <v/>
      </c>
      <c r="G417" s="54"/>
      <c r="H417" s="68" t="s">
        <v>2877</v>
      </c>
      <c r="I417" s="3"/>
      <c r="J417" s="7"/>
      <c r="K417" s="37"/>
      <c r="L417" s="4"/>
      <c r="M417" s="4"/>
      <c r="N417" s="4" t="str">
        <f t="shared" si="29"/>
        <v/>
      </c>
    </row>
    <row r="418" spans="1:14" ht="16.5" x14ac:dyDescent="0.3">
      <c r="A418" s="30"/>
      <c r="B418" s="10" t="s">
        <v>2278</v>
      </c>
      <c r="C418" s="41"/>
      <c r="D418" s="101" t="s">
        <v>5437</v>
      </c>
      <c r="E418" s="23">
        <v>534.07000000000005</v>
      </c>
      <c r="F418" s="23">
        <f t="shared" si="24"/>
        <v>801.10500000000002</v>
      </c>
      <c r="G418" s="54">
        <v>40</v>
      </c>
      <c r="H418" s="68" t="s">
        <v>2877</v>
      </c>
      <c r="I418" s="3"/>
      <c r="J418" s="7"/>
      <c r="K418" s="37"/>
      <c r="L418" s="4"/>
      <c r="M418" s="4"/>
      <c r="N418" s="4" t="str">
        <f t="shared" si="29"/>
        <v>BISAGR</v>
      </c>
    </row>
    <row r="419" spans="1:14" ht="16.5" x14ac:dyDescent="0.3">
      <c r="A419" s="30"/>
      <c r="B419" s="10" t="s">
        <v>2279</v>
      </c>
      <c r="C419" s="41"/>
      <c r="D419" s="101" t="s">
        <v>5438</v>
      </c>
      <c r="E419" s="23">
        <v>534.07000000000005</v>
      </c>
      <c r="F419" s="23">
        <f t="shared" si="24"/>
        <v>801.10500000000002</v>
      </c>
      <c r="G419" s="54">
        <v>40</v>
      </c>
      <c r="H419" s="68" t="s">
        <v>2877</v>
      </c>
      <c r="I419" s="3"/>
      <c r="J419" s="7"/>
      <c r="K419" s="37"/>
      <c r="L419" s="4"/>
      <c r="M419" s="4"/>
      <c r="N419" s="4" t="str">
        <f t="shared" si="29"/>
        <v>BISAGR</v>
      </c>
    </row>
    <row r="420" spans="1:14" ht="16.5" x14ac:dyDescent="0.3">
      <c r="A420" s="30"/>
      <c r="B420" s="10" t="s">
        <v>2280</v>
      </c>
      <c r="C420" s="41"/>
      <c r="D420" s="101" t="s">
        <v>5439</v>
      </c>
      <c r="E420" s="23">
        <v>618.39</v>
      </c>
      <c r="F420" s="23">
        <f t="shared" si="24"/>
        <v>927.58500000000004</v>
      </c>
      <c r="G420" s="54">
        <v>40</v>
      </c>
      <c r="H420" s="68" t="s">
        <v>2877</v>
      </c>
      <c r="I420" s="3"/>
      <c r="J420" s="7"/>
      <c r="K420" s="37"/>
      <c r="L420" s="4"/>
      <c r="M420" s="4"/>
      <c r="N420" s="4" t="str">
        <f t="shared" si="29"/>
        <v>BISAGR</v>
      </c>
    </row>
    <row r="421" spans="1:14" ht="16.5" x14ac:dyDescent="0.3">
      <c r="A421" s="30"/>
      <c r="B421" s="10" t="s">
        <v>2281</v>
      </c>
      <c r="C421" s="41"/>
      <c r="D421" s="101" t="s">
        <v>5440</v>
      </c>
      <c r="E421" s="23">
        <v>618.39</v>
      </c>
      <c r="F421" s="23">
        <f t="shared" si="24"/>
        <v>927.58500000000004</v>
      </c>
      <c r="G421" s="54">
        <v>40</v>
      </c>
      <c r="H421" s="68" t="s">
        <v>2877</v>
      </c>
      <c r="I421" s="3"/>
      <c r="J421" s="7"/>
      <c r="K421" s="37"/>
      <c r="L421" s="4"/>
      <c r="M421" s="4"/>
      <c r="N421" s="4" t="str">
        <f t="shared" si="29"/>
        <v>BISAGR</v>
      </c>
    </row>
    <row r="422" spans="1:14" ht="16.5" x14ac:dyDescent="0.3">
      <c r="A422" s="30"/>
      <c r="B422" s="10" t="s">
        <v>2441</v>
      </c>
      <c r="C422" s="41"/>
      <c r="D422" s="101" t="s">
        <v>5453</v>
      </c>
      <c r="E422" s="23">
        <v>1191.81</v>
      </c>
      <c r="F422" s="23">
        <f t="shared" si="24"/>
        <v>1787.7149999999999</v>
      </c>
      <c r="G422" s="54">
        <v>24</v>
      </c>
      <c r="H422" s="68" t="s">
        <v>2877</v>
      </c>
      <c r="I422" s="3"/>
      <c r="J422" s="7"/>
      <c r="K422" s="37"/>
      <c r="L422" s="4"/>
      <c r="M422" s="4"/>
      <c r="N422" s="4" t="str">
        <f t="shared" si="29"/>
        <v>BISAGR</v>
      </c>
    </row>
    <row r="423" spans="1:14" ht="16.5" x14ac:dyDescent="0.3">
      <c r="A423" s="30"/>
      <c r="B423" s="10" t="s">
        <v>2273</v>
      </c>
      <c r="C423" s="41"/>
      <c r="D423" s="101" t="s">
        <v>5454</v>
      </c>
      <c r="E423" s="23">
        <v>1275</v>
      </c>
      <c r="F423" s="23">
        <f t="shared" si="24"/>
        <v>1912.5</v>
      </c>
      <c r="G423" s="54">
        <v>24</v>
      </c>
      <c r="H423" s="68" t="s">
        <v>2877</v>
      </c>
      <c r="I423" s="3"/>
      <c r="J423" s="7"/>
      <c r="K423" s="37"/>
      <c r="L423" s="4"/>
      <c r="M423" s="4"/>
      <c r="N423" s="4" t="str">
        <f t="shared" si="29"/>
        <v>BISAGR</v>
      </c>
    </row>
    <row r="424" spans="1:14" ht="16.5" x14ac:dyDescent="0.3">
      <c r="A424" s="30"/>
      <c r="B424" s="10" t="s">
        <v>2891</v>
      </c>
      <c r="C424" s="41"/>
      <c r="D424" s="101" t="s">
        <v>5455</v>
      </c>
      <c r="E424" s="23">
        <v>739.27</v>
      </c>
      <c r="F424" s="23">
        <f t="shared" si="24"/>
        <v>1108.905</v>
      </c>
      <c r="G424" s="54">
        <v>12</v>
      </c>
      <c r="H424" s="68" t="s">
        <v>2877</v>
      </c>
      <c r="I424" s="3"/>
      <c r="J424" s="7"/>
      <c r="K424" s="37"/>
      <c r="L424" s="4"/>
      <c r="M424" s="4"/>
      <c r="N424" s="4" t="str">
        <f t="shared" si="29"/>
        <v>BISAGR</v>
      </c>
    </row>
    <row r="425" spans="1:14" ht="16.5" x14ac:dyDescent="0.3">
      <c r="A425" s="30"/>
      <c r="B425" s="10" t="s">
        <v>2894</v>
      </c>
      <c r="C425" s="41"/>
      <c r="D425" s="101" t="s">
        <v>5441</v>
      </c>
      <c r="E425" s="23">
        <v>2136.25</v>
      </c>
      <c r="F425" s="23">
        <f t="shared" si="24"/>
        <v>3204.375</v>
      </c>
      <c r="G425" s="54">
        <v>6</v>
      </c>
      <c r="H425" s="68" t="s">
        <v>2877</v>
      </c>
      <c r="I425" s="3"/>
      <c r="J425" s="7"/>
      <c r="K425" s="37"/>
      <c r="L425" s="4"/>
      <c r="M425" s="4"/>
      <c r="N425" s="4" t="str">
        <f t="shared" si="29"/>
        <v>BISAGR</v>
      </c>
    </row>
    <row r="426" spans="1:14" ht="16.5" x14ac:dyDescent="0.3">
      <c r="A426" s="30"/>
      <c r="B426" s="10" t="s">
        <v>4005</v>
      </c>
      <c r="C426" s="41"/>
      <c r="D426" s="101" t="s">
        <v>5462</v>
      </c>
      <c r="E426" s="23">
        <v>1321.11</v>
      </c>
      <c r="F426" s="23">
        <f t="shared" si="24"/>
        <v>1981.665</v>
      </c>
      <c r="G426" s="54"/>
      <c r="H426" s="68" t="s">
        <v>2877</v>
      </c>
      <c r="I426" s="3"/>
      <c r="J426" s="7"/>
      <c r="K426" s="37"/>
      <c r="L426" s="4"/>
      <c r="M426" s="4"/>
      <c r="N426" s="4" t="str">
        <f t="shared" si="29"/>
        <v>BIS. F</v>
      </c>
    </row>
    <row r="427" spans="1:14" ht="16.5" x14ac:dyDescent="0.3">
      <c r="A427" s="30"/>
      <c r="B427" s="10"/>
      <c r="C427" s="41"/>
      <c r="D427" s="101" t="s">
        <v>2877</v>
      </c>
      <c r="E427" s="23" t="s">
        <v>2877</v>
      </c>
      <c r="F427" s="23" t="str">
        <f t="shared" si="24"/>
        <v/>
      </c>
      <c r="G427" s="54"/>
      <c r="H427" s="68" t="s">
        <v>2877</v>
      </c>
      <c r="I427" s="3"/>
      <c r="J427" s="7"/>
      <c r="K427" s="37"/>
      <c r="L427" s="4"/>
      <c r="M427" s="4"/>
      <c r="N427" s="4" t="str">
        <f t="shared" si="29"/>
        <v/>
      </c>
    </row>
    <row r="428" spans="1:14" ht="16.5" x14ac:dyDescent="0.3">
      <c r="A428" s="30"/>
      <c r="B428" s="10" t="s">
        <v>3174</v>
      </c>
      <c r="C428" s="41"/>
      <c r="D428" s="101" t="s">
        <v>5436</v>
      </c>
      <c r="E428" s="23">
        <v>1787.7</v>
      </c>
      <c r="F428" s="23">
        <f t="shared" si="24"/>
        <v>2681.55</v>
      </c>
      <c r="G428" s="54">
        <v>25</v>
      </c>
      <c r="H428" s="68" t="s">
        <v>2877</v>
      </c>
      <c r="I428" s="3"/>
      <c r="J428" s="7"/>
      <c r="K428" s="37"/>
      <c r="L428" s="4"/>
      <c r="M428" s="4"/>
      <c r="N428" s="4" t="str">
        <f t="shared" si="29"/>
        <v>BISAGR</v>
      </c>
    </row>
    <row r="429" spans="1:14" ht="16.5" x14ac:dyDescent="0.3">
      <c r="A429" s="30"/>
      <c r="B429" s="10" t="s">
        <v>3175</v>
      </c>
      <c r="C429" s="41"/>
      <c r="D429" s="101" t="s">
        <v>5168</v>
      </c>
      <c r="E429" s="23">
        <v>2445.46</v>
      </c>
      <c r="F429" s="23">
        <f t="shared" si="24"/>
        <v>3668.19</v>
      </c>
      <c r="G429" s="54">
        <v>25</v>
      </c>
      <c r="H429" s="68" t="s">
        <v>2877</v>
      </c>
      <c r="I429" s="3"/>
      <c r="J429" s="7"/>
      <c r="K429" s="37"/>
      <c r="L429" s="4"/>
      <c r="M429" s="4"/>
      <c r="N429" s="4" t="str">
        <f t="shared" si="29"/>
        <v>BISAGR</v>
      </c>
    </row>
    <row r="430" spans="1:14" ht="16.5" x14ac:dyDescent="0.3">
      <c r="A430" s="30"/>
      <c r="B430" s="10" t="s">
        <v>2275</v>
      </c>
      <c r="C430" s="41"/>
      <c r="D430" s="101" t="s">
        <v>5167</v>
      </c>
      <c r="E430" s="23">
        <v>1723.08</v>
      </c>
      <c r="F430" s="23">
        <f t="shared" si="24"/>
        <v>2584.62</v>
      </c>
      <c r="G430" s="54">
        <v>20</v>
      </c>
      <c r="H430" s="68" t="s">
        <v>2877</v>
      </c>
      <c r="I430" s="3"/>
      <c r="J430" s="7"/>
      <c r="K430" s="37"/>
      <c r="L430" s="4"/>
      <c r="M430" s="4"/>
      <c r="N430" s="4" t="str">
        <f t="shared" si="29"/>
        <v>BISAGR</v>
      </c>
    </row>
    <row r="431" spans="1:14" ht="16.5" x14ac:dyDescent="0.3">
      <c r="A431" s="30"/>
      <c r="B431" s="10" t="s">
        <v>2311</v>
      </c>
      <c r="C431" s="41"/>
      <c r="D431" s="101" t="s">
        <v>5166</v>
      </c>
      <c r="E431" s="23">
        <v>1967.6</v>
      </c>
      <c r="F431" s="23">
        <f t="shared" si="24"/>
        <v>2951.3999999999996</v>
      </c>
      <c r="G431" s="54">
        <v>25</v>
      </c>
      <c r="H431" s="68" t="s">
        <v>2877</v>
      </c>
      <c r="I431" s="3"/>
      <c r="J431" s="7"/>
      <c r="K431" s="37"/>
      <c r="L431" s="4"/>
      <c r="M431" s="4"/>
      <c r="N431" s="4" t="str">
        <f t="shared" si="29"/>
        <v>BISAGR</v>
      </c>
    </row>
    <row r="432" spans="1:14" ht="16.5" x14ac:dyDescent="0.3">
      <c r="A432" s="30"/>
      <c r="B432" s="10" t="s">
        <v>2274</v>
      </c>
      <c r="C432" s="41"/>
      <c r="D432" s="101" t="s">
        <v>5165</v>
      </c>
      <c r="E432" s="23">
        <v>2445.46</v>
      </c>
      <c r="F432" s="23">
        <f t="shared" si="24"/>
        <v>3668.19</v>
      </c>
      <c r="G432" s="54">
        <v>25</v>
      </c>
      <c r="H432" s="68" t="s">
        <v>2877</v>
      </c>
      <c r="I432" s="3"/>
      <c r="J432" s="7"/>
      <c r="K432" s="37"/>
      <c r="L432" s="4"/>
      <c r="M432" s="4"/>
      <c r="N432" s="4" t="str">
        <f t="shared" si="29"/>
        <v>BISAGR</v>
      </c>
    </row>
    <row r="433" spans="1:14" ht="16.5" x14ac:dyDescent="0.3">
      <c r="A433" s="30"/>
      <c r="B433" s="10" t="s">
        <v>2312</v>
      </c>
      <c r="C433" s="41"/>
      <c r="D433" s="101" t="s">
        <v>5164</v>
      </c>
      <c r="E433" s="23">
        <v>1787.7</v>
      </c>
      <c r="F433" s="23">
        <f t="shared" si="24"/>
        <v>2681.55</v>
      </c>
      <c r="G433" s="54">
        <v>25</v>
      </c>
      <c r="H433" s="68" t="s">
        <v>2877</v>
      </c>
      <c r="I433" s="3"/>
      <c r="J433" s="7"/>
      <c r="K433" s="37"/>
      <c r="L433" s="4"/>
      <c r="M433" s="4"/>
      <c r="N433" s="4" t="str">
        <f t="shared" si="29"/>
        <v>BISAGR</v>
      </c>
    </row>
    <row r="434" spans="1:14" ht="16.5" x14ac:dyDescent="0.3">
      <c r="A434" s="30"/>
      <c r="B434" s="10" t="s">
        <v>2439</v>
      </c>
      <c r="C434" s="41"/>
      <c r="D434" s="101" t="s">
        <v>5435</v>
      </c>
      <c r="E434" s="23">
        <v>3373.03</v>
      </c>
      <c r="F434" s="23">
        <f t="shared" si="24"/>
        <v>5059.5450000000001</v>
      </c>
      <c r="G434" s="54">
        <v>25</v>
      </c>
      <c r="H434" s="68" t="s">
        <v>2877</v>
      </c>
      <c r="I434" s="3"/>
      <c r="J434" s="7"/>
      <c r="K434" s="37"/>
      <c r="L434" s="4"/>
      <c r="M434" s="4"/>
      <c r="N434" s="4" t="str">
        <f t="shared" si="29"/>
        <v>BISAGR</v>
      </c>
    </row>
    <row r="435" spans="1:14" ht="16.5" x14ac:dyDescent="0.3">
      <c r="A435" s="30"/>
      <c r="B435" s="10" t="s">
        <v>2440</v>
      </c>
      <c r="C435" s="41"/>
      <c r="D435" s="101" t="s">
        <v>5456</v>
      </c>
      <c r="E435" s="23">
        <v>5031.07</v>
      </c>
      <c r="F435" s="23">
        <f t="shared" si="24"/>
        <v>7546.6049999999996</v>
      </c>
      <c r="G435" s="54">
        <v>25</v>
      </c>
      <c r="H435" s="68" t="s">
        <v>2877</v>
      </c>
      <c r="I435" s="3"/>
      <c r="J435" s="7"/>
      <c r="K435" s="37"/>
      <c r="L435" s="4"/>
      <c r="M435" s="4"/>
      <c r="N435" s="4" t="str">
        <f t="shared" si="29"/>
        <v>BISAGR</v>
      </c>
    </row>
    <row r="436" spans="1:14" ht="16.5" x14ac:dyDescent="0.3">
      <c r="A436" s="30"/>
      <c r="B436" s="10"/>
      <c r="C436" s="41"/>
      <c r="D436" s="101" t="s">
        <v>2877</v>
      </c>
      <c r="E436" s="23" t="s">
        <v>2877</v>
      </c>
      <c r="F436" s="23" t="str">
        <f t="shared" si="24"/>
        <v/>
      </c>
      <c r="G436" s="54"/>
      <c r="H436" s="68" t="s">
        <v>2877</v>
      </c>
      <c r="I436" s="3"/>
      <c r="J436" s="7"/>
      <c r="K436" s="37"/>
      <c r="L436" s="4"/>
      <c r="M436" s="4"/>
      <c r="N436" s="4" t="str">
        <f t="shared" si="29"/>
        <v/>
      </c>
    </row>
    <row r="437" spans="1:14" ht="16.5" x14ac:dyDescent="0.3">
      <c r="A437" s="30"/>
      <c r="B437" s="10" t="s">
        <v>4720</v>
      </c>
      <c r="C437" s="41"/>
      <c r="D437" s="101" t="s">
        <v>4860</v>
      </c>
      <c r="E437" s="23">
        <v>398</v>
      </c>
      <c r="F437" s="23">
        <f t="shared" si="24"/>
        <v>597</v>
      </c>
      <c r="G437" s="54"/>
      <c r="H437" s="68" t="s">
        <v>2877</v>
      </c>
      <c r="I437" s="3"/>
      <c r="J437" s="7"/>
      <c r="K437" s="37"/>
      <c r="L437" s="4"/>
      <c r="M437" s="4"/>
      <c r="N437" s="4" t="str">
        <f t="shared" si="29"/>
        <v>BISAGR</v>
      </c>
    </row>
    <row r="438" spans="1:14" ht="16.5" x14ac:dyDescent="0.3">
      <c r="A438" s="30"/>
      <c r="B438" s="10"/>
      <c r="C438" s="41"/>
      <c r="D438" s="101" t="s">
        <v>2877</v>
      </c>
      <c r="E438" s="23" t="s">
        <v>2877</v>
      </c>
      <c r="F438" s="23" t="str">
        <f t="shared" si="24"/>
        <v/>
      </c>
      <c r="G438" s="54"/>
      <c r="H438" s="68" t="s">
        <v>2877</v>
      </c>
      <c r="I438" s="3"/>
      <c r="J438" s="7"/>
      <c r="K438" s="37"/>
      <c r="L438" s="4"/>
      <c r="M438" s="4"/>
      <c r="N438" s="4" t="str">
        <f t="shared" si="29"/>
        <v/>
      </c>
    </row>
    <row r="439" spans="1:14" s="4" customFormat="1" ht="15.75" x14ac:dyDescent="0.25">
      <c r="A439" s="52"/>
      <c r="B439" s="11"/>
      <c r="C439" s="42" t="s">
        <v>6740</v>
      </c>
      <c r="D439" s="102"/>
      <c r="E439" s="24" t="s">
        <v>2877</v>
      </c>
      <c r="F439" s="24" t="str">
        <f t="shared" ref="F439:F442" si="30">IF(E439="COSTO","VENTA",IF(B439="","",E439+E439*A$2/100))</f>
        <v/>
      </c>
      <c r="G439" s="45"/>
      <c r="H439" s="68" t="s">
        <v>2877</v>
      </c>
      <c r="I439" s="3"/>
      <c r="J439" s="7"/>
      <c r="K439" s="37"/>
      <c r="N439" s="4" t="str">
        <f t="shared" ref="N439:N442" si="31">LEFT(D439,6)</f>
        <v/>
      </c>
    </row>
    <row r="440" spans="1:14" s="4" customFormat="1" ht="16.5" x14ac:dyDescent="0.3">
      <c r="A440" s="50"/>
      <c r="B440" s="12" t="s">
        <v>2251</v>
      </c>
      <c r="C440" s="22"/>
      <c r="D440" s="100" t="s">
        <v>2874</v>
      </c>
      <c r="E440" s="25" t="s">
        <v>3341</v>
      </c>
      <c r="F440" s="25" t="str">
        <f t="shared" si="30"/>
        <v>VENTA</v>
      </c>
      <c r="G440" s="76" t="s">
        <v>1848</v>
      </c>
      <c r="H440" s="68" t="s">
        <v>2877</v>
      </c>
      <c r="I440" s="3"/>
      <c r="J440" s="7"/>
      <c r="K440" s="37"/>
      <c r="N440" s="4" t="str">
        <f t="shared" si="31"/>
        <v>DESCRI</v>
      </c>
    </row>
    <row r="441" spans="1:14" s="4" customFormat="1" ht="16.5" x14ac:dyDescent="0.3">
      <c r="A441" s="53"/>
      <c r="B441" s="10" t="s">
        <v>6714</v>
      </c>
      <c r="C441" s="41"/>
      <c r="D441" s="101" t="s">
        <v>8324</v>
      </c>
      <c r="E441" s="23">
        <v>185604.06</v>
      </c>
      <c r="F441" s="23">
        <f t="shared" ref="F441" si="32">IF(E441="COSTO","VENTA",IF(B441="","",E441+E441*A$2/100))</f>
        <v>278406.08999999997</v>
      </c>
      <c r="G441" s="54">
        <v>1</v>
      </c>
      <c r="H441" s="68" t="s">
        <v>2877</v>
      </c>
      <c r="I441" s="3"/>
      <c r="J441" s="7"/>
      <c r="K441" s="37"/>
      <c r="N441" s="4" t="str">
        <f t="shared" ref="N441" si="33">LEFT(D441,6)</f>
        <v>SET DE</v>
      </c>
    </row>
    <row r="442" spans="1:14" s="4" customFormat="1" ht="16.5" x14ac:dyDescent="0.3">
      <c r="A442" s="53"/>
      <c r="B442" s="10" t="s">
        <v>7081</v>
      </c>
      <c r="C442" s="41"/>
      <c r="D442" s="101" t="s">
        <v>8903</v>
      </c>
      <c r="E442" s="23">
        <v>89423.82</v>
      </c>
      <c r="F442" s="23">
        <f t="shared" si="30"/>
        <v>134135.73000000001</v>
      </c>
      <c r="G442" s="54">
        <v>1</v>
      </c>
      <c r="H442" s="68" t="s">
        <v>2877</v>
      </c>
      <c r="I442" s="3"/>
      <c r="J442" s="7"/>
      <c r="K442" s="37"/>
      <c r="N442" s="4" t="str">
        <f t="shared" si="31"/>
        <v xml:space="preserve">JUEGO </v>
      </c>
    </row>
    <row r="443" spans="1:14" ht="15.75" x14ac:dyDescent="0.25">
      <c r="A443" s="52"/>
      <c r="B443" s="11"/>
      <c r="C443" s="42" t="s">
        <v>2726</v>
      </c>
      <c r="D443" s="102"/>
      <c r="E443" s="24" t="s">
        <v>2877</v>
      </c>
      <c r="F443" s="24" t="str">
        <f t="shared" si="24"/>
        <v/>
      </c>
      <c r="G443" s="45"/>
      <c r="H443" s="68" t="s">
        <v>2877</v>
      </c>
      <c r="I443" s="3"/>
      <c r="J443" s="7"/>
      <c r="K443" s="37"/>
      <c r="L443" s="4"/>
      <c r="M443" s="4"/>
      <c r="N443" s="4" t="str">
        <f t="shared" si="29"/>
        <v/>
      </c>
    </row>
    <row r="444" spans="1:14" ht="16.5" x14ac:dyDescent="0.3">
      <c r="A444" s="50"/>
      <c r="B444" s="12" t="s">
        <v>2251</v>
      </c>
      <c r="C444" s="22"/>
      <c r="D444" s="100" t="s">
        <v>2874</v>
      </c>
      <c r="E444" s="25" t="s">
        <v>3341</v>
      </c>
      <c r="F444" s="25" t="str">
        <f t="shared" si="24"/>
        <v>VENTA</v>
      </c>
      <c r="G444" s="76" t="s">
        <v>1848</v>
      </c>
      <c r="H444" s="68" t="s">
        <v>2877</v>
      </c>
      <c r="I444" s="3"/>
      <c r="J444" s="7"/>
      <c r="K444" s="37"/>
      <c r="L444" s="4"/>
      <c r="M444" s="4"/>
      <c r="N444" s="4" t="str">
        <f t="shared" si="29"/>
        <v>DESCRI</v>
      </c>
    </row>
    <row r="445" spans="1:14" s="4" customFormat="1" ht="16.5" x14ac:dyDescent="0.3">
      <c r="A445" s="53"/>
      <c r="B445" s="10" t="s">
        <v>8994</v>
      </c>
      <c r="C445" s="41"/>
      <c r="D445" s="101" t="s">
        <v>8995</v>
      </c>
      <c r="E445" s="23">
        <v>8503.59</v>
      </c>
      <c r="F445" s="23">
        <f t="shared" ref="F445:F447" si="34">IF(E445="COSTO","VENTA",IF(B445="","",E445+E445*A$2/100))</f>
        <v>12755.385</v>
      </c>
      <c r="G445" s="54">
        <v>1</v>
      </c>
      <c r="H445" s="68" t="s">
        <v>2877</v>
      </c>
      <c r="I445" s="3"/>
      <c r="J445" s="7"/>
      <c r="K445" s="37"/>
      <c r="N445" s="4" t="str">
        <f t="shared" ref="N445:N447" si="35">LEFT(D445,6)</f>
        <v>SET BO</v>
      </c>
    </row>
    <row r="446" spans="1:14" s="4" customFormat="1" ht="16.5" x14ac:dyDescent="0.3">
      <c r="A446" s="53"/>
      <c r="B446" s="10" t="s">
        <v>8911</v>
      </c>
      <c r="C446" s="41"/>
      <c r="D446" s="101" t="s">
        <v>8912</v>
      </c>
      <c r="E446" s="23">
        <v>1700.68</v>
      </c>
      <c r="F446" s="23">
        <f t="shared" si="34"/>
        <v>2551.02</v>
      </c>
      <c r="G446" s="54">
        <v>1</v>
      </c>
      <c r="H446" s="68" t="s">
        <v>2877</v>
      </c>
      <c r="I446" s="3"/>
      <c r="J446" s="7"/>
      <c r="K446" s="37"/>
      <c r="N446" s="4" t="str">
        <f t="shared" si="35"/>
        <v>BOCALL</v>
      </c>
    </row>
    <row r="447" spans="1:14" s="4" customFormat="1" ht="16.5" x14ac:dyDescent="0.3">
      <c r="A447" s="53"/>
      <c r="B447" s="10"/>
      <c r="C447" s="41"/>
      <c r="D447" s="101" t="s">
        <v>2877</v>
      </c>
      <c r="E447" s="23" t="s">
        <v>2877</v>
      </c>
      <c r="F447" s="23" t="str">
        <f t="shared" si="34"/>
        <v/>
      </c>
      <c r="G447" s="54">
        <v>1</v>
      </c>
      <c r="H447" s="68" t="s">
        <v>2877</v>
      </c>
      <c r="I447" s="3"/>
      <c r="J447" s="7"/>
      <c r="K447" s="37"/>
      <c r="N447" s="4" t="str">
        <f t="shared" si="35"/>
        <v/>
      </c>
    </row>
    <row r="448" spans="1:14" s="4" customFormat="1" ht="16.5" x14ac:dyDescent="0.3">
      <c r="A448" s="53"/>
      <c r="B448" s="10" t="s">
        <v>5465</v>
      </c>
      <c r="C448" s="41"/>
      <c r="D448" s="101" t="s">
        <v>8688</v>
      </c>
      <c r="E448" s="23">
        <v>727.32</v>
      </c>
      <c r="F448" s="23">
        <f t="shared" si="24"/>
        <v>1090.98</v>
      </c>
      <c r="G448" s="54">
        <v>1</v>
      </c>
      <c r="H448" s="68" t="s">
        <v>2877</v>
      </c>
      <c r="I448" s="3"/>
      <c r="J448" s="7"/>
      <c r="K448" s="37"/>
      <c r="N448" s="4" t="str">
        <f t="shared" si="29"/>
        <v>BOCALL</v>
      </c>
    </row>
    <row r="449" spans="1:14" s="4" customFormat="1" ht="16.5" x14ac:dyDescent="0.3">
      <c r="A449" s="53"/>
      <c r="B449" s="10" t="s">
        <v>5466</v>
      </c>
      <c r="C449" s="41"/>
      <c r="D449" s="101" t="s">
        <v>8689</v>
      </c>
      <c r="E449" s="23">
        <v>800.05</v>
      </c>
      <c r="F449" s="23">
        <f t="shared" si="24"/>
        <v>1200.0749999999998</v>
      </c>
      <c r="G449" s="54">
        <v>1</v>
      </c>
      <c r="H449" s="68" t="s">
        <v>2877</v>
      </c>
      <c r="I449" s="3"/>
      <c r="J449" s="7"/>
      <c r="K449" s="37"/>
      <c r="N449" s="4" t="str">
        <f t="shared" si="29"/>
        <v>BOCALL</v>
      </c>
    </row>
    <row r="450" spans="1:14" s="4" customFormat="1" ht="16.5" x14ac:dyDescent="0.3">
      <c r="A450" s="53"/>
      <c r="B450" s="10" t="s">
        <v>5467</v>
      </c>
      <c r="C450" s="41"/>
      <c r="D450" s="101" t="s">
        <v>8690</v>
      </c>
      <c r="E450" s="23">
        <v>727.32</v>
      </c>
      <c r="F450" s="23">
        <f t="shared" si="24"/>
        <v>1090.98</v>
      </c>
      <c r="G450" s="54">
        <v>1</v>
      </c>
      <c r="H450" s="68" t="s">
        <v>2877</v>
      </c>
      <c r="I450" s="3"/>
      <c r="J450" s="7"/>
      <c r="K450" s="37"/>
      <c r="N450" s="4" t="str">
        <f t="shared" si="29"/>
        <v>BOCALL</v>
      </c>
    </row>
    <row r="451" spans="1:14" s="4" customFormat="1" ht="16.5" x14ac:dyDescent="0.3">
      <c r="A451" s="53"/>
      <c r="B451" s="10" t="s">
        <v>5468</v>
      </c>
      <c r="C451" s="41"/>
      <c r="D451" s="101" t="s">
        <v>8691</v>
      </c>
      <c r="E451" s="23">
        <v>1036.43</v>
      </c>
      <c r="F451" s="23">
        <f t="shared" si="24"/>
        <v>1554.645</v>
      </c>
      <c r="G451" s="54">
        <v>1</v>
      </c>
      <c r="H451" s="68" t="s">
        <v>2877</v>
      </c>
      <c r="I451" s="3"/>
      <c r="J451" s="7"/>
      <c r="K451" s="37"/>
      <c r="N451" s="4" t="str">
        <f t="shared" si="29"/>
        <v>BOCALL</v>
      </c>
    </row>
    <row r="452" spans="1:14" ht="15.75" x14ac:dyDescent="0.25">
      <c r="A452" s="52"/>
      <c r="B452" s="11"/>
      <c r="C452" s="42" t="s">
        <v>5350</v>
      </c>
      <c r="D452" s="102"/>
      <c r="E452" s="24" t="s">
        <v>2877</v>
      </c>
      <c r="F452" s="24" t="str">
        <f t="shared" si="24"/>
        <v/>
      </c>
      <c r="G452" s="45"/>
      <c r="H452" s="68" t="s">
        <v>2877</v>
      </c>
      <c r="I452" s="3"/>
      <c r="J452" s="7"/>
      <c r="K452" s="37"/>
      <c r="L452" s="4"/>
      <c r="M452" s="4"/>
      <c r="N452" s="4" t="str">
        <f t="shared" si="29"/>
        <v/>
      </c>
    </row>
    <row r="453" spans="1:14" ht="16.5" x14ac:dyDescent="0.3">
      <c r="A453" s="50"/>
      <c r="B453" s="12" t="s">
        <v>2251</v>
      </c>
      <c r="C453" s="22"/>
      <c r="D453" s="100" t="s">
        <v>2874</v>
      </c>
      <c r="E453" s="25" t="s">
        <v>3341</v>
      </c>
      <c r="F453" s="25" t="str">
        <f t="shared" si="24"/>
        <v>VENTA</v>
      </c>
      <c r="G453" s="76" t="s">
        <v>1848</v>
      </c>
      <c r="H453" s="68" t="s">
        <v>2877</v>
      </c>
      <c r="I453" s="3"/>
      <c r="J453" s="7"/>
      <c r="K453" s="37"/>
      <c r="L453" s="4"/>
      <c r="M453" s="4"/>
      <c r="N453" s="4" t="str">
        <f t="shared" si="29"/>
        <v>DESCRI</v>
      </c>
    </row>
    <row r="454" spans="1:14" ht="16.5" x14ac:dyDescent="0.3">
      <c r="A454" s="53"/>
      <c r="B454" s="10" t="s">
        <v>2907</v>
      </c>
      <c r="C454" s="41"/>
      <c r="D454" s="101" t="s">
        <v>5663</v>
      </c>
      <c r="E454" s="23">
        <v>1807.338</v>
      </c>
      <c r="F454" s="23">
        <f t="shared" si="24"/>
        <v>2711.0070000000001</v>
      </c>
      <c r="G454" s="54">
        <v>10</v>
      </c>
      <c r="H454" s="68" t="s">
        <v>2877</v>
      </c>
      <c r="I454" s="3"/>
      <c r="J454" s="7"/>
      <c r="K454" s="37"/>
      <c r="L454" s="4"/>
      <c r="M454" s="4"/>
      <c r="N454" s="4" t="str">
        <f t="shared" si="29"/>
        <v xml:space="preserve">BOLSA </v>
      </c>
    </row>
    <row r="455" spans="1:14" ht="16.5" x14ac:dyDescent="0.3">
      <c r="A455" s="53"/>
      <c r="B455" s="10" t="s">
        <v>6285</v>
      </c>
      <c r="C455" s="41"/>
      <c r="D455" s="101" t="s">
        <v>7458</v>
      </c>
      <c r="E455" s="23">
        <v>3528.54</v>
      </c>
      <c r="F455" s="23">
        <f t="shared" si="24"/>
        <v>5292.8099999999995</v>
      </c>
      <c r="G455" s="54">
        <v>10</v>
      </c>
      <c r="H455" s="68" t="s">
        <v>2877</v>
      </c>
      <c r="I455" s="3"/>
      <c r="J455" s="7"/>
      <c r="K455" s="37"/>
      <c r="L455" s="4"/>
      <c r="M455" s="4"/>
      <c r="N455" s="4" t="str">
        <f t="shared" si="29"/>
        <v>STRECH</v>
      </c>
    </row>
    <row r="456" spans="1:14" s="4" customFormat="1" ht="16.5" x14ac:dyDescent="0.3">
      <c r="A456" s="53"/>
      <c r="B456" s="10"/>
      <c r="C456" s="41"/>
      <c r="D456" s="101" t="s">
        <v>2877</v>
      </c>
      <c r="E456" s="23" t="s">
        <v>2877</v>
      </c>
      <c r="F456" s="23" t="str">
        <f t="shared" ref="F456:F462" si="36">IF(E456="COSTO","VENTA",IF(B456="","",E456+E456*A$2/100))</f>
        <v/>
      </c>
      <c r="G456" s="54"/>
      <c r="H456" s="68" t="s">
        <v>2877</v>
      </c>
      <c r="I456" s="3"/>
      <c r="J456" s="7"/>
      <c r="K456" s="37"/>
      <c r="N456" s="4" t="str">
        <f t="shared" ref="N456:N462" si="37">LEFT(D456,6)</f>
        <v/>
      </c>
    </row>
    <row r="457" spans="1:14" s="4" customFormat="1" ht="16.5" x14ac:dyDescent="0.3">
      <c r="A457" s="53"/>
      <c r="B457" s="10" t="s">
        <v>6257</v>
      </c>
      <c r="C457" s="41"/>
      <c r="D457" s="101" t="s">
        <v>6258</v>
      </c>
      <c r="E457" s="23">
        <v>1829.8</v>
      </c>
      <c r="F457" s="23">
        <f t="shared" si="36"/>
        <v>2744.7</v>
      </c>
      <c r="G457" s="54">
        <v>20</v>
      </c>
      <c r="H457" s="68" t="s">
        <v>2877</v>
      </c>
      <c r="I457" s="3"/>
      <c r="J457" s="7"/>
      <c r="K457" s="37"/>
      <c r="N457" s="4" t="str">
        <f t="shared" si="37"/>
        <v xml:space="preserve">BOLSA </v>
      </c>
    </row>
    <row r="458" spans="1:14" s="4" customFormat="1" ht="16.5" x14ac:dyDescent="0.3">
      <c r="A458" s="53"/>
      <c r="B458" s="10" t="s">
        <v>6259</v>
      </c>
      <c r="C458" s="41"/>
      <c r="D458" s="101" t="s">
        <v>6260</v>
      </c>
      <c r="E458" s="23">
        <v>383.87</v>
      </c>
      <c r="F458" s="23">
        <f t="shared" si="36"/>
        <v>575.80500000000006</v>
      </c>
      <c r="G458" s="54">
        <v>100</v>
      </c>
      <c r="H458" s="68" t="s">
        <v>2877</v>
      </c>
      <c r="I458" s="3"/>
      <c r="J458" s="7"/>
      <c r="K458" s="37"/>
      <c r="N458" s="4" t="str">
        <f t="shared" si="37"/>
        <v xml:space="preserve">BOLSA </v>
      </c>
    </row>
    <row r="459" spans="1:14" s="4" customFormat="1" ht="16.5" x14ac:dyDescent="0.3">
      <c r="A459" s="53"/>
      <c r="B459" s="10" t="s">
        <v>6261</v>
      </c>
      <c r="C459" s="41"/>
      <c r="D459" s="101" t="s">
        <v>6262</v>
      </c>
      <c r="E459" s="23">
        <v>495.93</v>
      </c>
      <c r="F459" s="23">
        <f t="shared" si="36"/>
        <v>743.89499999999998</v>
      </c>
      <c r="G459" s="54">
        <v>100</v>
      </c>
      <c r="H459" s="68" t="s">
        <v>2877</v>
      </c>
      <c r="I459" s="3"/>
      <c r="J459" s="7"/>
      <c r="K459" s="37"/>
      <c r="N459" s="4" t="str">
        <f t="shared" si="37"/>
        <v xml:space="preserve">BOLSA </v>
      </c>
    </row>
    <row r="460" spans="1:14" s="4" customFormat="1" ht="16.5" x14ac:dyDescent="0.3">
      <c r="A460" s="53"/>
      <c r="B460" s="10" t="s">
        <v>6263</v>
      </c>
      <c r="C460" s="41"/>
      <c r="D460" s="101" t="s">
        <v>6264</v>
      </c>
      <c r="E460" s="23">
        <v>831.31</v>
      </c>
      <c r="F460" s="23">
        <f t="shared" si="36"/>
        <v>1246.9649999999999</v>
      </c>
      <c r="G460" s="54">
        <v>50</v>
      </c>
      <c r="H460" s="68" t="s">
        <v>2877</v>
      </c>
      <c r="I460" s="3"/>
      <c r="J460" s="7"/>
      <c r="K460" s="37"/>
      <c r="N460" s="4" t="str">
        <f t="shared" si="37"/>
        <v xml:space="preserve">BOLSA </v>
      </c>
    </row>
    <row r="461" spans="1:14" s="4" customFormat="1" ht="16.5" x14ac:dyDescent="0.3">
      <c r="A461" s="53"/>
      <c r="B461" s="10" t="s">
        <v>6265</v>
      </c>
      <c r="C461" s="41"/>
      <c r="D461" s="101" t="s">
        <v>7057</v>
      </c>
      <c r="E461" s="23">
        <v>1420.38</v>
      </c>
      <c r="F461" s="23">
        <f t="shared" si="36"/>
        <v>2130.5700000000002</v>
      </c>
      <c r="G461" s="54">
        <v>30</v>
      </c>
      <c r="H461" s="68" t="s">
        <v>2877</v>
      </c>
      <c r="I461" s="3"/>
      <c r="J461" s="7"/>
      <c r="K461" s="37"/>
      <c r="N461" s="4" t="str">
        <f t="shared" si="37"/>
        <v xml:space="preserve">BOLSA </v>
      </c>
    </row>
    <row r="462" spans="1:14" s="4" customFormat="1" ht="16.5" x14ac:dyDescent="0.3">
      <c r="A462" s="53"/>
      <c r="B462" s="10" t="s">
        <v>6266</v>
      </c>
      <c r="C462" s="41"/>
      <c r="D462" s="101" t="s">
        <v>6267</v>
      </c>
      <c r="E462" s="23">
        <v>1878.69</v>
      </c>
      <c r="F462" s="23">
        <f t="shared" si="36"/>
        <v>2818.0349999999999</v>
      </c>
      <c r="G462" s="54">
        <v>30</v>
      </c>
      <c r="H462" s="68" t="s">
        <v>2877</v>
      </c>
      <c r="I462" s="3"/>
      <c r="J462" s="7"/>
      <c r="K462" s="37"/>
      <c r="N462" s="4" t="str">
        <f t="shared" si="37"/>
        <v xml:space="preserve">BOLSA </v>
      </c>
    </row>
    <row r="463" spans="1:14" ht="16.5" x14ac:dyDescent="0.3">
      <c r="A463" s="53"/>
      <c r="B463" s="10" t="s">
        <v>6268</v>
      </c>
      <c r="C463" s="41"/>
      <c r="D463" s="101" t="s">
        <v>6269</v>
      </c>
      <c r="E463" s="23">
        <v>1660.1</v>
      </c>
      <c r="F463" s="23">
        <f t="shared" si="24"/>
        <v>2490.1499999999996</v>
      </c>
      <c r="G463" s="54">
        <v>20</v>
      </c>
      <c r="H463" s="68" t="s">
        <v>2877</v>
      </c>
      <c r="I463" s="3"/>
      <c r="J463" s="7"/>
      <c r="K463" s="37"/>
      <c r="L463" s="4"/>
      <c r="M463" s="4"/>
      <c r="N463" s="4" t="str">
        <f t="shared" si="29"/>
        <v xml:space="preserve">BOLSA </v>
      </c>
    </row>
    <row r="464" spans="1:14" ht="15.75" x14ac:dyDescent="0.25">
      <c r="A464" s="52"/>
      <c r="B464" s="11"/>
      <c r="C464" s="42" t="s">
        <v>1846</v>
      </c>
      <c r="D464" s="102"/>
      <c r="E464" s="24" t="s">
        <v>2877</v>
      </c>
      <c r="F464" s="24" t="str">
        <f t="shared" si="24"/>
        <v/>
      </c>
      <c r="G464" s="45"/>
      <c r="H464" s="68" t="s">
        <v>2877</v>
      </c>
      <c r="I464" s="3"/>
      <c r="J464" s="7"/>
      <c r="K464" s="37"/>
      <c r="L464" s="4"/>
      <c r="M464" s="4"/>
      <c r="N464" s="4" t="str">
        <f t="shared" si="29"/>
        <v/>
      </c>
    </row>
    <row r="465" spans="1:14" ht="16.5" x14ac:dyDescent="0.3">
      <c r="A465" s="50"/>
      <c r="B465" s="12" t="s">
        <v>2251</v>
      </c>
      <c r="C465" s="22"/>
      <c r="D465" s="100" t="s">
        <v>2874</v>
      </c>
      <c r="E465" s="25" t="s">
        <v>3341</v>
      </c>
      <c r="F465" s="25" t="str">
        <f t="shared" si="24"/>
        <v>VENTA</v>
      </c>
      <c r="G465" s="76" t="s">
        <v>1848</v>
      </c>
      <c r="H465" s="68" t="s">
        <v>2877</v>
      </c>
      <c r="I465" s="3"/>
      <c r="J465" s="7"/>
      <c r="K465" s="37"/>
      <c r="L465" s="4"/>
      <c r="M465" s="4"/>
      <c r="N465" s="4" t="str">
        <f t="shared" si="29"/>
        <v>DESCRI</v>
      </c>
    </row>
    <row r="466" spans="1:14" ht="16.5" x14ac:dyDescent="0.3">
      <c r="A466" s="53"/>
      <c r="B466" s="10" t="s">
        <v>2346</v>
      </c>
      <c r="C466" s="41"/>
      <c r="D466" s="101" t="s">
        <v>6772</v>
      </c>
      <c r="E466" s="23">
        <v>1743.538</v>
      </c>
      <c r="F466" s="23">
        <f t="shared" si="24"/>
        <v>2615.3069999999998</v>
      </c>
      <c r="G466" s="54">
        <v>1</v>
      </c>
      <c r="H466" s="68" t="s">
        <v>2877</v>
      </c>
      <c r="I466" s="3"/>
      <c r="J466" s="7"/>
      <c r="K466" s="37"/>
      <c r="L466" s="4"/>
      <c r="M466" s="4"/>
      <c r="N466" s="4" t="str">
        <f t="shared" si="29"/>
        <v>BONETE</v>
      </c>
    </row>
    <row r="467" spans="1:14" ht="16.5" x14ac:dyDescent="0.3">
      <c r="A467" s="53"/>
      <c r="B467" s="10" t="s">
        <v>2351</v>
      </c>
      <c r="C467" s="41"/>
      <c r="D467" s="101" t="s">
        <v>7001</v>
      </c>
      <c r="E467" s="23">
        <v>3745.1019999999999</v>
      </c>
      <c r="F467" s="23">
        <f t="shared" si="24"/>
        <v>5617.6530000000002</v>
      </c>
      <c r="G467" s="54">
        <v>1</v>
      </c>
      <c r="H467" s="68" t="s">
        <v>2877</v>
      </c>
      <c r="I467" s="3"/>
      <c r="J467" s="7"/>
      <c r="K467" s="37"/>
      <c r="L467" s="4"/>
      <c r="M467" s="4"/>
      <c r="N467" s="4" t="str">
        <f t="shared" si="29"/>
        <v>BONETE</v>
      </c>
    </row>
    <row r="468" spans="1:14" ht="16.5" x14ac:dyDescent="0.3">
      <c r="A468" s="53"/>
      <c r="B468" s="10" t="s">
        <v>491</v>
      </c>
      <c r="C468" s="41"/>
      <c r="D468" s="101" t="s">
        <v>7000</v>
      </c>
      <c r="E468" s="23">
        <v>2134.616</v>
      </c>
      <c r="F468" s="23">
        <f t="shared" ref="F468:F532" si="38">IF(E468="COSTO","VENTA",IF(B468="","",E468+E468*A$2/100))</f>
        <v>3201.924</v>
      </c>
      <c r="G468" s="54">
        <v>1</v>
      </c>
      <c r="H468" s="68" t="s">
        <v>2877</v>
      </c>
      <c r="I468" s="3"/>
      <c r="J468" s="7"/>
      <c r="K468" s="37"/>
      <c r="L468" s="4"/>
      <c r="M468" s="4"/>
      <c r="N468" s="4" t="str">
        <f t="shared" si="29"/>
        <v>PAÑO P</v>
      </c>
    </row>
    <row r="469" spans="1:14" ht="16.5" x14ac:dyDescent="0.3">
      <c r="A469" s="53"/>
      <c r="B469" s="10" t="s">
        <v>492</v>
      </c>
      <c r="C469" s="41"/>
      <c r="D469" s="101" t="s">
        <v>7002</v>
      </c>
      <c r="E469" s="23">
        <v>5017.5259999999998</v>
      </c>
      <c r="F469" s="23">
        <f t="shared" si="38"/>
        <v>7526.2889999999998</v>
      </c>
      <c r="G469" s="54">
        <v>1</v>
      </c>
      <c r="H469" s="68" t="s">
        <v>2877</v>
      </c>
      <c r="I469" s="3"/>
      <c r="J469" s="7"/>
      <c r="K469" s="37"/>
      <c r="L469" s="4"/>
      <c r="M469" s="4"/>
      <c r="N469" s="4" t="str">
        <f t="shared" si="29"/>
        <v>PAÑO P</v>
      </c>
    </row>
    <row r="470" spans="1:14" ht="15.75" x14ac:dyDescent="0.25">
      <c r="A470" s="52"/>
      <c r="B470" s="11"/>
      <c r="C470" s="42" t="s">
        <v>1827</v>
      </c>
      <c r="D470" s="102"/>
      <c r="E470" s="24" t="s">
        <v>2877</v>
      </c>
      <c r="F470" s="24" t="str">
        <f t="shared" si="38"/>
        <v/>
      </c>
      <c r="G470" s="45"/>
      <c r="H470" s="68" t="s">
        <v>2877</v>
      </c>
      <c r="I470" s="3"/>
      <c r="J470" s="7"/>
      <c r="K470" s="37"/>
      <c r="L470" s="4"/>
      <c r="M470" s="4"/>
      <c r="N470" s="4" t="str">
        <f t="shared" si="29"/>
        <v/>
      </c>
    </row>
    <row r="471" spans="1:14" ht="16.5" x14ac:dyDescent="0.3">
      <c r="A471" s="50"/>
      <c r="B471" s="12" t="s">
        <v>2251</v>
      </c>
      <c r="C471" s="22"/>
      <c r="D471" s="100" t="s">
        <v>2874</v>
      </c>
      <c r="E471" s="25" t="s">
        <v>3341</v>
      </c>
      <c r="F471" s="25" t="str">
        <f t="shared" si="38"/>
        <v>VENTA</v>
      </c>
      <c r="G471" s="76" t="s">
        <v>1848</v>
      </c>
      <c r="H471" s="68" t="s">
        <v>2877</v>
      </c>
      <c r="I471" s="3"/>
      <c r="J471" s="7"/>
      <c r="K471" s="37"/>
      <c r="L471" s="4"/>
      <c r="M471" s="4"/>
      <c r="N471" s="4" t="str">
        <f t="shared" si="29"/>
        <v>DESCRI</v>
      </c>
    </row>
    <row r="472" spans="1:14" ht="16.5" x14ac:dyDescent="0.3">
      <c r="A472" s="53"/>
      <c r="B472" s="10" t="s">
        <v>2276</v>
      </c>
      <c r="C472" s="41"/>
      <c r="D472" s="101" t="s">
        <v>4621</v>
      </c>
      <c r="E472" s="23">
        <v>2975.0520000000001</v>
      </c>
      <c r="F472" s="23">
        <f t="shared" si="38"/>
        <v>4462.5780000000004</v>
      </c>
      <c r="G472" s="54">
        <v>12</v>
      </c>
      <c r="H472" s="68" t="s">
        <v>2877</v>
      </c>
      <c r="I472" s="3"/>
      <c r="J472" s="7"/>
      <c r="K472" s="37"/>
      <c r="L472" s="4"/>
      <c r="M472" s="4"/>
      <c r="N472" s="4" t="str">
        <f t="shared" si="29"/>
        <v>BOMBIL</v>
      </c>
    </row>
    <row r="473" spans="1:14" ht="16.5" x14ac:dyDescent="0.3">
      <c r="A473" s="53"/>
      <c r="B473" s="10" t="s">
        <v>82</v>
      </c>
      <c r="C473" s="41"/>
      <c r="D473" s="101" t="s">
        <v>6052</v>
      </c>
      <c r="E473" s="23">
        <v>734.72799999999995</v>
      </c>
      <c r="F473" s="23">
        <f t="shared" si="38"/>
        <v>1102.0919999999999</v>
      </c>
      <c r="G473" s="54">
        <v>10</v>
      </c>
      <c r="H473" s="68" t="s">
        <v>2877</v>
      </c>
      <c r="I473" s="3"/>
      <c r="J473" s="7"/>
      <c r="K473" s="37"/>
      <c r="L473" s="4"/>
      <c r="M473" s="4"/>
      <c r="N473" s="4" t="str">
        <f t="shared" si="29"/>
        <v>BOMBIL</v>
      </c>
    </row>
    <row r="474" spans="1:14" ht="16.5" x14ac:dyDescent="0.3">
      <c r="A474" s="53"/>
      <c r="B474" s="10" t="s">
        <v>2277</v>
      </c>
      <c r="C474" s="41"/>
      <c r="D474" s="101" t="s">
        <v>4622</v>
      </c>
      <c r="E474" s="23">
        <v>3865.1779999999999</v>
      </c>
      <c r="F474" s="23">
        <f t="shared" si="38"/>
        <v>5797.7669999999998</v>
      </c>
      <c r="G474" s="54">
        <v>12</v>
      </c>
      <c r="H474" s="68" t="s">
        <v>2877</v>
      </c>
      <c r="I474" s="3"/>
      <c r="J474" s="7"/>
      <c r="K474" s="37"/>
      <c r="L474" s="4"/>
      <c r="M474" s="4"/>
      <c r="N474" s="4" t="str">
        <f t="shared" si="29"/>
        <v>BOMBIL</v>
      </c>
    </row>
    <row r="475" spans="1:14" ht="15.75" x14ac:dyDescent="0.25">
      <c r="A475" s="52"/>
      <c r="B475" s="11"/>
      <c r="C475" s="42" t="s">
        <v>1847</v>
      </c>
      <c r="D475" s="102"/>
      <c r="E475" s="24" t="s">
        <v>2877</v>
      </c>
      <c r="F475" s="24" t="str">
        <f t="shared" si="38"/>
        <v/>
      </c>
      <c r="G475" s="45"/>
      <c r="H475" s="68" t="s">
        <v>2877</v>
      </c>
      <c r="I475" s="3"/>
      <c r="J475" s="7"/>
      <c r="K475" s="37"/>
      <c r="L475" s="4"/>
      <c r="M475" s="4"/>
      <c r="N475" s="4" t="str">
        <f t="shared" si="29"/>
        <v/>
      </c>
    </row>
    <row r="476" spans="1:14" ht="16.5" x14ac:dyDescent="0.3">
      <c r="A476" s="50"/>
      <c r="B476" s="12" t="s">
        <v>2251</v>
      </c>
      <c r="C476" s="22"/>
      <c r="D476" s="100" t="s">
        <v>2874</v>
      </c>
      <c r="E476" s="25" t="s">
        <v>3341</v>
      </c>
      <c r="F476" s="25" t="str">
        <f t="shared" si="38"/>
        <v>VENTA</v>
      </c>
      <c r="G476" s="76" t="s">
        <v>1848</v>
      </c>
      <c r="H476" s="68" t="s">
        <v>2877</v>
      </c>
      <c r="I476" s="3"/>
      <c r="J476" s="7"/>
      <c r="K476" s="37"/>
      <c r="L476" s="4"/>
      <c r="M476" s="4"/>
      <c r="N476" s="4" t="str">
        <f t="shared" si="29"/>
        <v>DESCRI</v>
      </c>
    </row>
    <row r="477" spans="1:14" s="4" customFormat="1" ht="16.5" x14ac:dyDescent="0.3">
      <c r="A477" s="53"/>
      <c r="B477" s="10"/>
      <c r="C477" s="41"/>
      <c r="D477" s="101" t="s">
        <v>2877</v>
      </c>
      <c r="E477" s="23" t="s">
        <v>2877</v>
      </c>
      <c r="F477" s="23" t="str">
        <f t="shared" ref="F477" si="39">IF(E477="COSTO","VENTA",IF(B477="","",E477+E477*A$2/100))</f>
        <v/>
      </c>
      <c r="G477" s="54">
        <v>2</v>
      </c>
      <c r="H477" s="68" t="s">
        <v>2877</v>
      </c>
      <c r="I477" s="3"/>
      <c r="J477" s="7"/>
      <c r="K477" s="37"/>
      <c r="N477" s="4" t="str">
        <f t="shared" ref="N477" si="40">LEFT(D477,6)</f>
        <v/>
      </c>
    </row>
    <row r="478" spans="1:14" ht="16.5" x14ac:dyDescent="0.3">
      <c r="A478" s="53"/>
      <c r="B478" s="10" t="s">
        <v>8482</v>
      </c>
      <c r="C478" s="41"/>
      <c r="D478" s="101" t="s">
        <v>8483</v>
      </c>
      <c r="E478" s="23">
        <v>2372.88</v>
      </c>
      <c r="F478" s="23">
        <f t="shared" si="38"/>
        <v>3559.32</v>
      </c>
      <c r="G478" s="54">
        <v>2</v>
      </c>
      <c r="H478" s="68" t="s">
        <v>2877</v>
      </c>
      <c r="I478" s="3"/>
      <c r="J478" s="7"/>
      <c r="K478" s="37"/>
      <c r="L478" s="4"/>
      <c r="M478" s="4"/>
      <c r="N478" s="4" t="str">
        <f t="shared" si="29"/>
        <v>SET DE</v>
      </c>
    </row>
    <row r="479" spans="1:14" ht="15.75" x14ac:dyDescent="0.25">
      <c r="A479" s="52"/>
      <c r="B479" s="11"/>
      <c r="C479" s="42" t="s">
        <v>1855</v>
      </c>
      <c r="D479" s="102"/>
      <c r="E479" s="24" t="s">
        <v>2877</v>
      </c>
      <c r="F479" s="24" t="str">
        <f t="shared" si="38"/>
        <v/>
      </c>
      <c r="G479" s="45"/>
      <c r="H479" s="68" t="s">
        <v>2877</v>
      </c>
      <c r="I479" s="3"/>
      <c r="J479" s="7"/>
      <c r="K479" s="37"/>
      <c r="L479" s="4"/>
      <c r="M479" s="4"/>
      <c r="N479" s="4" t="str">
        <f t="shared" si="29"/>
        <v/>
      </c>
    </row>
    <row r="480" spans="1:14" ht="16.5" x14ac:dyDescent="0.3">
      <c r="A480" s="50"/>
      <c r="B480" s="12" t="s">
        <v>2251</v>
      </c>
      <c r="C480" s="22"/>
      <c r="D480" s="100" t="s">
        <v>2874</v>
      </c>
      <c r="E480" s="25" t="s">
        <v>3341</v>
      </c>
      <c r="F480" s="25" t="str">
        <f t="shared" si="38"/>
        <v>VENTA</v>
      </c>
      <c r="G480" s="76" t="s">
        <v>1848</v>
      </c>
      <c r="H480" s="68" t="s">
        <v>2877</v>
      </c>
      <c r="I480" s="3"/>
      <c r="J480" s="7"/>
      <c r="K480" s="37"/>
      <c r="L480" s="4"/>
      <c r="M480" s="4"/>
      <c r="N480" s="4" t="str">
        <f t="shared" ref="N480:N543" si="41">LEFT(D480,6)</f>
        <v>DESCRI</v>
      </c>
    </row>
    <row r="481" spans="1:14" ht="16.5" x14ac:dyDescent="0.3">
      <c r="A481" s="53"/>
      <c r="B481" s="10" t="s">
        <v>2877</v>
      </c>
      <c r="C481" s="44"/>
      <c r="D481" s="101" t="s">
        <v>2877</v>
      </c>
      <c r="E481" s="23" t="s">
        <v>2877</v>
      </c>
      <c r="F481" s="23" t="str">
        <f t="shared" si="38"/>
        <v/>
      </c>
      <c r="G481" s="78"/>
      <c r="H481" s="68" t="s">
        <v>2877</v>
      </c>
      <c r="I481" s="3"/>
      <c r="J481" s="7"/>
      <c r="K481" s="37"/>
      <c r="L481" s="4"/>
      <c r="M481" s="4"/>
      <c r="N481" s="4" t="str">
        <f t="shared" si="41"/>
        <v/>
      </c>
    </row>
    <row r="482" spans="1:14" ht="16.5" x14ac:dyDescent="0.3">
      <c r="A482" s="53"/>
      <c r="B482" s="10" t="s">
        <v>83</v>
      </c>
      <c r="C482" s="41"/>
      <c r="D482" s="101" t="s">
        <v>5577</v>
      </c>
      <c r="E482" s="23">
        <v>23789.163</v>
      </c>
      <c r="F482" s="23">
        <f t="shared" si="38"/>
        <v>35683.744500000001</v>
      </c>
      <c r="G482" s="54">
        <v>1</v>
      </c>
      <c r="H482" s="68" t="s">
        <v>2877</v>
      </c>
      <c r="I482" s="3"/>
      <c r="J482" s="7"/>
      <c r="K482" s="37"/>
      <c r="L482" s="4"/>
      <c r="M482" s="4"/>
      <c r="N482" s="4" t="str">
        <f t="shared" si="41"/>
        <v>BOTA «</v>
      </c>
    </row>
    <row r="483" spans="1:14" ht="16.5" x14ac:dyDescent="0.3">
      <c r="A483" s="53"/>
      <c r="B483" s="10" t="s">
        <v>84</v>
      </c>
      <c r="C483" s="41"/>
      <c r="D483" s="101" t="s">
        <v>5578</v>
      </c>
      <c r="E483" s="23">
        <v>23789.163</v>
      </c>
      <c r="F483" s="23">
        <f t="shared" si="38"/>
        <v>35683.744500000001</v>
      </c>
      <c r="G483" s="54">
        <v>1</v>
      </c>
      <c r="H483" s="68" t="s">
        <v>2877</v>
      </c>
      <c r="I483" s="3"/>
      <c r="J483" s="7"/>
      <c r="K483" s="37"/>
      <c r="L483" s="4"/>
      <c r="M483" s="4"/>
      <c r="N483" s="4" t="str">
        <f t="shared" si="41"/>
        <v>BOTA «</v>
      </c>
    </row>
    <row r="484" spans="1:14" ht="16.5" x14ac:dyDescent="0.3">
      <c r="A484" s="53"/>
      <c r="B484" s="10" t="s">
        <v>85</v>
      </c>
      <c r="C484" s="41"/>
      <c r="D484" s="101" t="s">
        <v>5579</v>
      </c>
      <c r="E484" s="23">
        <v>23789.163</v>
      </c>
      <c r="F484" s="23">
        <f t="shared" si="38"/>
        <v>35683.744500000001</v>
      </c>
      <c r="G484" s="54">
        <v>1</v>
      </c>
      <c r="H484" s="68" t="s">
        <v>2877</v>
      </c>
      <c r="I484" s="3"/>
      <c r="J484" s="7"/>
      <c r="K484" s="37"/>
      <c r="L484" s="4"/>
      <c r="M484" s="4"/>
      <c r="N484" s="4" t="str">
        <f t="shared" si="41"/>
        <v>BOTA «</v>
      </c>
    </row>
    <row r="485" spans="1:14" ht="16.5" x14ac:dyDescent="0.3">
      <c r="A485" s="53"/>
      <c r="B485" s="10" t="s">
        <v>86</v>
      </c>
      <c r="C485" s="41"/>
      <c r="D485" s="101" t="s">
        <v>5580</v>
      </c>
      <c r="E485" s="23">
        <v>23789.163</v>
      </c>
      <c r="F485" s="23">
        <f t="shared" si="38"/>
        <v>35683.744500000001</v>
      </c>
      <c r="G485" s="54">
        <v>1</v>
      </c>
      <c r="H485" s="68" t="s">
        <v>2877</v>
      </c>
      <c r="I485" s="3"/>
      <c r="J485" s="7"/>
      <c r="K485" s="37"/>
      <c r="L485" s="4"/>
      <c r="M485" s="4"/>
      <c r="N485" s="4" t="str">
        <f t="shared" si="41"/>
        <v>BOTA «</v>
      </c>
    </row>
    <row r="486" spans="1:14" ht="16.5" x14ac:dyDescent="0.3">
      <c r="A486" s="53"/>
      <c r="B486" s="10" t="s">
        <v>87</v>
      </c>
      <c r="C486" s="41"/>
      <c r="D486" s="101" t="s">
        <v>5581</v>
      </c>
      <c r="E486" s="23">
        <v>23789.163</v>
      </c>
      <c r="F486" s="23">
        <f t="shared" si="38"/>
        <v>35683.744500000001</v>
      </c>
      <c r="G486" s="54">
        <v>1</v>
      </c>
      <c r="H486" s="68" t="s">
        <v>2877</v>
      </c>
      <c r="I486" s="3"/>
      <c r="J486" s="7"/>
      <c r="K486" s="37"/>
      <c r="L486" s="4"/>
      <c r="M486" s="4"/>
      <c r="N486" s="4" t="str">
        <f t="shared" si="41"/>
        <v>BOTA «</v>
      </c>
    </row>
    <row r="487" spans="1:14" ht="16.5" x14ac:dyDescent="0.3">
      <c r="A487" s="53"/>
      <c r="B487" s="10" t="s">
        <v>88</v>
      </c>
      <c r="C487" s="41"/>
      <c r="D487" s="101" t="s">
        <v>5582</v>
      </c>
      <c r="E487" s="23">
        <v>23789.163</v>
      </c>
      <c r="F487" s="23">
        <f t="shared" si="38"/>
        <v>35683.744500000001</v>
      </c>
      <c r="G487" s="54">
        <v>1</v>
      </c>
      <c r="H487" s="68" t="s">
        <v>2877</v>
      </c>
      <c r="I487" s="3"/>
      <c r="J487" s="7"/>
      <c r="K487" s="37"/>
      <c r="L487" s="4"/>
      <c r="M487" s="4"/>
      <c r="N487" s="4" t="str">
        <f t="shared" si="41"/>
        <v>BOTA «</v>
      </c>
    </row>
    <row r="488" spans="1:14" ht="16.5" x14ac:dyDescent="0.3">
      <c r="A488" s="53"/>
      <c r="B488" s="10" t="s">
        <v>2877</v>
      </c>
      <c r="C488" s="41"/>
      <c r="D488" s="101" t="s">
        <v>2877</v>
      </c>
      <c r="E488" s="23" t="s">
        <v>2877</v>
      </c>
      <c r="F488" s="23" t="str">
        <f t="shared" si="38"/>
        <v/>
      </c>
      <c r="G488" s="54"/>
      <c r="H488" s="68" t="s">
        <v>2877</v>
      </c>
      <c r="I488" s="3"/>
      <c r="J488" s="7"/>
      <c r="K488" s="37"/>
      <c r="L488" s="4"/>
      <c r="M488" s="4"/>
      <c r="N488" s="4" t="str">
        <f t="shared" si="41"/>
        <v/>
      </c>
    </row>
    <row r="489" spans="1:14" ht="15.75" x14ac:dyDescent="0.25">
      <c r="A489" s="52"/>
      <c r="B489" s="11"/>
      <c r="C489" s="42" t="s">
        <v>5061</v>
      </c>
      <c r="D489" s="102"/>
      <c r="E489" s="24" t="s">
        <v>2877</v>
      </c>
      <c r="F489" s="24" t="str">
        <f t="shared" si="38"/>
        <v/>
      </c>
      <c r="G489" s="45"/>
      <c r="H489" s="68" t="s">
        <v>2877</v>
      </c>
      <c r="I489" s="3"/>
      <c r="J489" s="7"/>
      <c r="K489" s="37"/>
      <c r="L489" s="4"/>
      <c r="M489" s="4"/>
      <c r="N489" s="4" t="str">
        <f t="shared" si="41"/>
        <v/>
      </c>
    </row>
    <row r="490" spans="1:14" ht="16.5" x14ac:dyDescent="0.3">
      <c r="A490" s="50"/>
      <c r="B490" s="12" t="s">
        <v>2251</v>
      </c>
      <c r="C490" s="22"/>
      <c r="D490" s="100" t="s">
        <v>2874</v>
      </c>
      <c r="E490" s="25" t="s">
        <v>3341</v>
      </c>
      <c r="F490" s="25" t="str">
        <f t="shared" si="38"/>
        <v>VENTA</v>
      </c>
      <c r="G490" s="76" t="s">
        <v>1848</v>
      </c>
      <c r="H490" s="68" t="s">
        <v>2877</v>
      </c>
      <c r="I490" s="3"/>
      <c r="J490" s="7"/>
      <c r="K490" s="37"/>
      <c r="L490" s="4"/>
      <c r="M490" s="4"/>
      <c r="N490" s="4" t="str">
        <f t="shared" si="41"/>
        <v>DESCRI</v>
      </c>
    </row>
    <row r="491" spans="1:14" ht="16.5" x14ac:dyDescent="0.3">
      <c r="A491" s="53" t="s">
        <v>5351</v>
      </c>
      <c r="B491" s="10" t="s">
        <v>3980</v>
      </c>
      <c r="C491" s="41"/>
      <c r="D491" s="101" t="s">
        <v>8072</v>
      </c>
      <c r="E491" s="23">
        <v>1498.02</v>
      </c>
      <c r="F491" s="23">
        <f t="shared" si="38"/>
        <v>2247.0299999999997</v>
      </c>
      <c r="G491" s="54">
        <v>6</v>
      </c>
      <c r="H491" s="68" t="s">
        <v>2877</v>
      </c>
      <c r="I491" s="3"/>
      <c r="J491" s="7"/>
      <c r="K491" s="37"/>
      <c r="L491" s="4"/>
      <c r="M491" s="4"/>
      <c r="N491" s="4" t="str">
        <f t="shared" si="41"/>
        <v xml:space="preserve">BOTON </v>
      </c>
    </row>
    <row r="492" spans="1:14" ht="16.5" x14ac:dyDescent="0.3">
      <c r="A492" s="53"/>
      <c r="B492" s="10" t="s">
        <v>3981</v>
      </c>
      <c r="C492" s="41"/>
      <c r="D492" s="101" t="s">
        <v>8073</v>
      </c>
      <c r="E492" s="23">
        <v>3005.74</v>
      </c>
      <c r="F492" s="23">
        <f t="shared" si="38"/>
        <v>4508.6099999999997</v>
      </c>
      <c r="G492" s="54">
        <v>6</v>
      </c>
      <c r="H492" s="68" t="s">
        <v>2877</v>
      </c>
      <c r="I492" s="3"/>
      <c r="J492" s="7"/>
      <c r="K492" s="37"/>
      <c r="L492" s="4"/>
      <c r="M492" s="4"/>
      <c r="N492" s="4" t="str">
        <f t="shared" si="41"/>
        <v xml:space="preserve">BOTON </v>
      </c>
    </row>
    <row r="493" spans="1:14" ht="16.5" x14ac:dyDescent="0.3">
      <c r="A493" s="53"/>
      <c r="B493" s="10" t="s">
        <v>3991</v>
      </c>
      <c r="C493" s="41"/>
      <c r="D493" s="101" t="s">
        <v>8075</v>
      </c>
      <c r="E493" s="23">
        <v>3621.96</v>
      </c>
      <c r="F493" s="23">
        <f t="shared" si="38"/>
        <v>5432.9400000000005</v>
      </c>
      <c r="G493" s="54">
        <v>6</v>
      </c>
      <c r="H493" s="68" t="s">
        <v>2877</v>
      </c>
      <c r="I493" s="3"/>
      <c r="J493" s="7"/>
      <c r="K493" s="37"/>
      <c r="L493" s="4"/>
      <c r="M493" s="4"/>
      <c r="N493" s="4" t="str">
        <f t="shared" si="41"/>
        <v xml:space="preserve">BOTON </v>
      </c>
    </row>
    <row r="494" spans="1:14" ht="16.5" x14ac:dyDescent="0.3">
      <c r="A494" s="53"/>
      <c r="B494" s="10" t="s">
        <v>3984</v>
      </c>
      <c r="C494" s="41"/>
      <c r="D494" s="101" t="s">
        <v>8074</v>
      </c>
      <c r="E494" s="23">
        <v>2148.7600000000002</v>
      </c>
      <c r="F494" s="23">
        <f t="shared" si="38"/>
        <v>3223.1400000000003</v>
      </c>
      <c r="G494" s="54">
        <v>6</v>
      </c>
      <c r="H494" s="68" t="s">
        <v>2877</v>
      </c>
      <c r="I494" s="3"/>
      <c r="J494" s="7"/>
      <c r="K494" s="37"/>
      <c r="L494" s="4"/>
      <c r="M494" s="4"/>
      <c r="N494" s="4" t="str">
        <f t="shared" si="41"/>
        <v xml:space="preserve">BOTON </v>
      </c>
    </row>
    <row r="495" spans="1:14" ht="16.5" x14ac:dyDescent="0.3">
      <c r="A495" s="53"/>
      <c r="B495" s="10" t="s">
        <v>4354</v>
      </c>
      <c r="C495" s="41"/>
      <c r="D495" s="101" t="s">
        <v>8206</v>
      </c>
      <c r="E495" s="23">
        <v>3679.38</v>
      </c>
      <c r="F495" s="23">
        <f t="shared" si="38"/>
        <v>5519.07</v>
      </c>
      <c r="G495" s="54">
        <v>6</v>
      </c>
      <c r="H495" s="68" t="s">
        <v>2877</v>
      </c>
      <c r="I495" s="3"/>
      <c r="J495" s="7"/>
      <c r="K495" s="37"/>
      <c r="L495" s="4"/>
      <c r="M495" s="4"/>
      <c r="N495" s="4" t="str">
        <f t="shared" si="41"/>
        <v xml:space="preserve">BOTON </v>
      </c>
    </row>
    <row r="496" spans="1:14" ht="16.5" x14ac:dyDescent="0.3">
      <c r="A496" s="53"/>
      <c r="B496" s="10" t="s">
        <v>4006</v>
      </c>
      <c r="C496" s="41"/>
      <c r="D496" s="101" t="s">
        <v>8076</v>
      </c>
      <c r="E496" s="23">
        <v>3621.96</v>
      </c>
      <c r="F496" s="23">
        <f t="shared" si="38"/>
        <v>5432.9400000000005</v>
      </c>
      <c r="G496" s="54">
        <v>6</v>
      </c>
      <c r="H496" s="68" t="s">
        <v>2877</v>
      </c>
      <c r="I496" s="3"/>
      <c r="J496" s="7"/>
      <c r="K496" s="37"/>
      <c r="L496" s="4"/>
      <c r="M496" s="4"/>
      <c r="N496" s="4" t="str">
        <f t="shared" si="41"/>
        <v xml:space="preserve">BOTON </v>
      </c>
    </row>
    <row r="497" spans="1:14" ht="15.75" x14ac:dyDescent="0.25">
      <c r="A497" s="52"/>
      <c r="B497" s="11"/>
      <c r="C497" s="42" t="s">
        <v>1856</v>
      </c>
      <c r="D497" s="102"/>
      <c r="E497" s="24" t="s">
        <v>2877</v>
      </c>
      <c r="F497" s="24" t="str">
        <f t="shared" si="38"/>
        <v/>
      </c>
      <c r="G497" s="45"/>
      <c r="H497" s="68" t="s">
        <v>2877</v>
      </c>
      <c r="I497" s="3"/>
      <c r="J497" s="7"/>
      <c r="K497" s="37"/>
      <c r="L497" s="4"/>
      <c r="M497" s="4"/>
      <c r="N497" s="4" t="str">
        <f t="shared" si="41"/>
        <v/>
      </c>
    </row>
    <row r="498" spans="1:14" ht="16.5" x14ac:dyDescent="0.3">
      <c r="A498" s="50"/>
      <c r="B498" s="12" t="s">
        <v>2251</v>
      </c>
      <c r="C498" s="22"/>
      <c r="D498" s="100" t="s">
        <v>2874</v>
      </c>
      <c r="E498" s="25" t="s">
        <v>3341</v>
      </c>
      <c r="F498" s="25" t="str">
        <f t="shared" si="38"/>
        <v>VENTA</v>
      </c>
      <c r="G498" s="76" t="s">
        <v>1848</v>
      </c>
      <c r="H498" s="68" t="s">
        <v>2877</v>
      </c>
      <c r="I498" s="3"/>
      <c r="J498" s="7"/>
      <c r="K498" s="37"/>
      <c r="L498" s="4"/>
      <c r="M498" s="4"/>
      <c r="N498" s="4" t="str">
        <f t="shared" si="41"/>
        <v>DESCRI</v>
      </c>
    </row>
    <row r="499" spans="1:14" ht="16.5" x14ac:dyDescent="0.3">
      <c r="A499" s="53"/>
      <c r="B499" s="10" t="s">
        <v>89</v>
      </c>
      <c r="C499" s="41"/>
      <c r="D499" s="101" t="s">
        <v>7240</v>
      </c>
      <c r="E499" s="23">
        <v>2614.02</v>
      </c>
      <c r="F499" s="23">
        <f t="shared" si="38"/>
        <v>3921.0299999999997</v>
      </c>
      <c r="G499" s="54">
        <v>6</v>
      </c>
      <c r="H499" s="68" t="s">
        <v>2877</v>
      </c>
      <c r="I499" s="3"/>
      <c r="J499" s="7"/>
      <c r="K499" s="37"/>
      <c r="L499" s="4"/>
      <c r="M499" s="4"/>
      <c r="N499" s="4" t="str">
        <f t="shared" si="41"/>
        <v>OBTURA</v>
      </c>
    </row>
    <row r="500" spans="1:14" ht="16.5" x14ac:dyDescent="0.3">
      <c r="A500" s="53"/>
      <c r="B500" s="10" t="s">
        <v>2890</v>
      </c>
      <c r="C500" s="41"/>
      <c r="D500" s="101" t="s">
        <v>8299</v>
      </c>
      <c r="E500" s="23">
        <v>3580.13</v>
      </c>
      <c r="F500" s="23">
        <f t="shared" si="38"/>
        <v>5370.1949999999997</v>
      </c>
      <c r="G500" s="54">
        <v>6</v>
      </c>
      <c r="H500" s="68" t="s">
        <v>2877</v>
      </c>
      <c r="I500" s="3"/>
      <c r="J500" s="7"/>
      <c r="K500" s="37"/>
      <c r="L500" s="4"/>
      <c r="M500" s="4"/>
      <c r="N500" s="4" t="str">
        <f t="shared" si="41"/>
        <v>OBTURA</v>
      </c>
    </row>
    <row r="501" spans="1:14" ht="16.5" x14ac:dyDescent="0.3">
      <c r="A501" s="53"/>
      <c r="B501" s="10" t="s">
        <v>90</v>
      </c>
      <c r="C501" s="41"/>
      <c r="D501" s="101" t="s">
        <v>7239</v>
      </c>
      <c r="E501" s="23">
        <v>3995.08</v>
      </c>
      <c r="F501" s="23">
        <f t="shared" si="38"/>
        <v>5992.62</v>
      </c>
      <c r="G501" s="54">
        <v>6</v>
      </c>
      <c r="H501" s="68" t="s">
        <v>2877</v>
      </c>
      <c r="I501" s="3"/>
      <c r="J501" s="7"/>
      <c r="K501" s="37"/>
      <c r="L501" s="4"/>
      <c r="M501" s="4"/>
      <c r="N501" s="4" t="str">
        <f t="shared" si="41"/>
        <v>OBTURA</v>
      </c>
    </row>
    <row r="502" spans="1:14" ht="16.5" x14ac:dyDescent="0.3">
      <c r="A502" s="53"/>
      <c r="B502" s="10" t="s">
        <v>2877</v>
      </c>
      <c r="C502" s="41"/>
      <c r="D502" s="101" t="s">
        <v>2877</v>
      </c>
      <c r="E502" s="23" t="s">
        <v>2877</v>
      </c>
      <c r="F502" s="23" t="str">
        <f t="shared" si="38"/>
        <v/>
      </c>
      <c r="G502" s="54"/>
      <c r="H502" s="68" t="s">
        <v>2877</v>
      </c>
      <c r="I502" s="3"/>
      <c r="J502" s="7"/>
      <c r="K502" s="37"/>
      <c r="L502" s="4"/>
      <c r="M502" s="4"/>
      <c r="N502" s="4" t="str">
        <f t="shared" si="41"/>
        <v/>
      </c>
    </row>
    <row r="503" spans="1:14" ht="15.75" x14ac:dyDescent="0.25">
      <c r="A503" s="52"/>
      <c r="B503" s="11"/>
      <c r="C503" s="42" t="s">
        <v>1857</v>
      </c>
      <c r="D503" s="102"/>
      <c r="E503" s="24" t="s">
        <v>2877</v>
      </c>
      <c r="F503" s="24" t="str">
        <f t="shared" si="38"/>
        <v/>
      </c>
      <c r="G503" s="45"/>
      <c r="H503" s="68" t="s">
        <v>2877</v>
      </c>
      <c r="I503" s="3"/>
      <c r="J503" s="7"/>
      <c r="K503" s="37"/>
      <c r="L503" s="4"/>
      <c r="M503" s="4"/>
      <c r="N503" s="4" t="str">
        <f t="shared" si="41"/>
        <v/>
      </c>
    </row>
    <row r="504" spans="1:14" ht="16.5" x14ac:dyDescent="0.3">
      <c r="A504" s="53"/>
      <c r="B504" s="10" t="s">
        <v>3987</v>
      </c>
      <c r="C504" s="41"/>
      <c r="D504" s="101" t="s">
        <v>5567</v>
      </c>
      <c r="E504" s="23">
        <v>275.77199999999999</v>
      </c>
      <c r="F504" s="23">
        <f t="shared" si="38"/>
        <v>413.65800000000002</v>
      </c>
      <c r="G504" s="54">
        <v>12</v>
      </c>
      <c r="H504" s="68" t="s">
        <v>2877</v>
      </c>
      <c r="I504" s="3"/>
      <c r="J504" s="7"/>
      <c r="K504" s="37"/>
      <c r="L504" s="4"/>
      <c r="M504" s="4"/>
      <c r="N504" s="4" t="str">
        <f t="shared" si="41"/>
        <v xml:space="preserve">BROCA </v>
      </c>
    </row>
    <row r="505" spans="1:14" ht="16.5" x14ac:dyDescent="0.3">
      <c r="A505" s="53"/>
      <c r="B505" s="10" t="s">
        <v>3986</v>
      </c>
      <c r="C505" s="41"/>
      <c r="D505" s="101" t="s">
        <v>5566</v>
      </c>
      <c r="E505" s="23">
        <v>275.77199999999999</v>
      </c>
      <c r="F505" s="23">
        <f t="shared" si="38"/>
        <v>413.65800000000002</v>
      </c>
      <c r="G505" s="54">
        <v>12</v>
      </c>
      <c r="H505" s="68" t="s">
        <v>2877</v>
      </c>
      <c r="I505" s="3"/>
      <c r="J505" s="7"/>
      <c r="K505" s="37"/>
      <c r="L505" s="4"/>
      <c r="M505" s="4"/>
      <c r="N505" s="4" t="str">
        <f t="shared" si="41"/>
        <v xml:space="preserve">BROCA </v>
      </c>
    </row>
    <row r="506" spans="1:14" ht="16.5" x14ac:dyDescent="0.3">
      <c r="A506" s="53"/>
      <c r="B506" s="10" t="s">
        <v>3989</v>
      </c>
      <c r="C506" s="41"/>
      <c r="D506" s="101" t="s">
        <v>5569</v>
      </c>
      <c r="E506" s="23">
        <v>377.91</v>
      </c>
      <c r="F506" s="23">
        <f t="shared" si="38"/>
        <v>566.86500000000001</v>
      </c>
      <c r="G506" s="54">
        <v>12</v>
      </c>
      <c r="H506" s="68" t="s">
        <v>2877</v>
      </c>
      <c r="I506" s="3"/>
      <c r="J506" s="7"/>
      <c r="K506" s="37"/>
      <c r="L506" s="4"/>
      <c r="M506" s="4"/>
      <c r="N506" s="4" t="str">
        <f t="shared" si="41"/>
        <v xml:space="preserve">BROCA </v>
      </c>
    </row>
    <row r="507" spans="1:14" ht="16.5" x14ac:dyDescent="0.3">
      <c r="A507" s="53"/>
      <c r="B507" s="10" t="s">
        <v>3988</v>
      </c>
      <c r="C507" s="41"/>
      <c r="D507" s="101" t="s">
        <v>5568</v>
      </c>
      <c r="E507" s="23">
        <v>636.65899999999999</v>
      </c>
      <c r="F507" s="23">
        <f t="shared" si="38"/>
        <v>954.98849999999993</v>
      </c>
      <c r="G507" s="54">
        <v>12</v>
      </c>
      <c r="H507" s="68" t="s">
        <v>2877</v>
      </c>
      <c r="I507" s="3"/>
      <c r="J507" s="7"/>
      <c r="K507" s="37"/>
      <c r="L507" s="4"/>
      <c r="M507" s="4"/>
      <c r="N507" s="4" t="str">
        <f t="shared" si="41"/>
        <v xml:space="preserve">BROCA </v>
      </c>
    </row>
    <row r="508" spans="1:14" ht="16.5" x14ac:dyDescent="0.3">
      <c r="A508" s="53"/>
      <c r="B508" s="10" t="s">
        <v>3985</v>
      </c>
      <c r="C508" s="41"/>
      <c r="D508" s="101" t="s">
        <v>5565</v>
      </c>
      <c r="E508" s="23">
        <v>1286.9369999999999</v>
      </c>
      <c r="F508" s="23">
        <f t="shared" si="38"/>
        <v>1930.4054999999998</v>
      </c>
      <c r="G508" s="54">
        <v>12</v>
      </c>
      <c r="H508" s="68" t="s">
        <v>2877</v>
      </c>
      <c r="I508" s="3"/>
      <c r="J508" s="7"/>
      <c r="K508" s="37"/>
      <c r="L508" s="4"/>
      <c r="M508" s="4"/>
      <c r="N508" s="4" t="str">
        <f t="shared" si="41"/>
        <v xml:space="preserve">BROCA </v>
      </c>
    </row>
    <row r="509" spans="1:14" ht="16.5" x14ac:dyDescent="0.3">
      <c r="A509" s="53"/>
      <c r="B509" s="10" t="s">
        <v>91</v>
      </c>
      <c r="C509" s="41"/>
      <c r="D509" s="101" t="s">
        <v>5545</v>
      </c>
      <c r="E509" s="23">
        <v>1218.8620000000001</v>
      </c>
      <c r="F509" s="23">
        <f t="shared" si="38"/>
        <v>1828.2930000000001</v>
      </c>
      <c r="G509" s="54">
        <v>12</v>
      </c>
      <c r="H509" s="68" t="s">
        <v>2877</v>
      </c>
      <c r="I509" s="3"/>
      <c r="J509" s="7"/>
      <c r="K509" s="37"/>
      <c r="L509" s="4"/>
      <c r="M509" s="4"/>
      <c r="N509" s="4" t="str">
        <f t="shared" si="41"/>
        <v xml:space="preserve">BROCA </v>
      </c>
    </row>
    <row r="510" spans="1:14" ht="16.5" x14ac:dyDescent="0.3">
      <c r="A510" s="53"/>
      <c r="B510" s="10" t="s">
        <v>92</v>
      </c>
      <c r="C510" s="41"/>
      <c r="D510" s="101" t="s">
        <v>5539</v>
      </c>
      <c r="E510" s="23">
        <v>1503.6210000000001</v>
      </c>
      <c r="F510" s="23">
        <f t="shared" si="38"/>
        <v>2255.4315000000001</v>
      </c>
      <c r="G510" s="54">
        <v>12</v>
      </c>
      <c r="H510" s="68" t="s">
        <v>2877</v>
      </c>
      <c r="I510" s="3"/>
      <c r="J510" s="7"/>
      <c r="K510" s="37"/>
      <c r="L510" s="4"/>
      <c r="M510" s="4"/>
      <c r="N510" s="4" t="str">
        <f t="shared" si="41"/>
        <v xml:space="preserve">BROCA </v>
      </c>
    </row>
    <row r="511" spans="1:14" ht="16.5" x14ac:dyDescent="0.3">
      <c r="A511" s="53"/>
      <c r="B511" s="10" t="s">
        <v>93</v>
      </c>
      <c r="C511" s="41"/>
      <c r="D511" s="101" t="s">
        <v>5547</v>
      </c>
      <c r="E511" s="23">
        <v>2002.5440000000001</v>
      </c>
      <c r="F511" s="23">
        <f t="shared" si="38"/>
        <v>3003.8160000000003</v>
      </c>
      <c r="G511" s="54">
        <v>12</v>
      </c>
      <c r="H511" s="68" t="s">
        <v>2877</v>
      </c>
      <c r="I511" s="3"/>
      <c r="J511" s="7"/>
      <c r="K511" s="37"/>
      <c r="L511" s="4"/>
      <c r="M511" s="4"/>
      <c r="N511" s="4" t="str">
        <f t="shared" si="41"/>
        <v xml:space="preserve">BROCA </v>
      </c>
    </row>
    <row r="512" spans="1:14" ht="16.5" x14ac:dyDescent="0.3">
      <c r="A512" s="53"/>
      <c r="B512" s="10" t="s">
        <v>94</v>
      </c>
      <c r="C512" s="41"/>
      <c r="D512" s="101" t="s">
        <v>5546</v>
      </c>
      <c r="E512" s="23">
        <v>2643.9540000000002</v>
      </c>
      <c r="F512" s="23">
        <f t="shared" si="38"/>
        <v>3965.9310000000005</v>
      </c>
      <c r="G512" s="54">
        <v>12</v>
      </c>
      <c r="H512" s="68" t="s">
        <v>2877</v>
      </c>
      <c r="I512" s="3"/>
      <c r="J512" s="7"/>
      <c r="K512" s="37"/>
      <c r="L512" s="4"/>
      <c r="M512" s="4"/>
      <c r="N512" s="4" t="str">
        <f t="shared" si="41"/>
        <v xml:space="preserve">BROCA </v>
      </c>
    </row>
    <row r="513" spans="1:14" ht="16.5" x14ac:dyDescent="0.3">
      <c r="A513" s="53"/>
      <c r="B513" s="10" t="s">
        <v>95</v>
      </c>
      <c r="C513" s="41"/>
      <c r="D513" s="101" t="s">
        <v>5538</v>
      </c>
      <c r="E513" s="23">
        <v>4876.2860000000001</v>
      </c>
      <c r="F513" s="23">
        <f t="shared" si="38"/>
        <v>7314.4290000000001</v>
      </c>
      <c r="G513" s="54">
        <v>12</v>
      </c>
      <c r="H513" s="68" t="s">
        <v>2877</v>
      </c>
      <c r="I513" s="3"/>
      <c r="J513" s="7"/>
      <c r="K513" s="37"/>
      <c r="L513" s="4"/>
      <c r="M513" s="4"/>
      <c r="N513" s="4" t="str">
        <f t="shared" si="41"/>
        <v xml:space="preserve">BROCA </v>
      </c>
    </row>
    <row r="514" spans="1:14" ht="15.75" x14ac:dyDescent="0.25">
      <c r="A514" s="52"/>
      <c r="B514" s="11"/>
      <c r="C514" s="42" t="s">
        <v>1858</v>
      </c>
      <c r="D514" s="102"/>
      <c r="E514" s="24" t="s">
        <v>2877</v>
      </c>
      <c r="F514" s="24" t="str">
        <f t="shared" si="38"/>
        <v/>
      </c>
      <c r="G514" s="45"/>
      <c r="H514" s="68" t="s">
        <v>2877</v>
      </c>
      <c r="I514" s="3"/>
      <c r="J514" s="7"/>
      <c r="K514" s="37"/>
      <c r="L514" s="4"/>
      <c r="M514" s="4"/>
      <c r="N514" s="4" t="str">
        <f t="shared" si="41"/>
        <v/>
      </c>
    </row>
    <row r="515" spans="1:14" ht="16.5" x14ac:dyDescent="0.3">
      <c r="A515" s="50"/>
      <c r="B515" s="12" t="s">
        <v>2251</v>
      </c>
      <c r="C515" s="22"/>
      <c r="D515" s="100" t="s">
        <v>2874</v>
      </c>
      <c r="E515" s="25" t="s">
        <v>3341</v>
      </c>
      <c r="F515" s="25" t="str">
        <f t="shared" si="38"/>
        <v>VENTA</v>
      </c>
      <c r="G515" s="76" t="s">
        <v>1848</v>
      </c>
      <c r="H515" s="68" t="s">
        <v>2877</v>
      </c>
      <c r="I515" s="3"/>
      <c r="J515" s="7"/>
      <c r="K515" s="37"/>
      <c r="L515" s="4"/>
      <c r="M515" s="4"/>
      <c r="N515" s="4" t="str">
        <f t="shared" si="41"/>
        <v>DESCRI</v>
      </c>
    </row>
    <row r="516" spans="1:14" ht="16.5" x14ac:dyDescent="0.3">
      <c r="A516" s="53"/>
      <c r="B516" s="10" t="s">
        <v>96</v>
      </c>
      <c r="C516" s="41"/>
      <c r="D516" s="101" t="s">
        <v>7164</v>
      </c>
      <c r="E516" s="23">
        <v>82.864000000000004</v>
      </c>
      <c r="F516" s="23">
        <f t="shared" si="38"/>
        <v>124.29599999999999</v>
      </c>
      <c r="G516" s="54">
        <v>100</v>
      </c>
      <c r="H516" s="68" t="s">
        <v>2877</v>
      </c>
      <c r="I516" s="3"/>
      <c r="J516" s="7"/>
      <c r="K516" s="37"/>
      <c r="L516" s="4"/>
      <c r="M516" s="4"/>
      <c r="N516" s="4" t="str">
        <f t="shared" si="41"/>
        <v>BROCHE</v>
      </c>
    </row>
    <row r="517" spans="1:14" ht="16.5" x14ac:dyDescent="0.3">
      <c r="A517" s="53"/>
      <c r="B517" s="10" t="s">
        <v>5169</v>
      </c>
      <c r="C517" s="41"/>
      <c r="D517" s="101" t="s">
        <v>8692</v>
      </c>
      <c r="E517" s="23">
        <v>94.43</v>
      </c>
      <c r="F517" s="23">
        <f t="shared" si="38"/>
        <v>141.64500000000001</v>
      </c>
      <c r="G517" s="54">
        <v>100</v>
      </c>
      <c r="H517" s="68" t="s">
        <v>2877</v>
      </c>
      <c r="I517" s="3"/>
      <c r="J517" s="7"/>
      <c r="K517" s="37"/>
      <c r="L517" s="4"/>
      <c r="M517" s="4"/>
      <c r="N517" s="4" t="str">
        <f t="shared" si="41"/>
        <v>BROCHE</v>
      </c>
    </row>
    <row r="518" spans="1:14" ht="16.5" x14ac:dyDescent="0.3">
      <c r="A518" s="53"/>
      <c r="B518" s="10" t="s">
        <v>2877</v>
      </c>
      <c r="C518" s="41"/>
      <c r="D518" s="101" t="s">
        <v>2877</v>
      </c>
      <c r="E518" s="23" t="s">
        <v>2877</v>
      </c>
      <c r="F518" s="23" t="str">
        <f t="shared" si="38"/>
        <v/>
      </c>
      <c r="G518" s="54"/>
      <c r="H518" s="68" t="s">
        <v>2877</v>
      </c>
      <c r="I518" s="3"/>
      <c r="J518" s="7"/>
      <c r="K518" s="37"/>
      <c r="L518" s="4"/>
      <c r="M518" s="4"/>
      <c r="N518" s="4" t="str">
        <f t="shared" si="41"/>
        <v/>
      </c>
    </row>
    <row r="519" spans="1:14" ht="15.75" x14ac:dyDescent="0.25">
      <c r="A519" s="52"/>
      <c r="B519" s="11"/>
      <c r="C519" s="42" t="s">
        <v>1859</v>
      </c>
      <c r="D519" s="102"/>
      <c r="E519" s="24" t="s">
        <v>2877</v>
      </c>
      <c r="F519" s="24" t="str">
        <f t="shared" si="38"/>
        <v/>
      </c>
      <c r="G519" s="45"/>
      <c r="H519" s="68" t="s">
        <v>2877</v>
      </c>
      <c r="I519" s="3"/>
      <c r="J519" s="7"/>
      <c r="K519" s="37"/>
      <c r="L519" s="4"/>
      <c r="M519" s="4"/>
      <c r="N519" s="4" t="str">
        <f t="shared" si="41"/>
        <v/>
      </c>
    </row>
    <row r="520" spans="1:14" ht="16.5" x14ac:dyDescent="0.3">
      <c r="A520" s="50"/>
      <c r="B520" s="12" t="s">
        <v>2251</v>
      </c>
      <c r="C520" s="22"/>
      <c r="D520" s="100" t="s">
        <v>2874</v>
      </c>
      <c r="E520" s="25" t="s">
        <v>3341</v>
      </c>
      <c r="F520" s="25" t="str">
        <f t="shared" si="38"/>
        <v>VENTA</v>
      </c>
      <c r="G520" s="76" t="s">
        <v>1848</v>
      </c>
      <c r="H520" s="68" t="s">
        <v>2877</v>
      </c>
      <c r="I520" s="3"/>
      <c r="J520" s="7"/>
      <c r="K520" s="37"/>
      <c r="L520" s="4"/>
      <c r="M520" s="4"/>
      <c r="N520" s="4" t="str">
        <f t="shared" si="41"/>
        <v>DESCRI</v>
      </c>
    </row>
    <row r="521" spans="1:14" ht="16.5" x14ac:dyDescent="0.3">
      <c r="A521" s="53"/>
      <c r="B521" s="10" t="s">
        <v>2884</v>
      </c>
      <c r="C521" s="41"/>
      <c r="D521" s="101" t="s">
        <v>8065</v>
      </c>
      <c r="E521" s="23">
        <v>886.98</v>
      </c>
      <c r="F521" s="23">
        <f t="shared" si="38"/>
        <v>1330.47</v>
      </c>
      <c r="G521" s="54">
        <v>10</v>
      </c>
      <c r="H521" s="68" t="s">
        <v>2877</v>
      </c>
      <c r="I521" s="3"/>
      <c r="J521" s="7"/>
      <c r="K521" s="37"/>
      <c r="L521" s="4"/>
      <c r="M521" s="4"/>
      <c r="N521" s="4" t="str">
        <f t="shared" si="41"/>
        <v>BRONCE</v>
      </c>
    </row>
    <row r="522" spans="1:14" ht="16.5" x14ac:dyDescent="0.3">
      <c r="A522" s="53"/>
      <c r="B522" s="10" t="s">
        <v>2883</v>
      </c>
      <c r="C522" s="41"/>
      <c r="D522" s="101" t="s">
        <v>8064</v>
      </c>
      <c r="E522" s="23">
        <v>886.98</v>
      </c>
      <c r="F522" s="23">
        <f t="shared" si="38"/>
        <v>1330.47</v>
      </c>
      <c r="G522" s="54">
        <v>10</v>
      </c>
      <c r="H522" s="68" t="s">
        <v>2877</v>
      </c>
      <c r="I522" s="3"/>
      <c r="J522" s="7"/>
      <c r="K522" s="37"/>
      <c r="L522" s="4"/>
      <c r="M522" s="4"/>
      <c r="N522" s="4" t="str">
        <f t="shared" si="41"/>
        <v>BRONCE</v>
      </c>
    </row>
    <row r="523" spans="1:14" ht="16.5" x14ac:dyDescent="0.3">
      <c r="A523" s="53"/>
      <c r="B523" s="10" t="s">
        <v>2885</v>
      </c>
      <c r="C523" s="41"/>
      <c r="D523" s="101" t="s">
        <v>8066</v>
      </c>
      <c r="E523" s="23">
        <v>822.23</v>
      </c>
      <c r="F523" s="23">
        <f t="shared" si="38"/>
        <v>1233.345</v>
      </c>
      <c r="G523" s="54">
        <v>10</v>
      </c>
      <c r="H523" s="68" t="s">
        <v>2877</v>
      </c>
      <c r="I523" s="3"/>
      <c r="J523" s="7"/>
      <c r="K523" s="37"/>
      <c r="L523" s="4"/>
      <c r="M523" s="4"/>
      <c r="N523" s="4" t="str">
        <f t="shared" si="41"/>
        <v>BRONCE</v>
      </c>
    </row>
    <row r="524" spans="1:14" ht="16.5" x14ac:dyDescent="0.3">
      <c r="A524" s="53"/>
      <c r="B524" s="10" t="s">
        <v>2886</v>
      </c>
      <c r="C524" s="41"/>
      <c r="D524" s="101" t="s">
        <v>8068</v>
      </c>
      <c r="E524" s="23">
        <v>594.76</v>
      </c>
      <c r="F524" s="23">
        <f t="shared" si="38"/>
        <v>892.14</v>
      </c>
      <c r="G524" s="54">
        <v>10</v>
      </c>
      <c r="H524" s="68" t="s">
        <v>2877</v>
      </c>
      <c r="I524" s="3"/>
      <c r="J524" s="7"/>
      <c r="K524" s="37"/>
      <c r="L524" s="4"/>
      <c r="M524" s="4"/>
      <c r="N524" s="4" t="str">
        <f t="shared" si="41"/>
        <v>BRONCE</v>
      </c>
    </row>
    <row r="525" spans="1:14" ht="16.5" x14ac:dyDescent="0.3">
      <c r="A525" s="53"/>
      <c r="B525" s="10" t="s">
        <v>2887</v>
      </c>
      <c r="C525" s="41"/>
      <c r="D525" s="101" t="s">
        <v>8069</v>
      </c>
      <c r="E525" s="23">
        <v>1944.09</v>
      </c>
      <c r="F525" s="23">
        <f t="shared" si="38"/>
        <v>2916.1349999999998</v>
      </c>
      <c r="G525" s="54">
        <v>10</v>
      </c>
      <c r="H525" s="68" t="s">
        <v>2877</v>
      </c>
      <c r="I525" s="3"/>
      <c r="J525" s="7"/>
      <c r="K525" s="37"/>
      <c r="L525" s="4"/>
      <c r="M525" s="4"/>
      <c r="N525" s="4" t="str">
        <f t="shared" si="41"/>
        <v>BRONCE</v>
      </c>
    </row>
    <row r="526" spans="1:14" ht="16.5" x14ac:dyDescent="0.3">
      <c r="A526" s="53"/>
      <c r="B526" s="10" t="s">
        <v>3977</v>
      </c>
      <c r="C526" s="41"/>
      <c r="D526" s="101" t="s">
        <v>8067</v>
      </c>
      <c r="E526" s="23">
        <v>2611.23</v>
      </c>
      <c r="F526" s="23">
        <f t="shared" si="38"/>
        <v>3916.8450000000003</v>
      </c>
      <c r="G526" s="54">
        <v>10</v>
      </c>
      <c r="H526" s="68" t="s">
        <v>2877</v>
      </c>
      <c r="I526" s="3"/>
      <c r="J526" s="7"/>
      <c r="K526" s="37"/>
      <c r="L526" s="4"/>
      <c r="M526" s="4"/>
      <c r="N526" s="4" t="str">
        <f t="shared" si="41"/>
        <v>BRONCE</v>
      </c>
    </row>
    <row r="527" spans="1:14" ht="16.5" x14ac:dyDescent="0.3">
      <c r="A527" s="53"/>
      <c r="B527" s="10" t="s">
        <v>2888</v>
      </c>
      <c r="C527" s="41"/>
      <c r="D527" s="101" t="s">
        <v>8070</v>
      </c>
      <c r="E527" s="23">
        <v>815.17</v>
      </c>
      <c r="F527" s="23">
        <f t="shared" si="38"/>
        <v>1222.7549999999999</v>
      </c>
      <c r="G527" s="54">
        <v>10</v>
      </c>
      <c r="H527" s="68" t="s">
        <v>2877</v>
      </c>
      <c r="I527" s="3"/>
      <c r="J527" s="7"/>
      <c r="K527" s="37"/>
      <c r="L527" s="4"/>
      <c r="M527" s="4"/>
      <c r="N527" s="4" t="str">
        <f t="shared" si="41"/>
        <v>BRONCE</v>
      </c>
    </row>
    <row r="528" spans="1:14" ht="16.5" x14ac:dyDescent="0.3">
      <c r="A528" s="53"/>
      <c r="B528" s="10" t="s">
        <v>2889</v>
      </c>
      <c r="C528" s="41"/>
      <c r="D528" s="101" t="s">
        <v>8071</v>
      </c>
      <c r="E528" s="23">
        <v>833.33</v>
      </c>
      <c r="F528" s="23">
        <f t="shared" si="38"/>
        <v>1249.9950000000001</v>
      </c>
      <c r="G528" s="54">
        <v>10</v>
      </c>
      <c r="H528" s="68" t="s">
        <v>2877</v>
      </c>
      <c r="I528" s="3"/>
      <c r="J528" s="7"/>
      <c r="K528" s="37"/>
      <c r="L528" s="4"/>
      <c r="M528" s="4"/>
      <c r="N528" s="4" t="str">
        <f t="shared" si="41"/>
        <v>BRONCE</v>
      </c>
    </row>
    <row r="529" spans="1:14" ht="16.5" x14ac:dyDescent="0.3">
      <c r="A529" s="30"/>
      <c r="B529" s="10" t="s">
        <v>2877</v>
      </c>
      <c r="C529" s="41"/>
      <c r="D529" s="101" t="s">
        <v>2877</v>
      </c>
      <c r="E529" s="23" t="s">
        <v>2877</v>
      </c>
      <c r="F529" s="23" t="str">
        <f t="shared" si="38"/>
        <v/>
      </c>
      <c r="G529" s="54"/>
      <c r="H529" s="68" t="s">
        <v>2877</v>
      </c>
      <c r="I529" s="3"/>
      <c r="J529" s="7"/>
      <c r="K529" s="37"/>
      <c r="L529" s="4"/>
      <c r="M529" s="4"/>
      <c r="N529" s="4" t="str">
        <f t="shared" si="41"/>
        <v/>
      </c>
    </row>
    <row r="530" spans="1:14" ht="16.5" x14ac:dyDescent="0.3">
      <c r="A530" s="30"/>
      <c r="B530" s="10" t="s">
        <v>2910</v>
      </c>
      <c r="C530" s="41"/>
      <c r="D530" s="101" t="s">
        <v>8092</v>
      </c>
      <c r="E530" s="23">
        <v>1784.14</v>
      </c>
      <c r="F530" s="23">
        <f t="shared" si="38"/>
        <v>2676.21</v>
      </c>
      <c r="G530" s="54">
        <v>10</v>
      </c>
      <c r="H530" s="68" t="s">
        <v>2877</v>
      </c>
      <c r="I530" s="3"/>
      <c r="J530" s="7"/>
      <c r="K530" s="37"/>
      <c r="L530" s="4"/>
      <c r="M530" s="4"/>
      <c r="N530" s="4" t="str">
        <f t="shared" si="41"/>
        <v>BRONCE</v>
      </c>
    </row>
    <row r="531" spans="1:14" ht="16.5" x14ac:dyDescent="0.3">
      <c r="A531" s="30"/>
      <c r="B531" s="10" t="s">
        <v>2908</v>
      </c>
      <c r="C531" s="41"/>
      <c r="D531" s="101" t="s">
        <v>8090</v>
      </c>
      <c r="E531" s="23">
        <v>2862.33</v>
      </c>
      <c r="F531" s="23">
        <f t="shared" si="38"/>
        <v>4293.4949999999999</v>
      </c>
      <c r="G531" s="54">
        <v>10</v>
      </c>
      <c r="H531" s="68" t="s">
        <v>2877</v>
      </c>
      <c r="I531" s="3"/>
      <c r="J531" s="7"/>
      <c r="K531" s="37"/>
      <c r="L531" s="4"/>
      <c r="M531" s="4"/>
      <c r="N531" s="4" t="str">
        <f t="shared" si="41"/>
        <v>BRONCE</v>
      </c>
    </row>
    <row r="532" spans="1:14" ht="16.5" x14ac:dyDescent="0.3">
      <c r="A532" s="30"/>
      <c r="B532" s="10" t="s">
        <v>2911</v>
      </c>
      <c r="C532" s="41"/>
      <c r="D532" s="101" t="s">
        <v>8093</v>
      </c>
      <c r="E532" s="23">
        <v>3677.08</v>
      </c>
      <c r="F532" s="23">
        <f t="shared" si="38"/>
        <v>5515.62</v>
      </c>
      <c r="G532" s="54">
        <v>10</v>
      </c>
      <c r="H532" s="68" t="s">
        <v>2877</v>
      </c>
      <c r="I532" s="3"/>
      <c r="J532" s="7"/>
      <c r="K532" s="37"/>
      <c r="L532" s="4"/>
      <c r="M532" s="4"/>
      <c r="N532" s="4" t="str">
        <f t="shared" si="41"/>
        <v>BRONCE</v>
      </c>
    </row>
    <row r="533" spans="1:14" ht="16.5" x14ac:dyDescent="0.3">
      <c r="A533" s="30"/>
      <c r="B533" s="10" t="s">
        <v>2912</v>
      </c>
      <c r="C533" s="41"/>
      <c r="D533" s="101" t="s">
        <v>8094</v>
      </c>
      <c r="E533" s="23">
        <v>1801.26</v>
      </c>
      <c r="F533" s="23">
        <f t="shared" ref="F533:F596" si="42">IF(E533="COSTO","VENTA",IF(B533="","",E533+E533*A$2/100))</f>
        <v>2701.89</v>
      </c>
      <c r="G533" s="54">
        <v>10</v>
      </c>
      <c r="H533" s="68" t="s">
        <v>2877</v>
      </c>
      <c r="I533" s="3"/>
      <c r="J533" s="7"/>
      <c r="K533" s="37"/>
      <c r="L533" s="4"/>
      <c r="M533" s="4"/>
      <c r="N533" s="4" t="str">
        <f t="shared" si="41"/>
        <v>BRONCE</v>
      </c>
    </row>
    <row r="534" spans="1:14" ht="16.5" x14ac:dyDescent="0.3">
      <c r="A534" s="30"/>
      <c r="B534" s="10" t="s">
        <v>2909</v>
      </c>
      <c r="C534" s="41"/>
      <c r="D534" s="101" t="s">
        <v>8091</v>
      </c>
      <c r="E534" s="23">
        <v>1464.17</v>
      </c>
      <c r="F534" s="23">
        <f t="shared" si="42"/>
        <v>2196.2550000000001</v>
      </c>
      <c r="G534" s="54">
        <v>10</v>
      </c>
      <c r="H534" s="68" t="s">
        <v>2877</v>
      </c>
      <c r="I534" s="3"/>
      <c r="J534" s="7"/>
      <c r="K534" s="37"/>
      <c r="L534" s="4"/>
      <c r="M534" s="4"/>
      <c r="N534" s="4" t="str">
        <f t="shared" si="41"/>
        <v>BRONCE</v>
      </c>
    </row>
    <row r="535" spans="1:14" ht="16.5" x14ac:dyDescent="0.3">
      <c r="A535" s="30"/>
      <c r="B535" s="10" t="s">
        <v>2877</v>
      </c>
      <c r="C535" s="41"/>
      <c r="D535" s="101" t="s">
        <v>2877</v>
      </c>
      <c r="E535" s="23" t="s">
        <v>2877</v>
      </c>
      <c r="F535" s="23" t="str">
        <f t="shared" si="42"/>
        <v/>
      </c>
      <c r="G535" s="54"/>
      <c r="H535" s="68" t="s">
        <v>2877</v>
      </c>
      <c r="I535" s="3"/>
      <c r="J535" s="7"/>
      <c r="K535" s="37"/>
      <c r="L535" s="4"/>
      <c r="M535" s="4"/>
      <c r="N535" s="4" t="str">
        <f t="shared" si="41"/>
        <v/>
      </c>
    </row>
    <row r="536" spans="1:14" ht="16.5" x14ac:dyDescent="0.3">
      <c r="A536" s="30"/>
      <c r="B536" s="10" t="s">
        <v>2383</v>
      </c>
      <c r="C536" s="41"/>
      <c r="D536" s="101" t="s">
        <v>8080</v>
      </c>
      <c r="E536" s="23">
        <v>4562.01</v>
      </c>
      <c r="F536" s="23">
        <f t="shared" si="42"/>
        <v>6843.0150000000003</v>
      </c>
      <c r="G536" s="54"/>
      <c r="H536" s="68" t="s">
        <v>2877</v>
      </c>
      <c r="I536" s="3"/>
      <c r="J536" s="7"/>
      <c r="K536" s="37"/>
      <c r="L536" s="4"/>
      <c r="M536" s="4"/>
      <c r="N536" s="4" t="str">
        <f t="shared" si="41"/>
        <v>CONEXI</v>
      </c>
    </row>
    <row r="537" spans="1:14" ht="16.5" x14ac:dyDescent="0.3">
      <c r="A537" s="30"/>
      <c r="B537" s="10" t="s">
        <v>2382</v>
      </c>
      <c r="C537" s="41"/>
      <c r="D537" s="101" t="s">
        <v>8079</v>
      </c>
      <c r="E537" s="23">
        <v>1118.47</v>
      </c>
      <c r="F537" s="23">
        <f t="shared" si="42"/>
        <v>1677.7049999999999</v>
      </c>
      <c r="G537" s="54"/>
      <c r="H537" s="68" t="s">
        <v>2877</v>
      </c>
      <c r="I537" s="3"/>
      <c r="J537" s="7"/>
      <c r="K537" s="37"/>
      <c r="L537" s="4"/>
      <c r="M537" s="4"/>
      <c r="N537" s="4" t="str">
        <f t="shared" si="41"/>
        <v>BRONCE</v>
      </c>
    </row>
    <row r="538" spans="1:14" ht="16.5" x14ac:dyDescent="0.3">
      <c r="A538" s="30"/>
      <c r="B538" s="10" t="s">
        <v>2877</v>
      </c>
      <c r="C538" s="41"/>
      <c r="D538" s="101" t="s">
        <v>2877</v>
      </c>
      <c r="E538" s="23" t="s">
        <v>2877</v>
      </c>
      <c r="F538" s="23" t="str">
        <f t="shared" si="42"/>
        <v/>
      </c>
      <c r="G538" s="54"/>
      <c r="H538" s="68" t="s">
        <v>2877</v>
      </c>
      <c r="I538" s="3"/>
      <c r="J538" s="7"/>
      <c r="K538" s="37"/>
      <c r="L538" s="4"/>
      <c r="M538" s="4"/>
      <c r="N538" s="4" t="str">
        <f t="shared" si="41"/>
        <v/>
      </c>
    </row>
    <row r="539" spans="1:14" ht="16.5" x14ac:dyDescent="0.3">
      <c r="A539" s="30"/>
      <c r="B539" s="10" t="s">
        <v>2932</v>
      </c>
      <c r="C539" s="41"/>
      <c r="D539" s="101" t="s">
        <v>8100</v>
      </c>
      <c r="E539" s="23">
        <v>615.44000000000005</v>
      </c>
      <c r="F539" s="23">
        <f t="shared" si="42"/>
        <v>923.16000000000008</v>
      </c>
      <c r="G539" s="54">
        <v>10</v>
      </c>
      <c r="H539" s="68" t="s">
        <v>2877</v>
      </c>
      <c r="I539" s="3"/>
      <c r="J539" s="7"/>
      <c r="K539" s="37"/>
      <c r="L539" s="4"/>
      <c r="M539" s="4"/>
      <c r="N539" s="4" t="str">
        <f t="shared" si="41"/>
        <v>BRONCE</v>
      </c>
    </row>
    <row r="540" spans="1:14" ht="16.5" x14ac:dyDescent="0.3">
      <c r="A540" s="30"/>
      <c r="B540" s="10" t="s">
        <v>2930</v>
      </c>
      <c r="C540" s="41"/>
      <c r="D540" s="101" t="s">
        <v>8097</v>
      </c>
      <c r="E540" s="23">
        <v>1955.21</v>
      </c>
      <c r="F540" s="23">
        <f t="shared" si="42"/>
        <v>2932.8150000000001</v>
      </c>
      <c r="G540" s="54">
        <v>10</v>
      </c>
      <c r="H540" s="68" t="s">
        <v>2877</v>
      </c>
      <c r="I540" s="3"/>
      <c r="J540" s="7"/>
      <c r="K540" s="37"/>
      <c r="L540" s="4"/>
      <c r="M540" s="4"/>
      <c r="N540" s="4" t="str">
        <f t="shared" si="41"/>
        <v>BRONCE</v>
      </c>
    </row>
    <row r="541" spans="1:14" ht="16.5" x14ac:dyDescent="0.3">
      <c r="A541" s="30"/>
      <c r="B541" s="10" t="s">
        <v>2931</v>
      </c>
      <c r="C541" s="41"/>
      <c r="D541" s="101" t="s">
        <v>8099</v>
      </c>
      <c r="E541" s="23">
        <v>816.08</v>
      </c>
      <c r="F541" s="23">
        <f t="shared" si="42"/>
        <v>1224.1200000000001</v>
      </c>
      <c r="G541" s="54">
        <v>10</v>
      </c>
      <c r="H541" s="68" t="s">
        <v>2877</v>
      </c>
      <c r="I541" s="3"/>
      <c r="J541" s="7"/>
      <c r="K541" s="37"/>
      <c r="L541" s="4"/>
      <c r="M541" s="4"/>
      <c r="N541" s="4" t="str">
        <f t="shared" si="41"/>
        <v>BRONCE</v>
      </c>
    </row>
    <row r="542" spans="1:14" ht="16.5" x14ac:dyDescent="0.3">
      <c r="A542" s="30"/>
      <c r="B542" s="10" t="s">
        <v>2933</v>
      </c>
      <c r="C542" s="41"/>
      <c r="D542" s="101" t="s">
        <v>8101</v>
      </c>
      <c r="E542" s="23">
        <v>2231.77</v>
      </c>
      <c r="F542" s="23">
        <f t="shared" si="42"/>
        <v>3347.6549999999997</v>
      </c>
      <c r="G542" s="54">
        <v>10</v>
      </c>
      <c r="H542" s="68" t="s">
        <v>2877</v>
      </c>
      <c r="I542" s="3"/>
      <c r="J542" s="7"/>
      <c r="K542" s="37"/>
      <c r="L542" s="4"/>
      <c r="M542" s="4"/>
      <c r="N542" s="4" t="str">
        <f t="shared" si="41"/>
        <v>BRONCE</v>
      </c>
    </row>
    <row r="543" spans="1:14" ht="16.5" x14ac:dyDescent="0.3">
      <c r="A543" s="30"/>
      <c r="B543" s="10" t="s">
        <v>2934</v>
      </c>
      <c r="C543" s="41"/>
      <c r="D543" s="101" t="s">
        <v>8102</v>
      </c>
      <c r="E543" s="23">
        <v>1065.69</v>
      </c>
      <c r="F543" s="23">
        <f t="shared" si="42"/>
        <v>1598.5350000000001</v>
      </c>
      <c r="G543" s="54">
        <v>10</v>
      </c>
      <c r="H543" s="68" t="s">
        <v>2877</v>
      </c>
      <c r="I543" s="3"/>
      <c r="J543" s="7"/>
      <c r="K543" s="37"/>
      <c r="L543" s="4"/>
      <c r="M543" s="4"/>
      <c r="N543" s="4" t="str">
        <f t="shared" si="41"/>
        <v>BRONCE</v>
      </c>
    </row>
    <row r="544" spans="1:14" ht="16.5" x14ac:dyDescent="0.3">
      <c r="A544" s="30"/>
      <c r="B544" s="10" t="s">
        <v>2317</v>
      </c>
      <c r="C544" s="41"/>
      <c r="D544" s="101" t="s">
        <v>8098</v>
      </c>
      <c r="E544" s="23">
        <v>1429.61</v>
      </c>
      <c r="F544" s="23">
        <f t="shared" si="42"/>
        <v>2144.415</v>
      </c>
      <c r="G544" s="54"/>
      <c r="H544" s="68" t="s">
        <v>2877</v>
      </c>
      <c r="I544" s="3"/>
      <c r="J544" s="7"/>
      <c r="K544" s="37"/>
      <c r="L544" s="4"/>
      <c r="M544" s="4"/>
      <c r="N544" s="4" t="str">
        <f t="shared" ref="N544:N607" si="43">LEFT(D544,6)</f>
        <v>BRONCE</v>
      </c>
    </row>
    <row r="545" spans="1:14" ht="16.5" x14ac:dyDescent="0.3">
      <c r="A545" s="30"/>
      <c r="B545" s="10" t="s">
        <v>4041</v>
      </c>
      <c r="C545" s="41"/>
      <c r="D545" s="101" t="s">
        <v>8078</v>
      </c>
      <c r="E545" s="23">
        <v>2519.0500000000002</v>
      </c>
      <c r="F545" s="23">
        <f t="shared" si="42"/>
        <v>3778.5750000000003</v>
      </c>
      <c r="G545" s="54"/>
      <c r="H545" s="68" t="s">
        <v>2877</v>
      </c>
      <c r="I545" s="3"/>
      <c r="J545" s="7"/>
      <c r="K545" s="37"/>
      <c r="L545" s="4"/>
      <c r="M545" s="4"/>
      <c r="N545" s="4" t="str">
        <f t="shared" si="43"/>
        <v>BRONCE</v>
      </c>
    </row>
    <row r="546" spans="1:14" ht="16.5" x14ac:dyDescent="0.3">
      <c r="A546" s="30"/>
      <c r="B546" s="10"/>
      <c r="C546" s="41"/>
      <c r="D546" s="101" t="s">
        <v>2877</v>
      </c>
      <c r="E546" s="23" t="s">
        <v>2877</v>
      </c>
      <c r="F546" s="23" t="str">
        <f t="shared" si="42"/>
        <v/>
      </c>
      <c r="G546" s="54"/>
      <c r="H546" s="68" t="s">
        <v>2877</v>
      </c>
      <c r="I546" s="3"/>
      <c r="J546" s="7"/>
      <c r="K546" s="37"/>
      <c r="L546" s="4"/>
      <c r="M546" s="4"/>
      <c r="N546" s="4" t="str">
        <f t="shared" si="43"/>
        <v/>
      </c>
    </row>
    <row r="547" spans="1:14" ht="16.5" x14ac:dyDescent="0.3">
      <c r="A547" s="30"/>
      <c r="B547" s="10" t="s">
        <v>2319</v>
      </c>
      <c r="C547" s="41"/>
      <c r="D547" s="101" t="s">
        <v>8132</v>
      </c>
      <c r="E547" s="23">
        <v>623.41</v>
      </c>
      <c r="F547" s="23">
        <f t="shared" si="42"/>
        <v>935.11500000000001</v>
      </c>
      <c r="G547" s="54"/>
      <c r="H547" s="68" t="s">
        <v>2877</v>
      </c>
      <c r="I547" s="3"/>
      <c r="J547" s="7"/>
      <c r="K547" s="37"/>
      <c r="L547" s="4"/>
      <c r="M547" s="4"/>
      <c r="N547" s="4" t="str">
        <f t="shared" si="43"/>
        <v>BRONCE</v>
      </c>
    </row>
    <row r="548" spans="1:14" ht="16.5" x14ac:dyDescent="0.3">
      <c r="A548" s="30"/>
      <c r="B548" s="10" t="s">
        <v>3009</v>
      </c>
      <c r="C548" s="41"/>
      <c r="D548" s="101" t="s">
        <v>8130</v>
      </c>
      <c r="E548" s="23">
        <v>742.29</v>
      </c>
      <c r="F548" s="23">
        <f t="shared" si="42"/>
        <v>1113.4349999999999</v>
      </c>
      <c r="G548" s="54">
        <v>10</v>
      </c>
      <c r="H548" s="68" t="s">
        <v>2877</v>
      </c>
      <c r="I548" s="3"/>
      <c r="J548" s="7"/>
      <c r="K548" s="37"/>
      <c r="L548" s="4"/>
      <c r="M548" s="4"/>
      <c r="N548" s="4" t="str">
        <f t="shared" si="43"/>
        <v>BRONCE</v>
      </c>
    </row>
    <row r="549" spans="1:14" ht="16.5" x14ac:dyDescent="0.3">
      <c r="A549" s="30"/>
      <c r="B549" s="10" t="s">
        <v>3006</v>
      </c>
      <c r="C549" s="41"/>
      <c r="D549" s="101" t="s">
        <v>8126</v>
      </c>
      <c r="E549" s="23">
        <v>1605.38</v>
      </c>
      <c r="F549" s="23">
        <f t="shared" si="42"/>
        <v>2408.0700000000002</v>
      </c>
      <c r="G549" s="54">
        <v>10</v>
      </c>
      <c r="H549" s="68" t="s">
        <v>2877</v>
      </c>
      <c r="I549" s="3"/>
      <c r="J549" s="7"/>
      <c r="K549" s="37"/>
      <c r="L549" s="4"/>
      <c r="M549" s="4"/>
      <c r="N549" s="4" t="str">
        <f t="shared" si="43"/>
        <v>BRONCE</v>
      </c>
    </row>
    <row r="550" spans="1:14" ht="16.5" x14ac:dyDescent="0.3">
      <c r="A550" s="30"/>
      <c r="B550" s="10" t="s">
        <v>3012</v>
      </c>
      <c r="C550" s="41"/>
      <c r="D550" s="101" t="s">
        <v>8135</v>
      </c>
      <c r="E550" s="23">
        <v>1004.38</v>
      </c>
      <c r="F550" s="23">
        <f t="shared" si="42"/>
        <v>1506.57</v>
      </c>
      <c r="G550" s="54">
        <v>10</v>
      </c>
      <c r="H550" s="68" t="s">
        <v>2877</v>
      </c>
      <c r="I550" s="3"/>
      <c r="J550" s="7"/>
      <c r="K550" s="37"/>
      <c r="L550" s="4"/>
      <c r="M550" s="4"/>
      <c r="N550" s="4" t="str">
        <f t="shared" si="43"/>
        <v>BRONCE</v>
      </c>
    </row>
    <row r="551" spans="1:14" ht="16.5" x14ac:dyDescent="0.3">
      <c r="A551" s="30"/>
      <c r="B551" s="10" t="s">
        <v>3010</v>
      </c>
      <c r="C551" s="41"/>
      <c r="D551" s="101" t="s">
        <v>8133</v>
      </c>
      <c r="E551" s="23">
        <v>1974.12</v>
      </c>
      <c r="F551" s="23">
        <f t="shared" si="42"/>
        <v>2961.18</v>
      </c>
      <c r="G551" s="54">
        <v>10</v>
      </c>
      <c r="H551" s="68" t="s">
        <v>2877</v>
      </c>
      <c r="I551" s="3"/>
      <c r="J551" s="7"/>
      <c r="K551" s="37"/>
      <c r="L551" s="4"/>
      <c r="M551" s="4"/>
      <c r="N551" s="4" t="str">
        <f t="shared" si="43"/>
        <v>BRONCE</v>
      </c>
    </row>
    <row r="552" spans="1:14" ht="16.5" x14ac:dyDescent="0.3">
      <c r="A552" s="30"/>
      <c r="B552" s="10" t="s">
        <v>2877</v>
      </c>
      <c r="C552" s="41"/>
      <c r="D552" s="101" t="s">
        <v>2877</v>
      </c>
      <c r="E552" s="23" t="s">
        <v>2877</v>
      </c>
      <c r="F552" s="23" t="str">
        <f t="shared" si="42"/>
        <v/>
      </c>
      <c r="G552" s="54"/>
      <c r="H552" s="68" t="s">
        <v>2877</v>
      </c>
      <c r="I552" s="3"/>
      <c r="J552" s="7"/>
      <c r="K552" s="37"/>
      <c r="L552" s="4"/>
      <c r="M552" s="4"/>
      <c r="N552" s="4" t="str">
        <f t="shared" si="43"/>
        <v/>
      </c>
    </row>
    <row r="553" spans="1:14" ht="16.5" x14ac:dyDescent="0.3">
      <c r="A553" s="30"/>
      <c r="B553" s="10" t="s">
        <v>2877</v>
      </c>
      <c r="C553" s="41"/>
      <c r="D553" s="101" t="s">
        <v>2877</v>
      </c>
      <c r="E553" s="23" t="s">
        <v>2877</v>
      </c>
      <c r="F553" s="23" t="str">
        <f t="shared" si="42"/>
        <v/>
      </c>
      <c r="G553" s="54"/>
      <c r="H553" s="68" t="s">
        <v>2877</v>
      </c>
      <c r="I553" s="3"/>
      <c r="J553" s="7"/>
      <c r="K553" s="37"/>
      <c r="L553" s="4"/>
      <c r="M553" s="4"/>
      <c r="N553" s="4" t="str">
        <f t="shared" si="43"/>
        <v/>
      </c>
    </row>
    <row r="554" spans="1:14" ht="16.5" x14ac:dyDescent="0.3">
      <c r="A554" s="30"/>
      <c r="B554" s="10" t="s">
        <v>2320</v>
      </c>
      <c r="C554" s="41"/>
      <c r="D554" s="101" t="s">
        <v>8131</v>
      </c>
      <c r="E554" s="23">
        <v>727.31</v>
      </c>
      <c r="F554" s="23">
        <f t="shared" si="42"/>
        <v>1090.9649999999999</v>
      </c>
      <c r="G554" s="54">
        <v>10</v>
      </c>
      <c r="H554" s="68" t="s">
        <v>2877</v>
      </c>
      <c r="I554" s="3"/>
      <c r="J554" s="7"/>
      <c r="K554" s="37"/>
      <c r="L554" s="4"/>
      <c r="M554" s="4"/>
      <c r="N554" s="4" t="str">
        <f t="shared" si="43"/>
        <v>BRONCE</v>
      </c>
    </row>
    <row r="555" spans="1:14" ht="16.5" x14ac:dyDescent="0.3">
      <c r="A555" s="30"/>
      <c r="B555" s="10" t="s">
        <v>2322</v>
      </c>
      <c r="C555" s="41"/>
      <c r="D555" s="101" t="s">
        <v>8137</v>
      </c>
      <c r="E555" s="23">
        <v>1032.43</v>
      </c>
      <c r="F555" s="23">
        <f t="shared" si="42"/>
        <v>1548.645</v>
      </c>
      <c r="G555" s="54">
        <v>10</v>
      </c>
      <c r="H555" s="68" t="s">
        <v>2877</v>
      </c>
      <c r="I555" s="3"/>
      <c r="J555" s="7"/>
      <c r="K555" s="37"/>
      <c r="L555" s="4"/>
      <c r="M555" s="4"/>
      <c r="N555" s="4" t="str">
        <f t="shared" si="43"/>
        <v>BRONCE</v>
      </c>
    </row>
    <row r="556" spans="1:14" ht="16.5" x14ac:dyDescent="0.3">
      <c r="A556" s="30"/>
      <c r="B556" s="10" t="s">
        <v>2321</v>
      </c>
      <c r="C556" s="41"/>
      <c r="D556" s="101" t="s">
        <v>8128</v>
      </c>
      <c r="E556" s="23">
        <v>1129.5899999999999</v>
      </c>
      <c r="F556" s="23">
        <f t="shared" si="42"/>
        <v>1694.3849999999998</v>
      </c>
      <c r="G556" s="54">
        <v>10</v>
      </c>
      <c r="H556" s="68" t="s">
        <v>2877</v>
      </c>
      <c r="I556" s="3"/>
      <c r="J556" s="7"/>
      <c r="K556" s="37"/>
      <c r="L556" s="4"/>
      <c r="M556" s="4"/>
      <c r="N556" s="4" t="str">
        <f t="shared" si="43"/>
        <v>BRONCE</v>
      </c>
    </row>
    <row r="557" spans="1:14" ht="16.5" x14ac:dyDescent="0.3">
      <c r="A557" s="30"/>
      <c r="B557" s="10" t="s">
        <v>3013</v>
      </c>
      <c r="C557" s="41"/>
      <c r="D557" s="101" t="s">
        <v>8136</v>
      </c>
      <c r="E557" s="23">
        <v>1001.36</v>
      </c>
      <c r="F557" s="23">
        <f t="shared" si="42"/>
        <v>1502.04</v>
      </c>
      <c r="G557" s="54">
        <v>10</v>
      </c>
      <c r="H557" s="68" t="s">
        <v>2877</v>
      </c>
      <c r="I557" s="3"/>
      <c r="J557" s="7"/>
      <c r="K557" s="37"/>
      <c r="L557" s="4"/>
      <c r="M557" s="4"/>
      <c r="N557" s="4" t="str">
        <f t="shared" si="43"/>
        <v>BRONCE</v>
      </c>
    </row>
    <row r="558" spans="1:14" ht="16.5" x14ac:dyDescent="0.3">
      <c r="A558" s="30"/>
      <c r="B558" s="10" t="s">
        <v>3007</v>
      </c>
      <c r="C558" s="41"/>
      <c r="D558" s="101" t="s">
        <v>8127</v>
      </c>
      <c r="E558" s="23">
        <v>1080.79</v>
      </c>
      <c r="F558" s="23">
        <f t="shared" si="42"/>
        <v>1621.1849999999999</v>
      </c>
      <c r="G558" s="54">
        <v>10</v>
      </c>
      <c r="H558" s="68" t="s">
        <v>2877</v>
      </c>
      <c r="I558" s="3"/>
      <c r="J558" s="7"/>
      <c r="K558" s="37"/>
      <c r="L558" s="4"/>
      <c r="M558" s="4"/>
      <c r="N558" s="4" t="str">
        <f t="shared" si="43"/>
        <v>BRONCE</v>
      </c>
    </row>
    <row r="559" spans="1:14" ht="16.5" x14ac:dyDescent="0.3">
      <c r="A559" s="30"/>
      <c r="B559" s="10" t="s">
        <v>3008</v>
      </c>
      <c r="C559" s="41"/>
      <c r="D559" s="101" t="s">
        <v>8129</v>
      </c>
      <c r="E559" s="23">
        <v>1119.6400000000001</v>
      </c>
      <c r="F559" s="23">
        <f t="shared" si="42"/>
        <v>1679.46</v>
      </c>
      <c r="G559" s="54">
        <v>10</v>
      </c>
      <c r="H559" s="68" t="s">
        <v>2877</v>
      </c>
      <c r="I559" s="3"/>
      <c r="J559" s="7"/>
      <c r="K559" s="37"/>
      <c r="L559" s="4"/>
      <c r="M559" s="4"/>
      <c r="N559" s="4" t="str">
        <f t="shared" si="43"/>
        <v>BRONCE</v>
      </c>
    </row>
    <row r="560" spans="1:14" ht="16.5" x14ac:dyDescent="0.3">
      <c r="A560" s="30"/>
      <c r="B560" s="10" t="s">
        <v>3011</v>
      </c>
      <c r="C560" s="41" t="s">
        <v>1648</v>
      </c>
      <c r="D560" s="101" t="s">
        <v>8134</v>
      </c>
      <c r="E560" s="23">
        <v>2220.87</v>
      </c>
      <c r="F560" s="23">
        <f t="shared" si="42"/>
        <v>3331.3049999999998</v>
      </c>
      <c r="G560" s="54">
        <v>10</v>
      </c>
      <c r="H560" s="68" t="s">
        <v>2877</v>
      </c>
      <c r="I560" s="3"/>
      <c r="J560" s="7"/>
      <c r="K560" s="37"/>
      <c r="L560" s="4"/>
      <c r="M560" s="4"/>
      <c r="N560" s="4" t="str">
        <f t="shared" si="43"/>
        <v>BRONCE</v>
      </c>
    </row>
    <row r="561" spans="1:14" ht="16.5" x14ac:dyDescent="0.3">
      <c r="A561" s="30"/>
      <c r="B561" s="10" t="s">
        <v>3045</v>
      </c>
      <c r="C561" s="41"/>
      <c r="D561" s="101" t="s">
        <v>8190</v>
      </c>
      <c r="E561" s="23">
        <v>2976.44</v>
      </c>
      <c r="F561" s="23">
        <f t="shared" si="42"/>
        <v>4464.66</v>
      </c>
      <c r="G561" s="54">
        <v>10</v>
      </c>
      <c r="H561" s="68" t="s">
        <v>2877</v>
      </c>
      <c r="I561" s="3"/>
      <c r="J561" s="7"/>
      <c r="K561" s="37"/>
      <c r="L561" s="4"/>
      <c r="M561" s="4"/>
      <c r="N561" s="4" t="str">
        <f t="shared" si="43"/>
        <v>BRONCE</v>
      </c>
    </row>
    <row r="562" spans="1:14" ht="16.5" x14ac:dyDescent="0.3">
      <c r="A562" s="30"/>
      <c r="B562" s="10" t="s">
        <v>2877</v>
      </c>
      <c r="C562" s="41"/>
      <c r="D562" s="101" t="s">
        <v>2877</v>
      </c>
      <c r="E562" s="23" t="s">
        <v>2877</v>
      </c>
      <c r="F562" s="23" t="str">
        <f t="shared" si="42"/>
        <v/>
      </c>
      <c r="G562" s="54"/>
      <c r="H562" s="68" t="s">
        <v>2877</v>
      </c>
      <c r="I562" s="3"/>
      <c r="J562" s="7"/>
      <c r="K562" s="37"/>
      <c r="L562" s="4"/>
      <c r="M562" s="4"/>
      <c r="N562" s="4" t="str">
        <f t="shared" si="43"/>
        <v/>
      </c>
    </row>
    <row r="563" spans="1:14" ht="16.5" x14ac:dyDescent="0.3">
      <c r="A563" s="30"/>
      <c r="B563" s="10" t="s">
        <v>3046</v>
      </c>
      <c r="C563" s="41"/>
      <c r="D563" s="101" t="s">
        <v>8192</v>
      </c>
      <c r="E563" s="23">
        <v>1939.54</v>
      </c>
      <c r="F563" s="23">
        <f t="shared" si="42"/>
        <v>2909.31</v>
      </c>
      <c r="G563" s="54">
        <v>10</v>
      </c>
      <c r="H563" s="68" t="s">
        <v>2877</v>
      </c>
      <c r="I563" s="3"/>
      <c r="J563" s="7"/>
      <c r="K563" s="37"/>
      <c r="L563" s="4"/>
      <c r="M563" s="4"/>
      <c r="N563" s="4" t="str">
        <f t="shared" si="43"/>
        <v>BRONCE</v>
      </c>
    </row>
    <row r="564" spans="1:14" ht="16.5" x14ac:dyDescent="0.3">
      <c r="A564" s="30"/>
      <c r="B564" s="10" t="s">
        <v>4636</v>
      </c>
      <c r="C564" s="41"/>
      <c r="D564" s="101" t="s">
        <v>8184</v>
      </c>
      <c r="E564" s="23">
        <v>1287.24</v>
      </c>
      <c r="F564" s="23">
        <f t="shared" si="42"/>
        <v>1930.8600000000001</v>
      </c>
      <c r="G564" s="54">
        <v>10</v>
      </c>
      <c r="H564" s="68" t="s">
        <v>2877</v>
      </c>
      <c r="I564" s="3"/>
      <c r="J564" s="7"/>
      <c r="K564" s="37"/>
      <c r="L564" s="4"/>
      <c r="M564" s="4"/>
      <c r="N564" s="4" t="str">
        <f t="shared" si="43"/>
        <v>BRONCE</v>
      </c>
    </row>
    <row r="565" spans="1:14" ht="16.5" x14ac:dyDescent="0.3">
      <c r="A565" s="30"/>
      <c r="B565" s="10" t="s">
        <v>4637</v>
      </c>
      <c r="C565" s="41"/>
      <c r="D565" s="101" t="s">
        <v>8185</v>
      </c>
      <c r="E565" s="23">
        <v>1028.98</v>
      </c>
      <c r="F565" s="23">
        <f t="shared" si="42"/>
        <v>1543.47</v>
      </c>
      <c r="G565" s="54">
        <v>10</v>
      </c>
      <c r="H565" s="68" t="s">
        <v>2877</v>
      </c>
      <c r="I565" s="3"/>
      <c r="J565" s="7"/>
      <c r="K565" s="37"/>
      <c r="L565" s="4"/>
      <c r="M565" s="4"/>
      <c r="N565" s="4" t="str">
        <f t="shared" si="43"/>
        <v>BRONCE</v>
      </c>
    </row>
    <row r="566" spans="1:14" ht="16.5" x14ac:dyDescent="0.3">
      <c r="A566" s="30"/>
      <c r="B566" s="10" t="s">
        <v>4306</v>
      </c>
      <c r="C566" s="41"/>
      <c r="D566" s="101" t="s">
        <v>8191</v>
      </c>
      <c r="E566" s="23">
        <v>2531.5500000000002</v>
      </c>
      <c r="F566" s="23">
        <f t="shared" si="42"/>
        <v>3797.3250000000003</v>
      </c>
      <c r="G566" s="54"/>
      <c r="H566" s="68" t="s">
        <v>2877</v>
      </c>
      <c r="I566" s="3"/>
      <c r="J566" s="7"/>
      <c r="K566" s="37"/>
      <c r="L566" s="4"/>
      <c r="M566" s="4"/>
      <c r="N566" s="4" t="str">
        <f t="shared" si="43"/>
        <v>BRONCE</v>
      </c>
    </row>
    <row r="567" spans="1:14" ht="16.5" x14ac:dyDescent="0.3">
      <c r="A567" s="30"/>
      <c r="B567" s="10"/>
      <c r="C567" s="41"/>
      <c r="D567" s="101" t="s">
        <v>2877</v>
      </c>
      <c r="E567" s="23" t="s">
        <v>2877</v>
      </c>
      <c r="F567" s="23" t="str">
        <f t="shared" si="42"/>
        <v/>
      </c>
      <c r="G567" s="54"/>
      <c r="H567" s="68" t="s">
        <v>2877</v>
      </c>
      <c r="I567" s="3"/>
      <c r="J567" s="7"/>
      <c r="K567" s="37"/>
      <c r="L567" s="4"/>
      <c r="M567" s="4"/>
      <c r="N567" s="4" t="str">
        <f t="shared" si="43"/>
        <v/>
      </c>
    </row>
    <row r="568" spans="1:14" ht="16.5" x14ac:dyDescent="0.3">
      <c r="A568" s="30"/>
      <c r="B568" s="10" t="s">
        <v>2324</v>
      </c>
      <c r="C568" s="41"/>
      <c r="D568" s="101" t="s">
        <v>8187</v>
      </c>
      <c r="E568" s="23">
        <v>3189.08</v>
      </c>
      <c r="F568" s="23">
        <f t="shared" si="42"/>
        <v>4783.62</v>
      </c>
      <c r="G568" s="54">
        <v>10</v>
      </c>
      <c r="H568" s="68" t="s">
        <v>2877</v>
      </c>
      <c r="I568" s="3"/>
      <c r="J568" s="7"/>
      <c r="K568" s="37"/>
      <c r="L568" s="4"/>
      <c r="M568" s="4"/>
      <c r="N568" s="4" t="str">
        <f t="shared" si="43"/>
        <v>BRONCE</v>
      </c>
    </row>
    <row r="569" spans="1:14" ht="16.5" x14ac:dyDescent="0.3">
      <c r="A569" s="30"/>
      <c r="B569" s="10" t="s">
        <v>2325</v>
      </c>
      <c r="C569" s="41"/>
      <c r="D569" s="101" t="s">
        <v>8186</v>
      </c>
      <c r="E569" s="23">
        <v>5661.94</v>
      </c>
      <c r="F569" s="23">
        <f t="shared" si="42"/>
        <v>8492.91</v>
      </c>
      <c r="G569" s="54">
        <v>10</v>
      </c>
      <c r="H569" s="68" t="s">
        <v>2877</v>
      </c>
      <c r="I569" s="3"/>
      <c r="J569" s="7"/>
      <c r="K569" s="37"/>
      <c r="L569" s="4"/>
      <c r="M569" s="4"/>
      <c r="N569" s="4" t="str">
        <f t="shared" si="43"/>
        <v>BRONCE</v>
      </c>
    </row>
    <row r="570" spans="1:14" ht="16.5" x14ac:dyDescent="0.3">
      <c r="A570" s="30"/>
      <c r="B570" s="10" t="s">
        <v>2326</v>
      </c>
      <c r="C570" s="41"/>
      <c r="D570" s="101" t="s">
        <v>8189</v>
      </c>
      <c r="E570" s="23">
        <v>3804.63</v>
      </c>
      <c r="F570" s="23">
        <f t="shared" si="42"/>
        <v>5706.9449999999997</v>
      </c>
      <c r="G570" s="54">
        <v>10</v>
      </c>
      <c r="H570" s="68" t="s">
        <v>2877</v>
      </c>
      <c r="I570" s="3"/>
      <c r="J570" s="7"/>
      <c r="K570" s="37"/>
      <c r="L570" s="4"/>
      <c r="M570" s="4"/>
      <c r="N570" s="4" t="str">
        <f t="shared" si="43"/>
        <v>BRONCE</v>
      </c>
    </row>
    <row r="571" spans="1:14" ht="16.5" x14ac:dyDescent="0.3">
      <c r="A571" s="30"/>
      <c r="B571" s="10" t="s">
        <v>2327</v>
      </c>
      <c r="C571" s="41"/>
      <c r="D571" s="101" t="s">
        <v>8188</v>
      </c>
      <c r="E571" s="23">
        <v>6831.43</v>
      </c>
      <c r="F571" s="23">
        <f t="shared" si="42"/>
        <v>10247.145</v>
      </c>
      <c r="G571" s="54">
        <v>10</v>
      </c>
      <c r="H571" s="68" t="s">
        <v>2877</v>
      </c>
      <c r="I571" s="3"/>
      <c r="J571" s="7"/>
      <c r="K571" s="37"/>
      <c r="L571" s="4"/>
      <c r="M571" s="4"/>
      <c r="N571" s="4" t="str">
        <f t="shared" si="43"/>
        <v>BRONCE</v>
      </c>
    </row>
    <row r="572" spans="1:14" ht="16.5" x14ac:dyDescent="0.3">
      <c r="A572" s="30"/>
      <c r="B572" s="10" t="s">
        <v>2877</v>
      </c>
      <c r="C572" s="41"/>
      <c r="D572" s="101" t="s">
        <v>2877</v>
      </c>
      <c r="E572" s="23" t="s">
        <v>2877</v>
      </c>
      <c r="F572" s="23" t="str">
        <f t="shared" si="42"/>
        <v/>
      </c>
      <c r="G572" s="54"/>
      <c r="H572" s="68" t="s">
        <v>2877</v>
      </c>
      <c r="I572" s="3"/>
      <c r="J572" s="7"/>
      <c r="K572" s="37"/>
      <c r="L572" s="4"/>
      <c r="M572" s="4"/>
      <c r="N572" s="4" t="str">
        <f t="shared" si="43"/>
        <v/>
      </c>
    </row>
    <row r="573" spans="1:14" ht="16.5" x14ac:dyDescent="0.3">
      <c r="A573" s="30"/>
      <c r="B573" s="10" t="s">
        <v>4532</v>
      </c>
      <c r="C573" s="41"/>
      <c r="D573" s="101" t="s">
        <v>8271</v>
      </c>
      <c r="E573" s="23">
        <v>535.24</v>
      </c>
      <c r="F573" s="23">
        <f t="shared" si="42"/>
        <v>802.86</v>
      </c>
      <c r="G573" s="54"/>
      <c r="H573" s="68" t="s">
        <v>2877</v>
      </c>
      <c r="I573" s="3"/>
      <c r="J573" s="7"/>
      <c r="K573" s="37"/>
      <c r="L573" s="4"/>
      <c r="M573" s="4"/>
      <c r="N573" s="4" t="str">
        <f t="shared" si="43"/>
        <v>BRONCE</v>
      </c>
    </row>
    <row r="574" spans="1:14" ht="16.5" x14ac:dyDescent="0.3">
      <c r="A574" s="30"/>
      <c r="B574" s="10" t="s">
        <v>2384</v>
      </c>
      <c r="C574" s="41"/>
      <c r="D574" s="101" t="s">
        <v>8270</v>
      </c>
      <c r="E574" s="23">
        <v>988.79</v>
      </c>
      <c r="F574" s="23">
        <f t="shared" si="42"/>
        <v>1483.1849999999999</v>
      </c>
      <c r="G574" s="54"/>
      <c r="H574" s="68" t="s">
        <v>2877</v>
      </c>
      <c r="I574" s="3"/>
      <c r="J574" s="7"/>
      <c r="K574" s="37"/>
      <c r="L574" s="4"/>
      <c r="M574" s="4"/>
      <c r="N574" s="4" t="str">
        <f t="shared" si="43"/>
        <v>BRONCE</v>
      </c>
    </row>
    <row r="575" spans="1:14" ht="16.5" x14ac:dyDescent="0.3">
      <c r="A575" s="30"/>
      <c r="B575" s="10" t="s">
        <v>2385</v>
      </c>
      <c r="C575" s="41"/>
      <c r="D575" s="101" t="s">
        <v>8272</v>
      </c>
      <c r="E575" s="23">
        <v>1672.62</v>
      </c>
      <c r="F575" s="23">
        <f t="shared" si="42"/>
        <v>2508.9299999999998</v>
      </c>
      <c r="G575" s="54"/>
      <c r="H575" s="68" t="s">
        <v>2877</v>
      </c>
      <c r="I575" s="3"/>
      <c r="J575" s="7"/>
      <c r="K575" s="37"/>
      <c r="L575" s="4"/>
      <c r="M575" s="4"/>
      <c r="N575" s="4" t="str">
        <f t="shared" si="43"/>
        <v>BRONCE</v>
      </c>
    </row>
    <row r="576" spans="1:14" ht="16.5" x14ac:dyDescent="0.3">
      <c r="A576" s="30"/>
      <c r="B576" s="10" t="s">
        <v>4638</v>
      </c>
      <c r="C576" s="41"/>
      <c r="D576" s="101" t="s">
        <v>8268</v>
      </c>
      <c r="E576" s="23">
        <v>682.74</v>
      </c>
      <c r="F576" s="23">
        <f t="shared" si="42"/>
        <v>1024.1100000000001</v>
      </c>
      <c r="G576" s="54"/>
      <c r="H576" s="68" t="s">
        <v>2877</v>
      </c>
      <c r="I576" s="3"/>
      <c r="J576" s="7"/>
      <c r="K576" s="37"/>
      <c r="L576" s="4"/>
      <c r="M576" s="4"/>
      <c r="N576" s="4" t="str">
        <f t="shared" si="43"/>
        <v>BRONCE</v>
      </c>
    </row>
    <row r="577" spans="1:14" ht="16.5" x14ac:dyDescent="0.3">
      <c r="A577" s="30"/>
      <c r="B577" s="10" t="s">
        <v>2386</v>
      </c>
      <c r="C577" s="41"/>
      <c r="D577" s="101" t="s">
        <v>8267</v>
      </c>
      <c r="E577" s="23">
        <v>1166.4000000000001</v>
      </c>
      <c r="F577" s="23">
        <f t="shared" si="42"/>
        <v>1749.6000000000001</v>
      </c>
      <c r="G577" s="54"/>
      <c r="H577" s="68" t="s">
        <v>2877</v>
      </c>
      <c r="I577" s="3"/>
      <c r="J577" s="7"/>
      <c r="K577" s="37"/>
      <c r="L577" s="4"/>
      <c r="M577" s="4"/>
      <c r="N577" s="4" t="str">
        <f t="shared" si="43"/>
        <v>BRONCE</v>
      </c>
    </row>
    <row r="578" spans="1:14" ht="16.5" x14ac:dyDescent="0.3">
      <c r="A578" s="30"/>
      <c r="B578" s="10" t="s">
        <v>2387</v>
      </c>
      <c r="C578" s="41"/>
      <c r="D578" s="101" t="s">
        <v>8269</v>
      </c>
      <c r="E578" s="23">
        <v>1446.38</v>
      </c>
      <c r="F578" s="23">
        <f t="shared" si="42"/>
        <v>2169.5700000000002</v>
      </c>
      <c r="G578" s="54"/>
      <c r="H578" s="68" t="s">
        <v>2877</v>
      </c>
      <c r="I578" s="3"/>
      <c r="J578" s="7"/>
      <c r="K578" s="37"/>
      <c r="L578" s="4"/>
      <c r="M578" s="4"/>
      <c r="N578" s="4" t="str">
        <f t="shared" si="43"/>
        <v>BRONCE</v>
      </c>
    </row>
    <row r="579" spans="1:14" ht="16.5" x14ac:dyDescent="0.3">
      <c r="A579" s="30"/>
      <c r="B579" s="10" t="s">
        <v>2877</v>
      </c>
      <c r="C579" s="41"/>
      <c r="D579" s="101" t="s">
        <v>2877</v>
      </c>
      <c r="E579" s="23" t="s">
        <v>2877</v>
      </c>
      <c r="F579" s="23" t="str">
        <f t="shared" si="42"/>
        <v/>
      </c>
      <c r="G579" s="54"/>
      <c r="H579" s="68" t="s">
        <v>2877</v>
      </c>
      <c r="I579" s="3"/>
      <c r="J579" s="7"/>
      <c r="K579" s="37"/>
      <c r="L579" s="4"/>
      <c r="M579" s="4"/>
      <c r="N579" s="4" t="str">
        <f t="shared" si="43"/>
        <v/>
      </c>
    </row>
    <row r="580" spans="1:14" ht="16.5" x14ac:dyDescent="0.3">
      <c r="A580" s="30"/>
      <c r="B580" s="10" t="s">
        <v>2328</v>
      </c>
      <c r="C580" s="41"/>
      <c r="D580" s="101" t="s">
        <v>8273</v>
      </c>
      <c r="E580" s="23">
        <v>3555.1</v>
      </c>
      <c r="F580" s="23">
        <f t="shared" si="42"/>
        <v>5332.65</v>
      </c>
      <c r="G580" s="54"/>
      <c r="H580" s="68" t="s">
        <v>2877</v>
      </c>
      <c r="I580" s="3"/>
      <c r="J580" s="7"/>
      <c r="K580" s="37"/>
      <c r="L580" s="4"/>
      <c r="M580" s="4"/>
      <c r="N580" s="4" t="str">
        <f t="shared" si="43"/>
        <v>BRONCE</v>
      </c>
    </row>
    <row r="581" spans="1:14" ht="16.5" x14ac:dyDescent="0.3">
      <c r="A581" s="30"/>
      <c r="B581" s="10" t="s">
        <v>2329</v>
      </c>
      <c r="C581" s="41"/>
      <c r="D581" s="101" t="s">
        <v>8274</v>
      </c>
      <c r="E581" s="23">
        <v>4323.3</v>
      </c>
      <c r="F581" s="23">
        <f t="shared" si="42"/>
        <v>6484.9500000000007</v>
      </c>
      <c r="G581" s="54"/>
      <c r="H581" s="68" t="s">
        <v>2877</v>
      </c>
      <c r="I581" s="3"/>
      <c r="J581" s="7"/>
      <c r="K581" s="37"/>
      <c r="L581" s="4"/>
      <c r="M581" s="4"/>
      <c r="N581" s="4" t="str">
        <f t="shared" si="43"/>
        <v>BRONCE</v>
      </c>
    </row>
    <row r="582" spans="1:14" ht="16.5" x14ac:dyDescent="0.3">
      <c r="A582" s="30"/>
      <c r="B582" s="10" t="s">
        <v>2379</v>
      </c>
      <c r="C582" s="41"/>
      <c r="D582" s="101" t="s">
        <v>8283</v>
      </c>
      <c r="E582" s="23">
        <v>2372.59</v>
      </c>
      <c r="F582" s="23">
        <f t="shared" si="42"/>
        <v>3558.8850000000002</v>
      </c>
      <c r="G582" s="54"/>
      <c r="H582" s="68" t="s">
        <v>2877</v>
      </c>
      <c r="I582" s="3"/>
      <c r="J582" s="7"/>
      <c r="K582" s="37"/>
      <c r="L582" s="4"/>
      <c r="M582" s="4"/>
      <c r="N582" s="4" t="str">
        <f t="shared" si="43"/>
        <v>BRONCE</v>
      </c>
    </row>
    <row r="583" spans="1:14" ht="16.5" x14ac:dyDescent="0.3">
      <c r="A583" s="30"/>
      <c r="B583" s="10" t="s">
        <v>2378</v>
      </c>
      <c r="C583" s="41"/>
      <c r="D583" s="101" t="s">
        <v>8275</v>
      </c>
      <c r="E583" s="23">
        <v>6172.86</v>
      </c>
      <c r="F583" s="23">
        <f t="shared" si="42"/>
        <v>9259.2899999999991</v>
      </c>
      <c r="G583" s="54"/>
      <c r="H583" s="68" t="s">
        <v>2877</v>
      </c>
      <c r="I583" s="3"/>
      <c r="J583" s="7"/>
      <c r="K583" s="37"/>
      <c r="L583" s="4"/>
      <c r="M583" s="4"/>
      <c r="N583" s="4" t="str">
        <f t="shared" si="43"/>
        <v>BRONCE</v>
      </c>
    </row>
    <row r="584" spans="1:14" ht="16.5" x14ac:dyDescent="0.3">
      <c r="A584" s="30"/>
      <c r="B584" s="10" t="s">
        <v>2877</v>
      </c>
      <c r="C584" s="41"/>
      <c r="D584" s="101" t="s">
        <v>2877</v>
      </c>
      <c r="E584" s="23" t="s">
        <v>2877</v>
      </c>
      <c r="F584" s="23" t="str">
        <f t="shared" si="42"/>
        <v/>
      </c>
      <c r="G584" s="54"/>
      <c r="H584" s="68" t="s">
        <v>2877</v>
      </c>
      <c r="I584" s="3"/>
      <c r="J584" s="7"/>
      <c r="K584" s="37"/>
      <c r="L584" s="4"/>
      <c r="M584" s="4"/>
      <c r="N584" s="4" t="str">
        <f t="shared" si="43"/>
        <v/>
      </c>
    </row>
    <row r="585" spans="1:14" ht="16.5" x14ac:dyDescent="0.3">
      <c r="A585" s="30"/>
      <c r="B585" s="10" t="s">
        <v>2366</v>
      </c>
      <c r="C585" s="41"/>
      <c r="D585" s="101" t="s">
        <v>8276</v>
      </c>
      <c r="E585" s="23">
        <v>7087.96</v>
      </c>
      <c r="F585" s="23">
        <f t="shared" si="42"/>
        <v>10631.94</v>
      </c>
      <c r="G585" s="54">
        <v>10</v>
      </c>
      <c r="H585" s="68" t="s">
        <v>2877</v>
      </c>
      <c r="I585" s="3"/>
      <c r="J585" s="7"/>
      <c r="K585" s="37"/>
      <c r="L585" s="4"/>
      <c r="M585" s="4"/>
      <c r="N585" s="4" t="str">
        <f t="shared" si="43"/>
        <v>TERMOC</v>
      </c>
    </row>
    <row r="586" spans="1:14" ht="16.5" x14ac:dyDescent="0.3">
      <c r="A586" s="30"/>
      <c r="B586" s="10" t="s">
        <v>2367</v>
      </c>
      <c r="C586" s="41"/>
      <c r="D586" s="101" t="s">
        <v>8277</v>
      </c>
      <c r="E586" s="23">
        <v>3801.16</v>
      </c>
      <c r="F586" s="23">
        <f t="shared" si="42"/>
        <v>5701.74</v>
      </c>
      <c r="G586" s="54">
        <v>10</v>
      </c>
      <c r="H586" s="68" t="s">
        <v>2877</v>
      </c>
      <c r="I586" s="3"/>
      <c r="J586" s="7"/>
      <c r="K586" s="37"/>
      <c r="L586" s="4"/>
      <c r="M586" s="4"/>
      <c r="N586" s="4" t="str">
        <f t="shared" si="43"/>
        <v>TERMOC</v>
      </c>
    </row>
    <row r="587" spans="1:14" ht="16.5" x14ac:dyDescent="0.3">
      <c r="A587" s="30"/>
      <c r="B587" s="10" t="s">
        <v>2368</v>
      </c>
      <c r="C587" s="41"/>
      <c r="D587" s="101" t="s">
        <v>8278</v>
      </c>
      <c r="E587" s="23">
        <v>4270.7</v>
      </c>
      <c r="F587" s="23">
        <f t="shared" si="42"/>
        <v>6406.0499999999993</v>
      </c>
      <c r="G587" s="54">
        <v>10</v>
      </c>
      <c r="H587" s="68" t="s">
        <v>2877</v>
      </c>
      <c r="I587" s="3"/>
      <c r="J587" s="7"/>
      <c r="K587" s="37"/>
      <c r="L587" s="4"/>
      <c r="M587" s="4"/>
      <c r="N587" s="4" t="str">
        <f t="shared" si="43"/>
        <v>TERMOC</v>
      </c>
    </row>
    <row r="588" spans="1:14" ht="16.5" x14ac:dyDescent="0.3">
      <c r="A588" s="30"/>
      <c r="B588" s="10" t="s">
        <v>2369</v>
      </c>
      <c r="C588" s="41"/>
      <c r="D588" s="101" t="s">
        <v>8279</v>
      </c>
      <c r="E588" s="23">
        <v>4740.24</v>
      </c>
      <c r="F588" s="23">
        <f t="shared" si="42"/>
        <v>7110.36</v>
      </c>
      <c r="G588" s="54">
        <v>10</v>
      </c>
      <c r="H588" s="68" t="s">
        <v>2877</v>
      </c>
      <c r="I588" s="3"/>
      <c r="J588" s="7"/>
      <c r="K588" s="37"/>
      <c r="L588" s="4"/>
      <c r="M588" s="4"/>
      <c r="N588" s="4" t="str">
        <f t="shared" si="43"/>
        <v>TERMOC</v>
      </c>
    </row>
    <row r="589" spans="1:14" ht="16.5" x14ac:dyDescent="0.3">
      <c r="A589" s="30"/>
      <c r="B589" s="10" t="s">
        <v>2370</v>
      </c>
      <c r="C589" s="41"/>
      <c r="D589" s="101" t="s">
        <v>8280</v>
      </c>
      <c r="E589" s="23">
        <v>5209.79</v>
      </c>
      <c r="F589" s="23">
        <f t="shared" si="42"/>
        <v>7814.6849999999995</v>
      </c>
      <c r="G589" s="54"/>
      <c r="H589" s="68" t="s">
        <v>2877</v>
      </c>
      <c r="I589" s="3"/>
      <c r="J589" s="7"/>
      <c r="K589" s="37"/>
      <c r="L589" s="4"/>
      <c r="M589" s="4"/>
      <c r="N589" s="4" t="str">
        <f t="shared" si="43"/>
        <v>TERMOC</v>
      </c>
    </row>
    <row r="590" spans="1:14" ht="16.5" x14ac:dyDescent="0.3">
      <c r="A590" s="30"/>
      <c r="B590" s="10" t="s">
        <v>2371</v>
      </c>
      <c r="C590" s="41"/>
      <c r="D590" s="101" t="s">
        <v>8281</v>
      </c>
      <c r="E590" s="23">
        <v>5679.33</v>
      </c>
      <c r="F590" s="23">
        <f t="shared" si="42"/>
        <v>8518.994999999999</v>
      </c>
      <c r="G590" s="54"/>
      <c r="H590" s="68" t="s">
        <v>2877</v>
      </c>
      <c r="I590" s="3"/>
      <c r="J590" s="7"/>
      <c r="K590" s="37"/>
      <c r="L590" s="4"/>
      <c r="M590" s="4"/>
      <c r="N590" s="4" t="str">
        <f t="shared" si="43"/>
        <v>TERMOC</v>
      </c>
    </row>
    <row r="591" spans="1:14" ht="16.5" x14ac:dyDescent="0.3">
      <c r="A591" s="30"/>
      <c r="B591" s="10" t="s">
        <v>2877</v>
      </c>
      <c r="C591" s="41"/>
      <c r="D591" s="101" t="s">
        <v>2877</v>
      </c>
      <c r="E591" s="23" t="s">
        <v>2877</v>
      </c>
      <c r="F591" s="23" t="str">
        <f t="shared" si="42"/>
        <v/>
      </c>
      <c r="G591" s="54"/>
      <c r="H591" s="68" t="s">
        <v>2877</v>
      </c>
      <c r="I591" s="3"/>
      <c r="J591" s="7"/>
      <c r="K591" s="37"/>
      <c r="L591" s="4"/>
      <c r="M591" s="4"/>
      <c r="N591" s="4" t="str">
        <f t="shared" si="43"/>
        <v/>
      </c>
    </row>
    <row r="592" spans="1:14" ht="16.5" x14ac:dyDescent="0.3">
      <c r="A592" s="30"/>
      <c r="B592" s="10" t="s">
        <v>3119</v>
      </c>
      <c r="C592" s="41"/>
      <c r="D592" s="101" t="s">
        <v>8284</v>
      </c>
      <c r="E592" s="23">
        <v>1531.42</v>
      </c>
      <c r="F592" s="23">
        <f t="shared" si="42"/>
        <v>2297.13</v>
      </c>
      <c r="G592" s="54">
        <v>10</v>
      </c>
      <c r="H592" s="68" t="s">
        <v>2877</v>
      </c>
      <c r="I592" s="3"/>
      <c r="J592" s="7"/>
      <c r="K592" s="37"/>
      <c r="L592" s="4"/>
      <c r="M592" s="4"/>
      <c r="N592" s="4" t="str">
        <f t="shared" si="43"/>
        <v>BRONCE</v>
      </c>
    </row>
    <row r="593" spans="1:14" ht="16.5" x14ac:dyDescent="0.3">
      <c r="A593" s="30"/>
      <c r="B593" s="10" t="s">
        <v>3120</v>
      </c>
      <c r="C593" s="41"/>
      <c r="D593" s="101" t="s">
        <v>8285</v>
      </c>
      <c r="E593" s="23">
        <v>872.46</v>
      </c>
      <c r="F593" s="23">
        <f t="shared" si="42"/>
        <v>1308.69</v>
      </c>
      <c r="G593" s="54">
        <v>10</v>
      </c>
      <c r="H593" s="68" t="s">
        <v>2877</v>
      </c>
      <c r="I593" s="3"/>
      <c r="J593" s="7"/>
      <c r="K593" s="37"/>
      <c r="L593" s="4"/>
      <c r="M593" s="4"/>
      <c r="N593" s="4" t="str">
        <f t="shared" si="43"/>
        <v>BRONCE</v>
      </c>
    </row>
    <row r="594" spans="1:14" ht="16.5" x14ac:dyDescent="0.3">
      <c r="A594" s="30"/>
      <c r="B594" s="10" t="s">
        <v>3121</v>
      </c>
      <c r="C594" s="41"/>
      <c r="D594" s="101" t="s">
        <v>8286</v>
      </c>
      <c r="E594" s="23">
        <v>810.4</v>
      </c>
      <c r="F594" s="23">
        <f t="shared" si="42"/>
        <v>1215.5999999999999</v>
      </c>
      <c r="G594" s="54">
        <v>10</v>
      </c>
      <c r="H594" s="68" t="s">
        <v>2877</v>
      </c>
      <c r="I594" s="3"/>
      <c r="J594" s="7"/>
      <c r="K594" s="37"/>
      <c r="L594" s="4"/>
      <c r="M594" s="4"/>
      <c r="N594" s="4" t="str">
        <f t="shared" si="43"/>
        <v>BRONCE</v>
      </c>
    </row>
    <row r="595" spans="1:14" ht="16.5" x14ac:dyDescent="0.3">
      <c r="A595" s="30"/>
      <c r="B595" s="10" t="s">
        <v>3122</v>
      </c>
      <c r="C595" s="41"/>
      <c r="D595" s="101" t="s">
        <v>8287</v>
      </c>
      <c r="E595" s="23">
        <v>1199.1300000000001</v>
      </c>
      <c r="F595" s="23">
        <f t="shared" si="42"/>
        <v>1798.6950000000002</v>
      </c>
      <c r="G595" s="54">
        <v>10</v>
      </c>
      <c r="H595" s="68" t="s">
        <v>2877</v>
      </c>
      <c r="I595" s="3"/>
      <c r="J595" s="7"/>
      <c r="K595" s="37"/>
      <c r="L595" s="4"/>
      <c r="M595" s="4"/>
      <c r="N595" s="4" t="str">
        <f t="shared" si="43"/>
        <v>BRONCE</v>
      </c>
    </row>
    <row r="596" spans="1:14" ht="16.5" x14ac:dyDescent="0.3">
      <c r="A596" s="30"/>
      <c r="B596" s="10" t="s">
        <v>2877</v>
      </c>
      <c r="C596" s="41"/>
      <c r="D596" s="101" t="s">
        <v>2877</v>
      </c>
      <c r="E596" s="23" t="s">
        <v>2877</v>
      </c>
      <c r="F596" s="23" t="str">
        <f t="shared" si="42"/>
        <v/>
      </c>
      <c r="G596" s="54"/>
      <c r="H596" s="68" t="s">
        <v>2877</v>
      </c>
      <c r="I596" s="3"/>
      <c r="J596" s="7"/>
      <c r="K596" s="37"/>
      <c r="L596" s="4"/>
      <c r="M596" s="4"/>
      <c r="N596" s="4" t="str">
        <f t="shared" si="43"/>
        <v/>
      </c>
    </row>
    <row r="597" spans="1:14" ht="16.5" x14ac:dyDescent="0.3">
      <c r="A597" s="30"/>
      <c r="B597" s="10" t="s">
        <v>3124</v>
      </c>
      <c r="C597" s="41"/>
      <c r="D597" s="101" t="s">
        <v>8289</v>
      </c>
      <c r="E597" s="23">
        <v>1475.81</v>
      </c>
      <c r="F597" s="23">
        <f t="shared" ref="F597:F662" si="44">IF(E597="COSTO","VENTA",IF(B597="","",E597+E597*A$2/100))</f>
        <v>2213.7150000000001</v>
      </c>
      <c r="G597" s="54">
        <v>10</v>
      </c>
      <c r="H597" s="68" t="s">
        <v>2877</v>
      </c>
      <c r="I597" s="3"/>
      <c r="J597" s="7"/>
      <c r="K597" s="37"/>
      <c r="L597" s="4"/>
      <c r="M597" s="4"/>
      <c r="N597" s="4" t="str">
        <f t="shared" si="43"/>
        <v>BRONCE</v>
      </c>
    </row>
    <row r="598" spans="1:14" ht="16.5" x14ac:dyDescent="0.3">
      <c r="A598" s="30"/>
      <c r="B598" s="10" t="s">
        <v>3125</v>
      </c>
      <c r="C598" s="41"/>
      <c r="D598" s="101" t="s">
        <v>8290</v>
      </c>
      <c r="E598" s="23">
        <v>801.71</v>
      </c>
      <c r="F598" s="23">
        <f t="shared" si="44"/>
        <v>1202.5650000000001</v>
      </c>
      <c r="G598" s="54">
        <v>10</v>
      </c>
      <c r="H598" s="68" t="s">
        <v>2877</v>
      </c>
      <c r="I598" s="3"/>
      <c r="J598" s="7"/>
      <c r="K598" s="37"/>
      <c r="L598" s="4"/>
      <c r="M598" s="4"/>
      <c r="N598" s="4" t="str">
        <f t="shared" si="43"/>
        <v>BRONCE</v>
      </c>
    </row>
    <row r="599" spans="1:14" ht="16.5" x14ac:dyDescent="0.3">
      <c r="A599" s="30"/>
      <c r="B599" s="10" t="s">
        <v>3126</v>
      </c>
      <c r="C599" s="41"/>
      <c r="D599" s="101" t="s">
        <v>8291</v>
      </c>
      <c r="E599" s="23">
        <v>648.08000000000004</v>
      </c>
      <c r="F599" s="23">
        <f t="shared" si="44"/>
        <v>972.12000000000012</v>
      </c>
      <c r="G599" s="54">
        <v>10</v>
      </c>
      <c r="H599" s="68" t="s">
        <v>2877</v>
      </c>
      <c r="I599" s="3"/>
      <c r="J599" s="7"/>
      <c r="K599" s="37"/>
      <c r="L599" s="4"/>
      <c r="M599" s="4"/>
      <c r="N599" s="4" t="str">
        <f t="shared" si="43"/>
        <v>BRONCE</v>
      </c>
    </row>
    <row r="600" spans="1:14" ht="16.5" x14ac:dyDescent="0.3">
      <c r="A600" s="30"/>
      <c r="B600" s="10" t="s">
        <v>3127</v>
      </c>
      <c r="C600" s="41"/>
      <c r="D600" s="101" t="s">
        <v>8292</v>
      </c>
      <c r="E600" s="23">
        <v>1048.3900000000001</v>
      </c>
      <c r="F600" s="23">
        <f t="shared" si="44"/>
        <v>1572.585</v>
      </c>
      <c r="G600" s="54">
        <v>10</v>
      </c>
      <c r="H600" s="68" t="s">
        <v>2877</v>
      </c>
      <c r="I600" s="3"/>
      <c r="J600" s="7"/>
      <c r="K600" s="37"/>
      <c r="L600" s="4"/>
      <c r="M600" s="4"/>
      <c r="N600" s="4" t="str">
        <f t="shared" si="43"/>
        <v>BRONCE</v>
      </c>
    </row>
    <row r="601" spans="1:14" ht="16.5" x14ac:dyDescent="0.3">
      <c r="A601" s="30"/>
      <c r="B601" s="10" t="s">
        <v>2877</v>
      </c>
      <c r="C601" s="41"/>
      <c r="D601" s="101" t="s">
        <v>2877</v>
      </c>
      <c r="E601" s="23" t="s">
        <v>2877</v>
      </c>
      <c r="F601" s="23" t="str">
        <f t="shared" si="44"/>
        <v/>
      </c>
      <c r="G601" s="54"/>
      <c r="H601" s="68" t="s">
        <v>2877</v>
      </c>
      <c r="I601" s="3"/>
      <c r="J601" s="7"/>
      <c r="K601" s="37"/>
      <c r="L601" s="4"/>
      <c r="M601" s="4"/>
      <c r="N601" s="4" t="str">
        <f t="shared" si="43"/>
        <v/>
      </c>
    </row>
    <row r="602" spans="1:14" ht="16.5" x14ac:dyDescent="0.3">
      <c r="A602" s="30"/>
      <c r="B602" s="10" t="s">
        <v>4447</v>
      </c>
      <c r="C602" s="41"/>
      <c r="D602" s="101" t="s">
        <v>8293</v>
      </c>
      <c r="E602" s="23">
        <v>6449.55</v>
      </c>
      <c r="F602" s="23">
        <f t="shared" si="44"/>
        <v>9674.3250000000007</v>
      </c>
      <c r="G602" s="54">
        <v>10</v>
      </c>
      <c r="H602" s="68" t="s">
        <v>2877</v>
      </c>
      <c r="I602" s="3"/>
      <c r="J602" s="7"/>
      <c r="K602" s="37"/>
      <c r="L602" s="4"/>
      <c r="M602" s="4"/>
      <c r="N602" s="4" t="str">
        <f t="shared" si="43"/>
        <v>BRONCE</v>
      </c>
    </row>
    <row r="603" spans="1:14" ht="16.5" x14ac:dyDescent="0.3">
      <c r="A603" s="30"/>
      <c r="B603" s="10" t="s">
        <v>4448</v>
      </c>
      <c r="C603" s="41"/>
      <c r="D603" s="101" t="s">
        <v>8294</v>
      </c>
      <c r="E603" s="23">
        <v>7818.33</v>
      </c>
      <c r="F603" s="23">
        <f t="shared" si="44"/>
        <v>11727.494999999999</v>
      </c>
      <c r="G603" s="54">
        <v>10</v>
      </c>
      <c r="H603" s="68" t="s">
        <v>2877</v>
      </c>
      <c r="I603" s="3"/>
      <c r="J603" s="7"/>
      <c r="K603" s="37"/>
      <c r="L603" s="4"/>
      <c r="M603" s="4"/>
      <c r="N603" s="4" t="str">
        <f t="shared" si="43"/>
        <v>BRONCE</v>
      </c>
    </row>
    <row r="604" spans="1:14" ht="16.5" x14ac:dyDescent="0.3">
      <c r="A604" s="30"/>
      <c r="B604" s="10" t="s">
        <v>2877</v>
      </c>
      <c r="C604" s="41"/>
      <c r="D604" s="101" t="s">
        <v>2877</v>
      </c>
      <c r="E604" s="23" t="s">
        <v>2877</v>
      </c>
      <c r="F604" s="23" t="str">
        <f t="shared" si="44"/>
        <v/>
      </c>
      <c r="G604" s="54"/>
      <c r="H604" s="68" t="s">
        <v>2877</v>
      </c>
      <c r="I604" s="3"/>
      <c r="J604" s="7"/>
      <c r="K604" s="37"/>
      <c r="L604" s="4"/>
      <c r="M604" s="4"/>
      <c r="N604" s="4" t="str">
        <f t="shared" si="43"/>
        <v/>
      </c>
    </row>
    <row r="605" spans="1:14" ht="16.5" x14ac:dyDescent="0.3">
      <c r="A605" s="30"/>
      <c r="B605" s="10" t="s">
        <v>3123</v>
      </c>
      <c r="C605" s="41"/>
      <c r="D605" s="101" t="s">
        <v>8288</v>
      </c>
      <c r="E605" s="23">
        <v>2198.4899999999998</v>
      </c>
      <c r="F605" s="23">
        <f t="shared" si="44"/>
        <v>3297.7349999999997</v>
      </c>
      <c r="G605" s="54">
        <v>10</v>
      </c>
      <c r="H605" s="68" t="s">
        <v>2877</v>
      </c>
      <c r="I605" s="3"/>
      <c r="J605" s="7"/>
      <c r="K605" s="37"/>
      <c r="L605" s="4"/>
      <c r="M605" s="4"/>
      <c r="N605" s="4" t="str">
        <f t="shared" si="43"/>
        <v>BRONCE</v>
      </c>
    </row>
    <row r="606" spans="1:14" ht="16.5" x14ac:dyDescent="0.3">
      <c r="A606" s="30"/>
      <c r="B606" s="10" t="s">
        <v>2877</v>
      </c>
      <c r="C606" s="41"/>
      <c r="D606" s="101" t="s">
        <v>2877</v>
      </c>
      <c r="E606" s="23" t="s">
        <v>2877</v>
      </c>
      <c r="F606" s="23" t="str">
        <f t="shared" si="44"/>
        <v/>
      </c>
      <c r="G606" s="54"/>
      <c r="H606" s="68" t="s">
        <v>2877</v>
      </c>
      <c r="I606" s="3"/>
      <c r="J606" s="7"/>
      <c r="K606" s="37"/>
      <c r="L606" s="4"/>
      <c r="M606" s="4"/>
      <c r="N606" s="4" t="str">
        <f t="shared" si="43"/>
        <v/>
      </c>
    </row>
    <row r="607" spans="1:14" ht="16.5" x14ac:dyDescent="0.3">
      <c r="A607" s="30"/>
      <c r="B607" s="10" t="s">
        <v>2380</v>
      </c>
      <c r="C607" s="41"/>
      <c r="D607" s="101" t="s">
        <v>8263</v>
      </c>
      <c r="E607" s="23">
        <v>574.45000000000005</v>
      </c>
      <c r="F607" s="23">
        <f t="shared" si="44"/>
        <v>861.67500000000007</v>
      </c>
      <c r="G607" s="54"/>
      <c r="H607" s="68" t="s">
        <v>2877</v>
      </c>
      <c r="I607" s="3"/>
      <c r="J607" s="7"/>
      <c r="K607" s="37"/>
      <c r="L607" s="4"/>
      <c r="M607" s="4"/>
      <c r="N607" s="4" t="str">
        <f t="shared" si="43"/>
        <v>BRONCE</v>
      </c>
    </row>
    <row r="608" spans="1:14" ht="16.5" x14ac:dyDescent="0.3">
      <c r="A608" s="30"/>
      <c r="B608" s="10" t="s">
        <v>2381</v>
      </c>
      <c r="C608" s="41"/>
      <c r="D608" s="101" t="s">
        <v>8266</v>
      </c>
      <c r="E608" s="23">
        <v>812.1</v>
      </c>
      <c r="F608" s="23">
        <f t="shared" si="44"/>
        <v>1218.1500000000001</v>
      </c>
      <c r="G608" s="54"/>
      <c r="H608" s="68" t="s">
        <v>2877</v>
      </c>
      <c r="I608" s="3"/>
      <c r="J608" s="7"/>
      <c r="K608" s="37"/>
      <c r="L608" s="4"/>
      <c r="M608" s="4"/>
      <c r="N608" s="4" t="str">
        <f t="shared" ref="N608:N673" si="45">LEFT(D608,6)</f>
        <v>BRONCE</v>
      </c>
    </row>
    <row r="609" spans="1:14" ht="16.5" x14ac:dyDescent="0.3">
      <c r="A609" s="30"/>
      <c r="B609" s="10" t="s">
        <v>3116</v>
      </c>
      <c r="C609" s="41"/>
      <c r="D609" s="101" t="s">
        <v>8262</v>
      </c>
      <c r="E609" s="23">
        <v>567.74</v>
      </c>
      <c r="F609" s="23">
        <f t="shared" si="44"/>
        <v>851.61</v>
      </c>
      <c r="G609" s="54">
        <v>10</v>
      </c>
      <c r="H609" s="68" t="s">
        <v>2877</v>
      </c>
      <c r="I609" s="3"/>
      <c r="J609" s="7"/>
      <c r="K609" s="37"/>
      <c r="L609" s="4"/>
      <c r="M609" s="4"/>
      <c r="N609" s="4" t="str">
        <f t="shared" si="45"/>
        <v>BRONCE</v>
      </c>
    </row>
    <row r="610" spans="1:14" ht="16.5" x14ac:dyDescent="0.3">
      <c r="A610" s="30"/>
      <c r="B610" s="10" t="s">
        <v>3117</v>
      </c>
      <c r="C610" s="41"/>
      <c r="D610" s="101" t="s">
        <v>8264</v>
      </c>
      <c r="E610" s="23">
        <v>431.5</v>
      </c>
      <c r="F610" s="23">
        <f t="shared" si="44"/>
        <v>647.25</v>
      </c>
      <c r="G610" s="54">
        <v>10</v>
      </c>
      <c r="H610" s="68" t="s">
        <v>2877</v>
      </c>
      <c r="I610" s="3"/>
      <c r="J610" s="7"/>
      <c r="K610" s="37"/>
      <c r="L610" s="4"/>
      <c r="M610" s="4"/>
      <c r="N610" s="4" t="str">
        <f t="shared" si="45"/>
        <v>BRONCE</v>
      </c>
    </row>
    <row r="611" spans="1:14" ht="16.5" x14ac:dyDescent="0.3">
      <c r="A611" s="30"/>
      <c r="B611" s="10" t="s">
        <v>3118</v>
      </c>
      <c r="C611" s="41"/>
      <c r="D611" s="101" t="s">
        <v>8265</v>
      </c>
      <c r="E611" s="23">
        <v>664.77</v>
      </c>
      <c r="F611" s="23">
        <f t="shared" si="44"/>
        <v>997.15499999999997</v>
      </c>
      <c r="G611" s="54">
        <v>10</v>
      </c>
      <c r="H611" s="68" t="s">
        <v>2877</v>
      </c>
      <c r="I611" s="3"/>
      <c r="J611" s="7"/>
      <c r="K611" s="37"/>
      <c r="L611" s="4"/>
      <c r="M611" s="4"/>
      <c r="N611" s="4" t="str">
        <f t="shared" si="45"/>
        <v>BRONCE</v>
      </c>
    </row>
    <row r="612" spans="1:14" ht="16.5" x14ac:dyDescent="0.3">
      <c r="A612" s="30"/>
      <c r="B612" s="10" t="s">
        <v>2318</v>
      </c>
      <c r="C612" s="41"/>
      <c r="D612" s="101" t="s">
        <v>8261</v>
      </c>
      <c r="E612" s="23">
        <v>898.21</v>
      </c>
      <c r="F612" s="23">
        <f t="shared" si="44"/>
        <v>1347.3150000000001</v>
      </c>
      <c r="G612" s="54">
        <v>10</v>
      </c>
      <c r="H612" s="68" t="s">
        <v>2877</v>
      </c>
      <c r="I612" s="3"/>
      <c r="J612" s="7"/>
      <c r="K612" s="37"/>
      <c r="L612" s="4"/>
      <c r="M612" s="4"/>
      <c r="N612" s="4" t="str">
        <f t="shared" si="45"/>
        <v>BRONCE</v>
      </c>
    </row>
    <row r="613" spans="1:14" ht="16.5" x14ac:dyDescent="0.3">
      <c r="A613" s="30"/>
      <c r="B613" s="10" t="s">
        <v>2877</v>
      </c>
      <c r="C613" s="41"/>
      <c r="D613" s="101" t="s">
        <v>2877</v>
      </c>
      <c r="E613" s="23" t="s">
        <v>2877</v>
      </c>
      <c r="F613" s="23" t="str">
        <f t="shared" si="44"/>
        <v/>
      </c>
      <c r="G613" s="54"/>
      <c r="H613" s="68" t="s">
        <v>2877</v>
      </c>
      <c r="I613" s="3"/>
      <c r="J613" s="7"/>
      <c r="K613" s="37"/>
      <c r="L613" s="4"/>
      <c r="M613" s="4"/>
      <c r="N613" s="4" t="str">
        <f t="shared" si="45"/>
        <v/>
      </c>
    </row>
    <row r="614" spans="1:14" ht="16.5" x14ac:dyDescent="0.3">
      <c r="A614" s="30"/>
      <c r="B614" s="10" t="s">
        <v>3002</v>
      </c>
      <c r="C614" s="41"/>
      <c r="D614" s="101" t="s">
        <v>8125</v>
      </c>
      <c r="E614" s="23">
        <v>727.66</v>
      </c>
      <c r="F614" s="23">
        <f t="shared" si="44"/>
        <v>1091.49</v>
      </c>
      <c r="G614" s="54">
        <v>10</v>
      </c>
      <c r="H614" s="68" t="s">
        <v>2877</v>
      </c>
      <c r="I614" s="3"/>
      <c r="J614" s="7"/>
      <c r="K614" s="37"/>
      <c r="L614" s="4"/>
      <c r="M614" s="4"/>
      <c r="N614" s="4" t="str">
        <f t="shared" si="45"/>
        <v>BRONCE</v>
      </c>
    </row>
    <row r="615" spans="1:14" ht="16.5" x14ac:dyDescent="0.3">
      <c r="A615" s="30"/>
      <c r="B615" s="10" t="s">
        <v>2877</v>
      </c>
      <c r="C615" s="41"/>
      <c r="D615" s="101" t="s">
        <v>2877</v>
      </c>
      <c r="E615" s="23" t="s">
        <v>2877</v>
      </c>
      <c r="F615" s="23" t="str">
        <f t="shared" si="44"/>
        <v/>
      </c>
      <c r="G615" s="54"/>
      <c r="H615" s="68" t="s">
        <v>2877</v>
      </c>
      <c r="I615" s="3"/>
      <c r="J615" s="7"/>
      <c r="K615" s="37"/>
      <c r="L615" s="4"/>
      <c r="M615" s="4"/>
      <c r="N615" s="4" t="str">
        <f t="shared" si="45"/>
        <v/>
      </c>
    </row>
    <row r="616" spans="1:14" ht="16.5" x14ac:dyDescent="0.3">
      <c r="A616" s="30"/>
      <c r="B616" s="10" t="s">
        <v>2323</v>
      </c>
      <c r="C616" s="41"/>
      <c r="D616" s="101" t="s">
        <v>8160</v>
      </c>
      <c r="E616" s="23">
        <v>7282.33</v>
      </c>
      <c r="F616" s="23">
        <f t="shared" si="44"/>
        <v>10923.494999999999</v>
      </c>
      <c r="G616" s="54">
        <v>1</v>
      </c>
      <c r="H616" s="68" t="s">
        <v>2877</v>
      </c>
      <c r="I616" s="3"/>
      <c r="J616" s="7"/>
      <c r="K616" s="37"/>
      <c r="L616" s="4"/>
      <c r="M616" s="4"/>
      <c r="N616" s="4" t="str">
        <f t="shared" si="45"/>
        <v>BRONCE</v>
      </c>
    </row>
    <row r="617" spans="1:14" ht="16.5" x14ac:dyDescent="0.3">
      <c r="A617" s="53"/>
      <c r="B617" s="10" t="s">
        <v>2211</v>
      </c>
      <c r="C617" s="41"/>
      <c r="D617" s="101" t="s">
        <v>8161</v>
      </c>
      <c r="E617" s="23">
        <v>7852.29</v>
      </c>
      <c r="F617" s="23">
        <f t="shared" si="44"/>
        <v>11778.434999999999</v>
      </c>
      <c r="G617" s="54">
        <v>1</v>
      </c>
      <c r="H617" s="68" t="s">
        <v>2877</v>
      </c>
      <c r="I617" s="3"/>
      <c r="J617" s="7"/>
      <c r="K617" s="37"/>
      <c r="L617" s="4"/>
      <c r="M617" s="4"/>
      <c r="N617" s="4" t="str">
        <f t="shared" si="45"/>
        <v>BRONCE</v>
      </c>
    </row>
    <row r="618" spans="1:14" ht="16.5" x14ac:dyDescent="0.3">
      <c r="A618" s="53"/>
      <c r="B618" s="10" t="s">
        <v>2210</v>
      </c>
      <c r="C618" s="41"/>
      <c r="D618" s="101" t="s">
        <v>8159</v>
      </c>
      <c r="E618" s="23">
        <v>11308.08</v>
      </c>
      <c r="F618" s="23">
        <f t="shared" si="44"/>
        <v>16962.12</v>
      </c>
      <c r="G618" s="54">
        <v>1</v>
      </c>
      <c r="H618" s="68" t="s">
        <v>2877</v>
      </c>
      <c r="I618" s="3"/>
      <c r="J618" s="7"/>
      <c r="K618" s="37"/>
      <c r="L618" s="4"/>
      <c r="M618" s="4"/>
      <c r="N618" s="4" t="str">
        <f t="shared" si="45"/>
        <v>BRONCE</v>
      </c>
    </row>
    <row r="619" spans="1:14" ht="16.5" x14ac:dyDescent="0.3">
      <c r="A619" s="53"/>
      <c r="B619" s="10" t="s">
        <v>2213</v>
      </c>
      <c r="C619" s="41"/>
      <c r="D619" s="101" t="s">
        <v>8163</v>
      </c>
      <c r="E619" s="23">
        <v>8386.16</v>
      </c>
      <c r="F619" s="23">
        <f t="shared" si="44"/>
        <v>12579.24</v>
      </c>
      <c r="G619" s="54">
        <v>1</v>
      </c>
      <c r="H619" s="68" t="s">
        <v>2877</v>
      </c>
      <c r="I619" s="3"/>
      <c r="J619" s="7"/>
      <c r="K619" s="37"/>
      <c r="L619" s="4"/>
      <c r="M619" s="4"/>
      <c r="N619" s="4" t="str">
        <f t="shared" si="45"/>
        <v>BRONCE</v>
      </c>
    </row>
    <row r="620" spans="1:14" ht="16.5" x14ac:dyDescent="0.3">
      <c r="A620" s="53"/>
      <c r="B620" s="10" t="s">
        <v>2214</v>
      </c>
      <c r="C620" s="41"/>
      <c r="D620" s="101" t="s">
        <v>8164</v>
      </c>
      <c r="E620" s="23">
        <v>8382.19</v>
      </c>
      <c r="F620" s="23">
        <f t="shared" si="44"/>
        <v>12573.285</v>
      </c>
      <c r="G620" s="54">
        <v>1</v>
      </c>
      <c r="H620" s="68" t="s">
        <v>2877</v>
      </c>
      <c r="I620" s="3"/>
      <c r="J620" s="7"/>
      <c r="K620" s="37"/>
      <c r="L620" s="4"/>
      <c r="M620" s="4"/>
      <c r="N620" s="4" t="str">
        <f t="shared" si="45"/>
        <v>BRONCE</v>
      </c>
    </row>
    <row r="621" spans="1:14" ht="16.5" x14ac:dyDescent="0.3">
      <c r="A621" s="53"/>
      <c r="B621" s="10" t="s">
        <v>2212</v>
      </c>
      <c r="C621" s="41"/>
      <c r="D621" s="101" t="s">
        <v>8162</v>
      </c>
      <c r="E621" s="23">
        <v>10802.64</v>
      </c>
      <c r="F621" s="23">
        <f t="shared" si="44"/>
        <v>16203.96</v>
      </c>
      <c r="G621" s="54">
        <v>1</v>
      </c>
      <c r="H621" s="68" t="s">
        <v>2877</v>
      </c>
      <c r="I621" s="3"/>
      <c r="J621" s="7"/>
      <c r="K621" s="37"/>
      <c r="L621" s="4"/>
      <c r="M621" s="4"/>
      <c r="N621" s="4" t="str">
        <f t="shared" si="45"/>
        <v>BRONCE</v>
      </c>
    </row>
    <row r="622" spans="1:14" ht="16.5" x14ac:dyDescent="0.3">
      <c r="A622" s="53"/>
      <c r="B622" s="10" t="s">
        <v>2215</v>
      </c>
      <c r="C622" s="41"/>
      <c r="D622" s="101" t="s">
        <v>8165</v>
      </c>
      <c r="E622" s="23">
        <v>7399.8</v>
      </c>
      <c r="F622" s="23">
        <f t="shared" si="44"/>
        <v>11099.7</v>
      </c>
      <c r="G622" s="54">
        <v>1</v>
      </c>
      <c r="H622" s="68" t="s">
        <v>2877</v>
      </c>
      <c r="I622" s="3"/>
      <c r="J622" s="7"/>
      <c r="K622" s="37"/>
      <c r="L622" s="4"/>
      <c r="M622" s="4"/>
      <c r="N622" s="4" t="str">
        <f t="shared" si="45"/>
        <v>BRONCE</v>
      </c>
    </row>
    <row r="623" spans="1:14" ht="16.5" x14ac:dyDescent="0.3">
      <c r="A623" s="53"/>
      <c r="B623" s="10" t="s">
        <v>2216</v>
      </c>
      <c r="C623" s="41"/>
      <c r="D623" s="101" t="s">
        <v>8166</v>
      </c>
      <c r="E623" s="23">
        <v>8111.27</v>
      </c>
      <c r="F623" s="23">
        <f t="shared" si="44"/>
        <v>12166.905000000001</v>
      </c>
      <c r="G623" s="54">
        <v>1</v>
      </c>
      <c r="H623" s="68" t="s">
        <v>2877</v>
      </c>
      <c r="I623" s="3"/>
      <c r="J623" s="7"/>
      <c r="K623" s="37"/>
      <c r="L623" s="4"/>
      <c r="M623" s="4"/>
      <c r="N623" s="4" t="str">
        <f t="shared" si="45"/>
        <v>BRONCE</v>
      </c>
    </row>
    <row r="624" spans="1:14" ht="16.5" x14ac:dyDescent="0.3">
      <c r="A624" s="53"/>
      <c r="B624" s="10" t="s">
        <v>2877</v>
      </c>
      <c r="C624" s="41"/>
      <c r="D624" s="101" t="s">
        <v>2877</v>
      </c>
      <c r="E624" s="23" t="s">
        <v>2877</v>
      </c>
      <c r="F624" s="23" t="str">
        <f t="shared" si="44"/>
        <v/>
      </c>
      <c r="G624" s="54"/>
      <c r="H624" s="68" t="s">
        <v>2877</v>
      </c>
      <c r="I624" s="3"/>
      <c r="J624" s="7"/>
      <c r="K624" s="37"/>
      <c r="L624" s="4"/>
      <c r="M624" s="4"/>
      <c r="N624" s="4" t="str">
        <f t="shared" si="45"/>
        <v/>
      </c>
    </row>
    <row r="625" spans="1:14" ht="16.5" x14ac:dyDescent="0.3">
      <c r="A625" s="53"/>
      <c r="B625" s="10" t="s">
        <v>3140</v>
      </c>
      <c r="C625" s="41"/>
      <c r="D625" s="101" t="s">
        <v>8297</v>
      </c>
      <c r="E625" s="23">
        <v>177.85</v>
      </c>
      <c r="F625" s="23">
        <f t="shared" si="44"/>
        <v>266.77499999999998</v>
      </c>
      <c r="G625" s="54">
        <v>10</v>
      </c>
      <c r="H625" s="68" t="s">
        <v>2877</v>
      </c>
      <c r="I625" s="3"/>
      <c r="J625" s="7"/>
      <c r="K625" s="37"/>
      <c r="L625" s="4"/>
      <c r="M625" s="4"/>
      <c r="N625" s="4" t="str">
        <f t="shared" si="45"/>
        <v>BRONCE</v>
      </c>
    </row>
    <row r="626" spans="1:14" ht="16.5" x14ac:dyDescent="0.3">
      <c r="A626" s="53"/>
      <c r="B626" s="10" t="s">
        <v>3139</v>
      </c>
      <c r="C626" s="41"/>
      <c r="D626" s="101" t="s">
        <v>8296</v>
      </c>
      <c r="E626" s="23">
        <v>188.02</v>
      </c>
      <c r="F626" s="23">
        <f t="shared" si="44"/>
        <v>282.03000000000003</v>
      </c>
      <c r="G626" s="54">
        <v>10</v>
      </c>
      <c r="H626" s="68" t="s">
        <v>2877</v>
      </c>
      <c r="I626" s="3"/>
      <c r="J626" s="7"/>
      <c r="K626" s="37"/>
      <c r="L626" s="4"/>
      <c r="M626" s="4"/>
      <c r="N626" s="4" t="str">
        <f t="shared" si="45"/>
        <v>BRONCE</v>
      </c>
    </row>
    <row r="627" spans="1:14" ht="16.5" x14ac:dyDescent="0.3">
      <c r="A627" s="53"/>
      <c r="B627" s="10" t="s">
        <v>3141</v>
      </c>
      <c r="C627" s="41"/>
      <c r="D627" s="101" t="s">
        <v>8298</v>
      </c>
      <c r="E627" s="23">
        <v>189.65</v>
      </c>
      <c r="F627" s="23">
        <f t="shared" si="44"/>
        <v>284.47500000000002</v>
      </c>
      <c r="G627" s="54">
        <v>10</v>
      </c>
      <c r="H627" s="68" t="s">
        <v>2877</v>
      </c>
      <c r="I627" s="3"/>
      <c r="J627" s="7"/>
      <c r="K627" s="37"/>
      <c r="L627" s="4"/>
      <c r="M627" s="4"/>
      <c r="N627" s="4" t="str">
        <f t="shared" si="45"/>
        <v>BRONCE</v>
      </c>
    </row>
    <row r="628" spans="1:14" ht="16.5" x14ac:dyDescent="0.3">
      <c r="A628" s="53"/>
      <c r="B628" s="10" t="s">
        <v>2316</v>
      </c>
      <c r="C628" s="41"/>
      <c r="D628" s="101" t="s">
        <v>8295</v>
      </c>
      <c r="E628" s="23">
        <v>206.82</v>
      </c>
      <c r="F628" s="23">
        <f t="shared" si="44"/>
        <v>310.23</v>
      </c>
      <c r="G628" s="54">
        <v>10</v>
      </c>
      <c r="H628" s="68" t="s">
        <v>2877</v>
      </c>
      <c r="I628" s="3"/>
      <c r="J628" s="7"/>
      <c r="K628" s="37"/>
      <c r="L628" s="4"/>
      <c r="M628" s="4"/>
      <c r="N628" s="4" t="str">
        <f t="shared" si="45"/>
        <v>BRONCE</v>
      </c>
    </row>
    <row r="629" spans="1:14" ht="16.5" x14ac:dyDescent="0.3">
      <c r="A629" s="53"/>
      <c r="B629" s="10" t="s">
        <v>2877</v>
      </c>
      <c r="C629" s="41"/>
      <c r="D629" s="101" t="s">
        <v>2877</v>
      </c>
      <c r="E629" s="23" t="s">
        <v>2877</v>
      </c>
      <c r="F629" s="23" t="str">
        <f t="shared" si="44"/>
        <v/>
      </c>
      <c r="G629" s="54"/>
      <c r="H629" s="68" t="s">
        <v>2877</v>
      </c>
      <c r="I629" s="3"/>
      <c r="J629" s="7"/>
      <c r="K629" s="37"/>
      <c r="L629" s="4"/>
      <c r="M629" s="4"/>
      <c r="N629" s="4" t="str">
        <f t="shared" si="45"/>
        <v/>
      </c>
    </row>
    <row r="630" spans="1:14" ht="15.75" x14ac:dyDescent="0.25">
      <c r="A630" s="52"/>
      <c r="B630" s="11"/>
      <c r="C630" s="42" t="s">
        <v>2292</v>
      </c>
      <c r="D630" s="102"/>
      <c r="E630" s="24" t="s">
        <v>2877</v>
      </c>
      <c r="F630" s="24" t="str">
        <f t="shared" si="44"/>
        <v/>
      </c>
      <c r="G630" s="45"/>
      <c r="H630" s="68" t="s">
        <v>2877</v>
      </c>
      <c r="I630" s="3"/>
      <c r="J630" s="7"/>
      <c r="K630" s="37"/>
      <c r="L630" s="4"/>
      <c r="M630" s="4"/>
      <c r="N630" s="4" t="str">
        <f t="shared" si="45"/>
        <v/>
      </c>
    </row>
    <row r="631" spans="1:14" ht="16.5" x14ac:dyDescent="0.3">
      <c r="A631" s="50"/>
      <c r="B631" s="12" t="s">
        <v>2251</v>
      </c>
      <c r="C631" s="22"/>
      <c r="D631" s="100" t="s">
        <v>2874</v>
      </c>
      <c r="E631" s="25" t="s">
        <v>3341</v>
      </c>
      <c r="F631" s="25" t="str">
        <f t="shared" si="44"/>
        <v>VENTA</v>
      </c>
      <c r="G631" s="76" t="s">
        <v>1848</v>
      </c>
      <c r="H631" s="68" t="s">
        <v>2877</v>
      </c>
      <c r="I631" s="3"/>
      <c r="J631" s="7"/>
      <c r="K631" s="37"/>
      <c r="L631" s="4"/>
      <c r="M631" s="4"/>
      <c r="N631" s="4" t="str">
        <f t="shared" si="45"/>
        <v>DESCRI</v>
      </c>
    </row>
    <row r="632" spans="1:14" ht="16.5" x14ac:dyDescent="0.3">
      <c r="A632" s="53"/>
      <c r="B632" s="10" t="s">
        <v>2877</v>
      </c>
      <c r="C632" s="41"/>
      <c r="D632" s="101" t="s">
        <v>2877</v>
      </c>
      <c r="E632" s="23" t="s">
        <v>2877</v>
      </c>
      <c r="F632" s="23" t="str">
        <f t="shared" si="44"/>
        <v/>
      </c>
      <c r="G632" s="54"/>
      <c r="H632" s="68" t="s">
        <v>2877</v>
      </c>
      <c r="I632" s="3"/>
      <c r="J632" s="7"/>
      <c r="K632" s="37"/>
      <c r="L632" s="4"/>
      <c r="M632" s="4"/>
      <c r="N632" s="4" t="str">
        <f t="shared" si="45"/>
        <v/>
      </c>
    </row>
    <row r="633" spans="1:14" ht="16.5" x14ac:dyDescent="0.3">
      <c r="A633" s="53"/>
      <c r="B633" s="10" t="s">
        <v>97</v>
      </c>
      <c r="C633" s="41"/>
      <c r="D633" s="101" t="s">
        <v>6773</v>
      </c>
      <c r="E633" s="23">
        <v>1091.181</v>
      </c>
      <c r="F633" s="23">
        <f t="shared" si="44"/>
        <v>1636.7715000000001</v>
      </c>
      <c r="G633" s="54">
        <v>1</v>
      </c>
      <c r="H633" s="68" t="s">
        <v>2877</v>
      </c>
      <c r="I633" s="3"/>
      <c r="J633" s="7"/>
      <c r="K633" s="37"/>
      <c r="L633" s="4"/>
      <c r="M633" s="4"/>
      <c r="N633" s="4" t="str">
        <f t="shared" si="45"/>
        <v>BURLET</v>
      </c>
    </row>
    <row r="634" spans="1:14" ht="16.5" x14ac:dyDescent="0.3">
      <c r="A634" s="53"/>
      <c r="B634" s="10" t="s">
        <v>98</v>
      </c>
      <c r="C634" s="41"/>
      <c r="D634" s="101" t="s">
        <v>6774</v>
      </c>
      <c r="E634" s="23">
        <v>1933.0329999999999</v>
      </c>
      <c r="F634" s="23">
        <f t="shared" si="44"/>
        <v>2899.5495000000001</v>
      </c>
      <c r="G634" s="54">
        <v>1</v>
      </c>
      <c r="H634" s="68" t="s">
        <v>2877</v>
      </c>
      <c r="I634" s="3"/>
      <c r="J634" s="7"/>
      <c r="K634" s="37"/>
      <c r="L634" s="4"/>
      <c r="M634" s="4"/>
      <c r="N634" s="4" t="str">
        <f t="shared" si="45"/>
        <v>BURLET</v>
      </c>
    </row>
    <row r="635" spans="1:14" ht="16.5" x14ac:dyDescent="0.3">
      <c r="A635" s="53"/>
      <c r="B635" s="10" t="s">
        <v>99</v>
      </c>
      <c r="C635" s="41"/>
      <c r="D635" s="101" t="s">
        <v>6775</v>
      </c>
      <c r="E635" s="23">
        <v>1933.0329999999999</v>
      </c>
      <c r="F635" s="23">
        <f t="shared" si="44"/>
        <v>2899.5495000000001</v>
      </c>
      <c r="G635" s="54">
        <v>1</v>
      </c>
      <c r="H635" s="68" t="s">
        <v>2877</v>
      </c>
      <c r="I635" s="3"/>
      <c r="J635" s="7"/>
      <c r="K635" s="37"/>
      <c r="L635" s="4"/>
      <c r="M635" s="4"/>
      <c r="N635" s="4" t="str">
        <f t="shared" si="45"/>
        <v>BURLET</v>
      </c>
    </row>
    <row r="636" spans="1:14" ht="16.5" x14ac:dyDescent="0.3">
      <c r="A636" s="53"/>
      <c r="B636" s="10" t="s">
        <v>100</v>
      </c>
      <c r="C636" s="41"/>
      <c r="D636" s="101" t="s">
        <v>6776</v>
      </c>
      <c r="E636" s="23">
        <v>2913.7249999999999</v>
      </c>
      <c r="F636" s="23">
        <f t="shared" si="44"/>
        <v>4370.5874999999996</v>
      </c>
      <c r="G636" s="54">
        <v>1</v>
      </c>
      <c r="H636" s="68" t="s">
        <v>2877</v>
      </c>
      <c r="I636" s="3"/>
      <c r="J636" s="7"/>
      <c r="K636" s="37"/>
      <c r="L636" s="4"/>
      <c r="M636" s="4"/>
      <c r="N636" s="4" t="str">
        <f t="shared" si="45"/>
        <v>BURLET</v>
      </c>
    </row>
    <row r="637" spans="1:14" ht="15.75" x14ac:dyDescent="0.25">
      <c r="A637" s="52"/>
      <c r="B637" s="11"/>
      <c r="C637" s="42" t="s">
        <v>2293</v>
      </c>
      <c r="D637" s="102"/>
      <c r="E637" s="24" t="s">
        <v>2877</v>
      </c>
      <c r="F637" s="24" t="str">
        <f t="shared" si="44"/>
        <v/>
      </c>
      <c r="G637" s="45"/>
      <c r="H637" s="68" t="s">
        <v>2877</v>
      </c>
      <c r="I637" s="3"/>
      <c r="J637" s="7"/>
      <c r="K637" s="37"/>
      <c r="L637" s="4"/>
      <c r="M637" s="4"/>
      <c r="N637" s="4" t="str">
        <f t="shared" si="45"/>
        <v/>
      </c>
    </row>
    <row r="638" spans="1:14" ht="16.5" x14ac:dyDescent="0.3">
      <c r="A638" s="53"/>
      <c r="B638" s="10" t="s">
        <v>2892</v>
      </c>
      <c r="C638" s="41"/>
      <c r="D638" s="101" t="s">
        <v>6050</v>
      </c>
      <c r="E638" s="23">
        <v>1449.741</v>
      </c>
      <c r="F638" s="23">
        <f t="shared" si="44"/>
        <v>2174.6115</v>
      </c>
      <c r="G638" s="54">
        <v>12</v>
      </c>
      <c r="H638" s="68" t="s">
        <v>2877</v>
      </c>
      <c r="I638" s="3"/>
      <c r="J638" s="7"/>
      <c r="K638" s="37"/>
      <c r="L638" s="4"/>
      <c r="M638" s="4"/>
      <c r="N638" s="4" t="str">
        <f t="shared" si="45"/>
        <v>BUSCAP</v>
      </c>
    </row>
    <row r="639" spans="1:14" ht="16.5" x14ac:dyDescent="0.3">
      <c r="A639" s="53"/>
      <c r="B639" s="10" t="s">
        <v>2896</v>
      </c>
      <c r="C639" s="41"/>
      <c r="D639" s="101" t="s">
        <v>5585</v>
      </c>
      <c r="E639" s="23">
        <v>1306.9069999999999</v>
      </c>
      <c r="F639" s="23">
        <f t="shared" si="44"/>
        <v>1960.3604999999998</v>
      </c>
      <c r="G639" s="54">
        <v>12</v>
      </c>
      <c r="H639" s="68" t="s">
        <v>2877</v>
      </c>
      <c r="I639" s="3"/>
      <c r="J639" s="7"/>
      <c r="K639" s="37"/>
      <c r="L639" s="4"/>
      <c r="M639" s="4"/>
      <c r="N639" s="4" t="str">
        <f t="shared" si="45"/>
        <v>DESTOR</v>
      </c>
    </row>
    <row r="640" spans="1:14" ht="16.5" x14ac:dyDescent="0.3">
      <c r="A640" s="53"/>
      <c r="B640" s="10" t="s">
        <v>4004</v>
      </c>
      <c r="C640" s="41"/>
      <c r="D640" s="101" t="s">
        <v>6053</v>
      </c>
      <c r="E640" s="23">
        <v>2007.8920000000001</v>
      </c>
      <c r="F640" s="23">
        <f t="shared" si="44"/>
        <v>3011.8380000000002</v>
      </c>
      <c r="G640" s="54"/>
      <c r="H640" s="68" t="s">
        <v>2877</v>
      </c>
      <c r="I640" s="3"/>
      <c r="J640" s="7"/>
      <c r="K640" s="37"/>
      <c r="L640" s="4"/>
      <c r="M640" s="4"/>
      <c r="N640" s="4" t="str">
        <f t="shared" si="45"/>
        <v>BUSCAP</v>
      </c>
    </row>
    <row r="641" spans="1:14" ht="15.75" x14ac:dyDescent="0.25">
      <c r="A641" s="52"/>
      <c r="B641" s="11"/>
      <c r="C641" s="42" t="s">
        <v>3285</v>
      </c>
      <c r="D641" s="102"/>
      <c r="E641" s="24" t="s">
        <v>2877</v>
      </c>
      <c r="F641" s="24" t="str">
        <f t="shared" si="44"/>
        <v/>
      </c>
      <c r="G641" s="45"/>
      <c r="H641" s="68" t="s">
        <v>2877</v>
      </c>
      <c r="I641" s="3"/>
      <c r="J641" s="7"/>
      <c r="K641" s="37"/>
      <c r="L641" s="4"/>
      <c r="M641" s="4"/>
      <c r="N641" s="4" t="str">
        <f t="shared" si="45"/>
        <v/>
      </c>
    </row>
    <row r="642" spans="1:14" ht="16.5" x14ac:dyDescent="0.3">
      <c r="A642" s="50"/>
      <c r="B642" s="12" t="s">
        <v>2251</v>
      </c>
      <c r="C642" s="22"/>
      <c r="D642" s="100" t="s">
        <v>2874</v>
      </c>
      <c r="E642" s="25" t="s">
        <v>3341</v>
      </c>
      <c r="F642" s="25" t="str">
        <f t="shared" si="44"/>
        <v>VENTA</v>
      </c>
      <c r="G642" s="76" t="s">
        <v>1848</v>
      </c>
      <c r="H642" s="68" t="s">
        <v>2877</v>
      </c>
      <c r="I642" s="3"/>
      <c r="J642" s="7"/>
      <c r="K642" s="37"/>
      <c r="L642" s="4"/>
      <c r="M642" s="4"/>
      <c r="N642" s="4" t="str">
        <f t="shared" si="45"/>
        <v>DESCRI</v>
      </c>
    </row>
    <row r="643" spans="1:14" ht="16.5" x14ac:dyDescent="0.3">
      <c r="A643" s="53"/>
      <c r="B643" s="10" t="s">
        <v>3235</v>
      </c>
      <c r="C643" s="41"/>
      <c r="D643" s="101" t="s">
        <v>8712</v>
      </c>
      <c r="E643" s="23">
        <v>2234.54</v>
      </c>
      <c r="F643" s="23">
        <f t="shared" si="44"/>
        <v>3351.81</v>
      </c>
      <c r="G643" s="54">
        <v>1</v>
      </c>
      <c r="H643" s="68" t="s">
        <v>2877</v>
      </c>
      <c r="I643" s="3"/>
      <c r="J643" s="7"/>
      <c r="K643" s="37"/>
      <c r="L643" s="4"/>
      <c r="M643" s="4"/>
      <c r="N643" s="4" t="str">
        <f t="shared" si="45"/>
        <v xml:space="preserve">CABLE </v>
      </c>
    </row>
    <row r="644" spans="1:14" ht="16.5" x14ac:dyDescent="0.3">
      <c r="A644" s="53"/>
      <c r="B644" s="10" t="s">
        <v>3234</v>
      </c>
      <c r="C644" s="41"/>
      <c r="D644" s="101" t="s">
        <v>8897</v>
      </c>
      <c r="E644" s="23">
        <v>902.6</v>
      </c>
      <c r="F644" s="23">
        <f t="shared" si="44"/>
        <v>1353.9</v>
      </c>
      <c r="G644" s="54">
        <v>1</v>
      </c>
      <c r="H644" s="68" t="s">
        <v>2877</v>
      </c>
      <c r="I644" s="3"/>
      <c r="J644" s="7"/>
      <c r="K644" s="37"/>
      <c r="L644" s="4"/>
      <c r="M644" s="4"/>
      <c r="N644" s="4" t="str">
        <f t="shared" si="45"/>
        <v xml:space="preserve">CABLE </v>
      </c>
    </row>
    <row r="645" spans="1:14" ht="16.5" x14ac:dyDescent="0.3">
      <c r="A645" s="53"/>
      <c r="B645" s="10" t="s">
        <v>3232</v>
      </c>
      <c r="C645" s="41"/>
      <c r="D645" s="101" t="s">
        <v>8711</v>
      </c>
      <c r="E645" s="23">
        <v>823.2</v>
      </c>
      <c r="F645" s="23">
        <f t="shared" si="44"/>
        <v>1234.8000000000002</v>
      </c>
      <c r="G645" s="54">
        <v>1</v>
      </c>
      <c r="H645" s="68" t="s">
        <v>2877</v>
      </c>
      <c r="I645" s="3"/>
      <c r="J645" s="7"/>
      <c r="K645" s="37"/>
      <c r="L645" s="4"/>
      <c r="M645" s="4"/>
      <c r="N645" s="4" t="str">
        <f t="shared" si="45"/>
        <v xml:space="preserve">CABLE </v>
      </c>
    </row>
    <row r="646" spans="1:14" s="4" customFormat="1" ht="15.75" x14ac:dyDescent="0.25">
      <c r="A646" s="52"/>
      <c r="B646" s="11"/>
      <c r="C646" s="42" t="s">
        <v>6758</v>
      </c>
      <c r="D646" s="102"/>
      <c r="E646" s="24" t="s">
        <v>2877</v>
      </c>
      <c r="F646" s="24" t="str">
        <f t="shared" ref="F646:F647" si="46">IF(E646="COSTO","VENTA",IF(B646="","",E646+E646*A$2/100))</f>
        <v/>
      </c>
      <c r="G646" s="45"/>
      <c r="H646" s="68" t="s">
        <v>2877</v>
      </c>
      <c r="I646" s="3"/>
      <c r="J646" s="7"/>
      <c r="K646" s="37"/>
      <c r="N646" s="4" t="str">
        <f t="shared" ref="N646:N647" si="47">LEFT(D646,6)</f>
        <v/>
      </c>
    </row>
    <row r="647" spans="1:14" s="4" customFormat="1" ht="16.5" x14ac:dyDescent="0.3">
      <c r="A647" s="53"/>
      <c r="B647" s="10" t="s">
        <v>6742</v>
      </c>
      <c r="C647" s="41"/>
      <c r="D647" s="101" t="s">
        <v>7278</v>
      </c>
      <c r="E647" s="23">
        <v>21071.57</v>
      </c>
      <c r="F647" s="23">
        <f t="shared" si="46"/>
        <v>31607.355</v>
      </c>
      <c r="G647" s="54">
        <v>1</v>
      </c>
      <c r="H647" s="68" t="s">
        <v>2877</v>
      </c>
      <c r="I647" s="3"/>
      <c r="J647" s="7"/>
      <c r="K647" s="37"/>
      <c r="N647" s="4" t="str">
        <f t="shared" si="47"/>
        <v xml:space="preserve">CABLE </v>
      </c>
    </row>
    <row r="648" spans="1:14" ht="15.75" x14ac:dyDescent="0.25">
      <c r="A648" s="52"/>
      <c r="B648" s="11"/>
      <c r="C648" s="42" t="s">
        <v>3278</v>
      </c>
      <c r="D648" s="102"/>
      <c r="E648" s="24" t="s">
        <v>2877</v>
      </c>
      <c r="F648" s="24" t="str">
        <f t="shared" si="44"/>
        <v/>
      </c>
      <c r="G648" s="45"/>
      <c r="H648" s="68" t="s">
        <v>2877</v>
      </c>
      <c r="I648" s="3"/>
      <c r="J648" s="7"/>
      <c r="K648" s="37"/>
      <c r="L648" s="4"/>
      <c r="M648" s="4"/>
      <c r="N648" s="4" t="str">
        <f t="shared" si="45"/>
        <v/>
      </c>
    </row>
    <row r="649" spans="1:14" ht="16.5" x14ac:dyDescent="0.3">
      <c r="A649" s="53"/>
      <c r="B649" s="10" t="s">
        <v>2919</v>
      </c>
      <c r="C649" s="41"/>
      <c r="D649" s="101" t="s">
        <v>6645</v>
      </c>
      <c r="E649" s="23">
        <v>476.35</v>
      </c>
      <c r="F649" s="23">
        <f t="shared" si="44"/>
        <v>714.52500000000009</v>
      </c>
      <c r="G649" s="54">
        <v>1</v>
      </c>
      <c r="H649" s="68" t="s">
        <v>2877</v>
      </c>
      <c r="I649" s="3"/>
      <c r="J649" s="7"/>
      <c r="K649" s="37"/>
      <c r="L649" s="4"/>
      <c r="M649" s="4"/>
      <c r="N649" s="4" t="str">
        <f t="shared" si="45"/>
        <v xml:space="preserve">CABLE </v>
      </c>
    </row>
    <row r="650" spans="1:14" ht="16.5" x14ac:dyDescent="0.3">
      <c r="A650" s="53"/>
      <c r="B650" s="10" t="s">
        <v>2920</v>
      </c>
      <c r="C650" s="41"/>
      <c r="D650" s="101" t="s">
        <v>6646</v>
      </c>
      <c r="E650" s="23">
        <v>662.19</v>
      </c>
      <c r="F650" s="23">
        <f t="shared" si="44"/>
        <v>993.28500000000008</v>
      </c>
      <c r="G650" s="54">
        <v>1</v>
      </c>
      <c r="H650" s="68" t="s">
        <v>2877</v>
      </c>
      <c r="I650" s="3"/>
      <c r="J650" s="7"/>
      <c r="K650" s="37"/>
      <c r="L650" s="4"/>
      <c r="M650" s="4"/>
      <c r="N650" s="4" t="str">
        <f t="shared" si="45"/>
        <v xml:space="preserve">CABLE </v>
      </c>
    </row>
    <row r="651" spans="1:14" ht="16.5" x14ac:dyDescent="0.3">
      <c r="A651" s="53"/>
      <c r="B651" s="10" t="s">
        <v>2921</v>
      </c>
      <c r="C651" s="41"/>
      <c r="D651" s="101" t="s">
        <v>6647</v>
      </c>
      <c r="E651" s="23">
        <v>828.48</v>
      </c>
      <c r="F651" s="23">
        <f t="shared" si="44"/>
        <v>1242.72</v>
      </c>
      <c r="G651" s="54">
        <v>1</v>
      </c>
      <c r="H651" s="68" t="s">
        <v>2877</v>
      </c>
      <c r="I651" s="3"/>
      <c r="J651" s="7"/>
      <c r="K651" s="37"/>
      <c r="L651" s="4"/>
      <c r="M651" s="4"/>
      <c r="N651" s="4" t="str">
        <f t="shared" si="45"/>
        <v xml:space="preserve">CABLE </v>
      </c>
    </row>
    <row r="652" spans="1:14" ht="16.5" x14ac:dyDescent="0.3">
      <c r="A652" s="53"/>
      <c r="B652" s="10" t="s">
        <v>2922</v>
      </c>
      <c r="C652" s="41"/>
      <c r="D652" s="101" t="s">
        <v>6648</v>
      </c>
      <c r="E652" s="23">
        <v>1146.3699999999999</v>
      </c>
      <c r="F652" s="23">
        <f t="shared" si="44"/>
        <v>1719.5549999999998</v>
      </c>
      <c r="G652" s="54">
        <v>1</v>
      </c>
      <c r="H652" s="68" t="s">
        <v>2877</v>
      </c>
      <c r="I652" s="3"/>
      <c r="J652" s="7"/>
      <c r="K652" s="37"/>
      <c r="L652" s="4"/>
      <c r="M652" s="4"/>
      <c r="N652" s="4" t="str">
        <f t="shared" si="45"/>
        <v xml:space="preserve">CABLE </v>
      </c>
    </row>
    <row r="653" spans="1:14" ht="16.5" x14ac:dyDescent="0.3">
      <c r="A653" s="53"/>
      <c r="B653" s="10" t="s">
        <v>2923</v>
      </c>
      <c r="C653" s="41"/>
      <c r="D653" s="101" t="s">
        <v>6649</v>
      </c>
      <c r="E653" s="23">
        <v>1878.01</v>
      </c>
      <c r="F653" s="23">
        <f t="shared" si="44"/>
        <v>2817.0149999999999</v>
      </c>
      <c r="G653" s="54">
        <v>1</v>
      </c>
      <c r="H653" s="68" t="s">
        <v>2877</v>
      </c>
      <c r="I653" s="3"/>
      <c r="J653" s="7"/>
      <c r="K653" s="37"/>
      <c r="L653" s="4"/>
      <c r="M653" s="4"/>
      <c r="N653" s="4" t="str">
        <f t="shared" si="45"/>
        <v xml:space="preserve">CABLE </v>
      </c>
    </row>
    <row r="654" spans="1:14" ht="16.5" x14ac:dyDescent="0.3">
      <c r="A654" s="53"/>
      <c r="B654" s="10" t="s">
        <v>2926</v>
      </c>
      <c r="C654" s="41"/>
      <c r="D654" s="101" t="s">
        <v>6650</v>
      </c>
      <c r="E654" s="23">
        <v>1022.15</v>
      </c>
      <c r="F654" s="23">
        <f t="shared" si="44"/>
        <v>1533.2249999999999</v>
      </c>
      <c r="G654" s="54">
        <v>1</v>
      </c>
      <c r="H654" s="68" t="s">
        <v>2877</v>
      </c>
      <c r="I654" s="3"/>
      <c r="J654" s="7"/>
      <c r="K654" s="37"/>
      <c r="L654" s="4"/>
      <c r="M654" s="4"/>
      <c r="N654" s="4" t="str">
        <f t="shared" si="45"/>
        <v xml:space="preserve">CABLE </v>
      </c>
    </row>
    <row r="655" spans="1:14" ht="16.5" x14ac:dyDescent="0.3">
      <c r="A655" s="53"/>
      <c r="B655" s="10" t="s">
        <v>2927</v>
      </c>
      <c r="C655" s="41"/>
      <c r="D655" s="101" t="s">
        <v>6651</v>
      </c>
      <c r="E655" s="23">
        <v>1416.33</v>
      </c>
      <c r="F655" s="23">
        <f t="shared" si="44"/>
        <v>2124.4949999999999</v>
      </c>
      <c r="G655" s="54">
        <v>1</v>
      </c>
      <c r="H655" s="68" t="s">
        <v>2877</v>
      </c>
      <c r="I655" s="3"/>
      <c r="J655" s="7"/>
      <c r="K655" s="37"/>
      <c r="L655" s="4"/>
      <c r="M655" s="4"/>
      <c r="N655" s="4" t="str">
        <f t="shared" si="45"/>
        <v xml:space="preserve">CABLE </v>
      </c>
    </row>
    <row r="656" spans="1:14" ht="16.5" x14ac:dyDescent="0.3">
      <c r="A656" s="53"/>
      <c r="B656" s="10" t="s">
        <v>2928</v>
      </c>
      <c r="C656" s="41"/>
      <c r="D656" s="101" t="s">
        <v>6652</v>
      </c>
      <c r="E656" s="23">
        <v>2264.37</v>
      </c>
      <c r="F656" s="23">
        <f t="shared" si="44"/>
        <v>3396.5549999999998</v>
      </c>
      <c r="G656" s="54">
        <v>1</v>
      </c>
      <c r="H656" s="68" t="s">
        <v>2877</v>
      </c>
      <c r="I656" s="3"/>
      <c r="J656" s="7"/>
      <c r="K656" s="37"/>
      <c r="L656" s="4"/>
      <c r="M656" s="4"/>
      <c r="N656" s="4" t="str">
        <f t="shared" si="45"/>
        <v xml:space="preserve">CABLE </v>
      </c>
    </row>
    <row r="657" spans="1:14" ht="16.5" x14ac:dyDescent="0.3">
      <c r="A657" s="53"/>
      <c r="B657" s="10" t="s">
        <v>2929</v>
      </c>
      <c r="C657" s="41"/>
      <c r="D657" s="101" t="s">
        <v>6653</v>
      </c>
      <c r="E657" s="23">
        <v>3323.69</v>
      </c>
      <c r="F657" s="23">
        <f t="shared" si="44"/>
        <v>4985.5349999999999</v>
      </c>
      <c r="G657" s="54">
        <v>1</v>
      </c>
      <c r="H657" s="68" t="s">
        <v>2877</v>
      </c>
      <c r="I657" s="3"/>
      <c r="J657" s="7"/>
      <c r="K657" s="37"/>
      <c r="L657" s="4"/>
      <c r="M657" s="4"/>
      <c r="N657" s="4" t="str">
        <f t="shared" si="45"/>
        <v xml:space="preserve">CABLE </v>
      </c>
    </row>
    <row r="658" spans="1:14" ht="16.5" x14ac:dyDescent="0.3">
      <c r="A658" s="53"/>
      <c r="B658" s="10" t="s">
        <v>2710</v>
      </c>
      <c r="C658" s="41"/>
      <c r="D658" s="101" t="s">
        <v>6627</v>
      </c>
      <c r="E658" s="23">
        <v>301.75</v>
      </c>
      <c r="F658" s="23">
        <f t="shared" si="44"/>
        <v>452.625</v>
      </c>
      <c r="G658" s="54">
        <v>1</v>
      </c>
      <c r="H658" s="68" t="s">
        <v>2877</v>
      </c>
      <c r="I658" s="3"/>
      <c r="J658" s="7"/>
      <c r="K658" s="37"/>
      <c r="L658" s="4"/>
      <c r="M658" s="4"/>
      <c r="N658" s="4" t="str">
        <f t="shared" si="45"/>
        <v xml:space="preserve">CABLE </v>
      </c>
    </row>
    <row r="659" spans="1:14" ht="16.5" x14ac:dyDescent="0.3">
      <c r="A659" s="53"/>
      <c r="B659" s="10"/>
      <c r="C659" s="41"/>
      <c r="D659" s="101" t="s">
        <v>2877</v>
      </c>
      <c r="E659" s="23" t="s">
        <v>2877</v>
      </c>
      <c r="F659" s="23" t="str">
        <f t="shared" si="44"/>
        <v/>
      </c>
      <c r="G659" s="54">
        <v>1</v>
      </c>
      <c r="H659" s="68" t="s">
        <v>2877</v>
      </c>
      <c r="I659" s="3"/>
      <c r="J659" s="7"/>
      <c r="K659" s="37"/>
      <c r="L659" s="4"/>
      <c r="M659" s="4"/>
      <c r="N659" s="4" t="str">
        <f t="shared" si="45"/>
        <v/>
      </c>
    </row>
    <row r="660" spans="1:14" ht="16.5" x14ac:dyDescent="0.3">
      <c r="A660" s="53"/>
      <c r="B660" s="10" t="s">
        <v>4754</v>
      </c>
      <c r="C660" s="41"/>
      <c r="D660" s="101" t="s">
        <v>6630</v>
      </c>
      <c r="E660" s="23">
        <v>517.23</v>
      </c>
      <c r="F660" s="23">
        <f t="shared" si="44"/>
        <v>775.84500000000003</v>
      </c>
      <c r="G660" s="54">
        <v>1</v>
      </c>
      <c r="H660" s="68" t="s">
        <v>2877</v>
      </c>
      <c r="I660" s="3"/>
      <c r="J660" s="7"/>
      <c r="K660" s="37"/>
      <c r="L660" s="4"/>
      <c r="M660" s="4"/>
      <c r="N660" s="4" t="str">
        <f t="shared" si="45"/>
        <v xml:space="preserve">CABLE </v>
      </c>
    </row>
    <row r="661" spans="1:14" ht="16.5" x14ac:dyDescent="0.3">
      <c r="A661" s="53"/>
      <c r="B661" s="10" t="s">
        <v>4753</v>
      </c>
      <c r="C661" s="41"/>
      <c r="D661" s="101" t="s">
        <v>6631</v>
      </c>
      <c r="E661" s="23">
        <v>833.69</v>
      </c>
      <c r="F661" s="23">
        <f t="shared" si="44"/>
        <v>1250.5350000000001</v>
      </c>
      <c r="G661" s="54">
        <v>1</v>
      </c>
      <c r="H661" s="68" t="s">
        <v>2877</v>
      </c>
      <c r="I661" s="3"/>
      <c r="J661" s="7"/>
      <c r="K661" s="37"/>
      <c r="L661" s="4"/>
      <c r="M661" s="4"/>
      <c r="N661" s="4" t="str">
        <f t="shared" si="45"/>
        <v xml:space="preserve">CABLE </v>
      </c>
    </row>
    <row r="662" spans="1:14" ht="16.5" x14ac:dyDescent="0.3">
      <c r="A662" s="53"/>
      <c r="B662" s="10" t="s">
        <v>4752</v>
      </c>
      <c r="C662" s="41"/>
      <c r="D662" s="101" t="s">
        <v>6632</v>
      </c>
      <c r="E662" s="23">
        <v>1343.28</v>
      </c>
      <c r="F662" s="23">
        <f t="shared" si="44"/>
        <v>2014.92</v>
      </c>
      <c r="G662" s="54">
        <v>1</v>
      </c>
      <c r="H662" s="68" t="s">
        <v>2877</v>
      </c>
      <c r="I662" s="3"/>
      <c r="J662" s="7"/>
      <c r="K662" s="37"/>
      <c r="L662" s="4"/>
      <c r="M662" s="4"/>
      <c r="N662" s="4" t="str">
        <f t="shared" si="45"/>
        <v xml:space="preserve">CABLE </v>
      </c>
    </row>
    <row r="663" spans="1:14" ht="15.75" x14ac:dyDescent="0.25">
      <c r="A663" s="52"/>
      <c r="B663" s="11"/>
      <c r="C663" s="42" t="s">
        <v>1860</v>
      </c>
      <c r="D663" s="102"/>
      <c r="E663" s="24" t="s">
        <v>2877</v>
      </c>
      <c r="F663" s="24" t="str">
        <f t="shared" ref="F663:F726" si="48">IF(E663="COSTO","VENTA",IF(B663="","",E663+E663*A$2/100))</f>
        <v/>
      </c>
      <c r="G663" s="45"/>
      <c r="H663" s="68" t="s">
        <v>2877</v>
      </c>
      <c r="I663" s="3"/>
      <c r="J663" s="7"/>
      <c r="K663" s="37"/>
      <c r="L663" s="4"/>
      <c r="M663" s="4"/>
      <c r="N663" s="4" t="str">
        <f t="shared" si="45"/>
        <v/>
      </c>
    </row>
    <row r="664" spans="1:14" ht="16.5" x14ac:dyDescent="0.3">
      <c r="A664" s="50"/>
      <c r="B664" s="12" t="s">
        <v>2251</v>
      </c>
      <c r="C664" s="22"/>
      <c r="D664" s="100" t="s">
        <v>2874</v>
      </c>
      <c r="E664" s="25" t="s">
        <v>3341</v>
      </c>
      <c r="F664" s="25" t="str">
        <f t="shared" si="48"/>
        <v>VENTA</v>
      </c>
      <c r="G664" s="76" t="s">
        <v>1848</v>
      </c>
      <c r="H664" s="68" t="s">
        <v>2877</v>
      </c>
      <c r="I664" s="3"/>
      <c r="J664" s="7"/>
      <c r="K664" s="37"/>
      <c r="L664" s="4"/>
      <c r="M664" s="4"/>
      <c r="N664" s="4" t="str">
        <f t="shared" si="45"/>
        <v>DESCRI</v>
      </c>
    </row>
    <row r="665" spans="1:14" ht="16.5" x14ac:dyDescent="0.3">
      <c r="A665" s="53"/>
      <c r="B665" s="10" t="s">
        <v>2900</v>
      </c>
      <c r="C665" s="41"/>
      <c r="D665" s="101" t="s">
        <v>5630</v>
      </c>
      <c r="E665" s="23">
        <v>3315.9720000000002</v>
      </c>
      <c r="F665" s="23">
        <f t="shared" si="48"/>
        <v>4973.9580000000005</v>
      </c>
      <c r="G665" s="54">
        <v>12</v>
      </c>
      <c r="H665" s="68" t="s">
        <v>2877</v>
      </c>
      <c r="I665" s="3"/>
      <c r="J665" s="7"/>
      <c r="K665" s="37"/>
      <c r="L665" s="4"/>
      <c r="M665" s="4"/>
      <c r="N665" s="4" t="str">
        <f t="shared" si="45"/>
        <v>CABO P</v>
      </c>
    </row>
    <row r="666" spans="1:14" ht="16.5" x14ac:dyDescent="0.3">
      <c r="A666" s="53"/>
      <c r="B666" s="10" t="s">
        <v>101</v>
      </c>
      <c r="C666" s="41"/>
      <c r="D666" s="101" t="s">
        <v>3479</v>
      </c>
      <c r="E666" s="23">
        <v>4417.1019999999999</v>
      </c>
      <c r="F666" s="23">
        <f t="shared" si="48"/>
        <v>6625.6530000000002</v>
      </c>
      <c r="G666" s="54">
        <v>12</v>
      </c>
      <c r="H666" s="68" t="s">
        <v>2877</v>
      </c>
      <c r="I666" s="3"/>
      <c r="J666" s="7"/>
      <c r="K666" s="37"/>
      <c r="L666" s="4"/>
      <c r="M666" s="4"/>
      <c r="N666" s="4" t="str">
        <f t="shared" si="45"/>
        <v>CABO P</v>
      </c>
    </row>
    <row r="667" spans="1:14" ht="16.5" x14ac:dyDescent="0.3">
      <c r="A667" s="53"/>
      <c r="B667" s="10" t="s">
        <v>2727</v>
      </c>
      <c r="C667" s="41"/>
      <c r="D667" s="101" t="s">
        <v>3481</v>
      </c>
      <c r="E667" s="23">
        <v>5479.7950000000001</v>
      </c>
      <c r="F667" s="23">
        <f t="shared" si="48"/>
        <v>8219.692500000001</v>
      </c>
      <c r="G667" s="54">
        <v>12</v>
      </c>
      <c r="H667" s="68" t="s">
        <v>2877</v>
      </c>
      <c r="I667" s="3"/>
      <c r="J667" s="7"/>
      <c r="K667" s="37"/>
      <c r="L667" s="4"/>
      <c r="M667" s="4"/>
      <c r="N667" s="4" t="str">
        <f t="shared" si="45"/>
        <v>CABO P</v>
      </c>
    </row>
    <row r="668" spans="1:14" ht="16.5" x14ac:dyDescent="0.3">
      <c r="A668" s="53"/>
      <c r="B668" s="10" t="s">
        <v>2877</v>
      </c>
      <c r="C668" s="41"/>
      <c r="D668" s="101" t="s">
        <v>2877</v>
      </c>
      <c r="E668" s="23" t="s">
        <v>2877</v>
      </c>
      <c r="F668" s="23" t="str">
        <f t="shared" si="48"/>
        <v/>
      </c>
      <c r="G668" s="54"/>
      <c r="H668" s="68" t="s">
        <v>2877</v>
      </c>
      <c r="I668" s="3"/>
      <c r="J668" s="7"/>
      <c r="K668" s="37"/>
      <c r="L668" s="4"/>
      <c r="M668" s="4"/>
      <c r="N668" s="4" t="str">
        <f t="shared" si="45"/>
        <v/>
      </c>
    </row>
    <row r="669" spans="1:14" ht="16.5" x14ac:dyDescent="0.3">
      <c r="A669" s="53"/>
      <c r="B669" s="10" t="s">
        <v>2877</v>
      </c>
      <c r="C669" s="41"/>
      <c r="D669" s="101" t="s">
        <v>2877</v>
      </c>
      <c r="E669" s="23" t="s">
        <v>2877</v>
      </c>
      <c r="F669" s="23" t="str">
        <f t="shared" si="48"/>
        <v/>
      </c>
      <c r="G669" s="54"/>
      <c r="H669" s="68" t="s">
        <v>2877</v>
      </c>
      <c r="I669" s="3"/>
      <c r="J669" s="7"/>
      <c r="K669" s="37"/>
      <c r="L669" s="4"/>
      <c r="M669" s="4"/>
      <c r="N669" s="4" t="str">
        <f t="shared" si="45"/>
        <v/>
      </c>
    </row>
    <row r="670" spans="1:14" ht="16.5" x14ac:dyDescent="0.3">
      <c r="A670" s="53"/>
      <c r="B670" s="10" t="s">
        <v>4048</v>
      </c>
      <c r="C670" s="41"/>
      <c r="D670" s="101" t="s">
        <v>5659</v>
      </c>
      <c r="E670" s="23">
        <v>1869.021</v>
      </c>
      <c r="F670" s="23">
        <f t="shared" si="48"/>
        <v>2803.5315000000001</v>
      </c>
      <c r="G670" s="54">
        <v>12</v>
      </c>
      <c r="H670" s="68" t="s">
        <v>2877</v>
      </c>
      <c r="I670" s="3"/>
      <c r="J670" s="7"/>
      <c r="K670" s="37"/>
      <c r="L670" s="4"/>
      <c r="M670" s="4"/>
      <c r="N670" s="4" t="str">
        <f t="shared" si="45"/>
        <v>CABO E</v>
      </c>
    </row>
    <row r="671" spans="1:14" ht="16.5" x14ac:dyDescent="0.3">
      <c r="A671" s="53"/>
      <c r="B671" s="10" t="s">
        <v>2877</v>
      </c>
      <c r="C671" s="41"/>
      <c r="D671" s="101" t="s">
        <v>2877</v>
      </c>
      <c r="E671" s="23" t="s">
        <v>2877</v>
      </c>
      <c r="F671" s="23" t="str">
        <f t="shared" si="48"/>
        <v/>
      </c>
      <c r="G671" s="54"/>
      <c r="H671" s="68" t="s">
        <v>2877</v>
      </c>
      <c r="I671" s="3"/>
      <c r="J671" s="7"/>
      <c r="K671" s="37"/>
      <c r="L671" s="4"/>
      <c r="M671" s="4"/>
      <c r="N671" s="4" t="str">
        <f t="shared" si="45"/>
        <v/>
      </c>
    </row>
    <row r="672" spans="1:14" ht="16.5" x14ac:dyDescent="0.3">
      <c r="A672" s="53"/>
      <c r="B672" s="10" t="s">
        <v>2877</v>
      </c>
      <c r="C672" s="41"/>
      <c r="D672" s="101" t="s">
        <v>2877</v>
      </c>
      <c r="E672" s="23" t="s">
        <v>2877</v>
      </c>
      <c r="F672" s="23" t="str">
        <f t="shared" si="48"/>
        <v/>
      </c>
      <c r="G672" s="54"/>
      <c r="H672" s="68" t="s">
        <v>2877</v>
      </c>
      <c r="I672" s="3"/>
      <c r="J672" s="7"/>
      <c r="K672" s="37"/>
      <c r="L672" s="4"/>
      <c r="M672" s="4"/>
      <c r="N672" s="4" t="str">
        <f t="shared" si="45"/>
        <v/>
      </c>
    </row>
    <row r="673" spans="1:14" ht="16.5" x14ac:dyDescent="0.3">
      <c r="A673" s="53"/>
      <c r="B673" s="10" t="s">
        <v>2877</v>
      </c>
      <c r="C673" s="41"/>
      <c r="D673" s="101" t="s">
        <v>2877</v>
      </c>
      <c r="E673" s="23" t="s">
        <v>2877</v>
      </c>
      <c r="F673" s="23" t="str">
        <f t="shared" si="48"/>
        <v/>
      </c>
      <c r="G673" s="54"/>
      <c r="H673" s="68" t="s">
        <v>2877</v>
      </c>
      <c r="I673" s="3"/>
      <c r="J673" s="7"/>
      <c r="K673" s="37"/>
      <c r="L673" s="4"/>
      <c r="M673" s="4"/>
      <c r="N673" s="4" t="str">
        <f t="shared" si="45"/>
        <v/>
      </c>
    </row>
    <row r="674" spans="1:14" ht="16.5" x14ac:dyDescent="0.3">
      <c r="A674" s="53"/>
      <c r="B674" s="10" t="s">
        <v>102</v>
      </c>
      <c r="C674" s="41"/>
      <c r="D674" s="101" t="s">
        <v>3504</v>
      </c>
      <c r="E674" s="23">
        <v>3831.8530000000001</v>
      </c>
      <c r="F674" s="23">
        <f t="shared" si="48"/>
        <v>5747.7795000000006</v>
      </c>
      <c r="G674" s="54">
        <v>12</v>
      </c>
      <c r="H674" s="68" t="s">
        <v>2877</v>
      </c>
      <c r="I674" s="3"/>
      <c r="J674" s="7"/>
      <c r="K674" s="37"/>
      <c r="L674" s="4"/>
      <c r="M674" s="4"/>
      <c r="N674" s="4" t="str">
        <f t="shared" ref="N674:N737" si="49">LEFT(D674,6)</f>
        <v>CABO P</v>
      </c>
    </row>
    <row r="675" spans="1:14" ht="16.5" x14ac:dyDescent="0.3">
      <c r="A675" s="53"/>
      <c r="B675" s="10" t="s">
        <v>103</v>
      </c>
      <c r="C675" s="41"/>
      <c r="D675" s="101" t="s">
        <v>3506</v>
      </c>
      <c r="E675" s="23">
        <v>4828.9840000000004</v>
      </c>
      <c r="F675" s="23">
        <f t="shared" si="48"/>
        <v>7243.4760000000006</v>
      </c>
      <c r="G675" s="54">
        <v>12</v>
      </c>
      <c r="H675" s="68" t="s">
        <v>2877</v>
      </c>
      <c r="I675" s="3"/>
      <c r="J675" s="7"/>
      <c r="K675" s="37"/>
      <c r="L675" s="4"/>
      <c r="M675" s="4"/>
      <c r="N675" s="4" t="str">
        <f t="shared" si="49"/>
        <v>CABO H</v>
      </c>
    </row>
    <row r="676" spans="1:14" ht="16.5" x14ac:dyDescent="0.3">
      <c r="A676" s="30"/>
      <c r="B676" s="10" t="s">
        <v>2877</v>
      </c>
      <c r="C676" s="41"/>
      <c r="D676" s="101" t="s">
        <v>2877</v>
      </c>
      <c r="E676" s="23" t="s">
        <v>2877</v>
      </c>
      <c r="F676" s="23" t="str">
        <f t="shared" si="48"/>
        <v/>
      </c>
      <c r="G676" s="54"/>
      <c r="H676" s="68" t="s">
        <v>2877</v>
      </c>
      <c r="I676" s="3"/>
      <c r="J676" s="7"/>
      <c r="K676" s="37"/>
      <c r="L676" s="4"/>
      <c r="M676" s="4"/>
      <c r="N676" s="4" t="str">
        <f t="shared" si="49"/>
        <v/>
      </c>
    </row>
    <row r="677" spans="1:14" ht="16.5" x14ac:dyDescent="0.3">
      <c r="A677" s="30"/>
      <c r="B677" s="10" t="s">
        <v>2877</v>
      </c>
      <c r="C677" s="41"/>
      <c r="D677" s="101" t="s">
        <v>2877</v>
      </c>
      <c r="E677" s="23" t="s">
        <v>2877</v>
      </c>
      <c r="F677" s="23" t="str">
        <f t="shared" si="48"/>
        <v/>
      </c>
      <c r="G677" s="54"/>
      <c r="H677" s="68" t="s">
        <v>2877</v>
      </c>
      <c r="I677" s="3"/>
      <c r="J677" s="7"/>
      <c r="K677" s="37"/>
      <c r="L677" s="4"/>
      <c r="M677" s="4"/>
      <c r="N677" s="4" t="str">
        <f t="shared" si="49"/>
        <v/>
      </c>
    </row>
    <row r="678" spans="1:14" ht="16.5" x14ac:dyDescent="0.3">
      <c r="A678" s="30"/>
      <c r="B678" s="10" t="s">
        <v>2877</v>
      </c>
      <c r="C678" s="41"/>
      <c r="D678" s="101" t="s">
        <v>2877</v>
      </c>
      <c r="E678" s="23" t="s">
        <v>2877</v>
      </c>
      <c r="F678" s="23" t="str">
        <f t="shared" si="48"/>
        <v/>
      </c>
      <c r="G678" s="54"/>
      <c r="H678" s="68" t="s">
        <v>2877</v>
      </c>
      <c r="I678" s="3"/>
      <c r="J678" s="7"/>
      <c r="K678" s="37"/>
      <c r="L678" s="4"/>
      <c r="M678" s="4"/>
      <c r="N678" s="4" t="str">
        <f t="shared" si="49"/>
        <v/>
      </c>
    </row>
    <row r="679" spans="1:14" ht="16.5" x14ac:dyDescent="0.3">
      <c r="A679" s="30"/>
      <c r="B679" s="10" t="s">
        <v>104</v>
      </c>
      <c r="C679" s="41"/>
      <c r="D679" s="101" t="s">
        <v>3501</v>
      </c>
      <c r="E679" s="23">
        <v>1892.7760000000001</v>
      </c>
      <c r="F679" s="23">
        <f t="shared" si="48"/>
        <v>2839.1640000000002</v>
      </c>
      <c r="G679" s="54">
        <v>12</v>
      </c>
      <c r="H679" s="68" t="s">
        <v>2877</v>
      </c>
      <c r="I679" s="3"/>
      <c r="J679" s="7"/>
      <c r="K679" s="37"/>
      <c r="L679" s="4"/>
      <c r="M679" s="4"/>
      <c r="N679" s="4" t="str">
        <f t="shared" si="49"/>
        <v>CABO P</v>
      </c>
    </row>
    <row r="680" spans="1:14" ht="16.5" x14ac:dyDescent="0.3">
      <c r="A680" s="30"/>
      <c r="B680" s="10" t="s">
        <v>105</v>
      </c>
      <c r="C680" s="41"/>
      <c r="D680" s="101" t="s">
        <v>3502</v>
      </c>
      <c r="E680" s="23">
        <v>1720.7059999999999</v>
      </c>
      <c r="F680" s="23">
        <f t="shared" si="48"/>
        <v>2581.0589999999997</v>
      </c>
      <c r="G680" s="54">
        <v>12</v>
      </c>
      <c r="H680" s="68" t="s">
        <v>2877</v>
      </c>
      <c r="I680" s="3"/>
      <c r="J680" s="7"/>
      <c r="K680" s="37"/>
      <c r="L680" s="4"/>
      <c r="M680" s="4"/>
      <c r="N680" s="4" t="str">
        <f t="shared" si="49"/>
        <v>CABO P</v>
      </c>
    </row>
    <row r="681" spans="1:14" ht="16.5" x14ac:dyDescent="0.3">
      <c r="A681" s="30"/>
      <c r="B681" s="10" t="s">
        <v>106</v>
      </c>
      <c r="C681" s="41"/>
      <c r="D681" s="101" t="s">
        <v>3503</v>
      </c>
      <c r="E681" s="23">
        <v>1859.9570000000001</v>
      </c>
      <c r="F681" s="23">
        <f t="shared" si="48"/>
        <v>2789.9355</v>
      </c>
      <c r="G681" s="54">
        <v>12</v>
      </c>
      <c r="H681" s="68" t="s">
        <v>2877</v>
      </c>
      <c r="I681" s="3"/>
      <c r="J681" s="7"/>
      <c r="K681" s="37"/>
      <c r="L681" s="4"/>
      <c r="M681" s="4"/>
      <c r="N681" s="4" t="str">
        <f t="shared" si="49"/>
        <v>CABO P</v>
      </c>
    </row>
    <row r="682" spans="1:14" ht="16.5" x14ac:dyDescent="0.3">
      <c r="A682" s="30"/>
      <c r="B682" s="10" t="s">
        <v>107</v>
      </c>
      <c r="C682" s="41"/>
      <c r="D682" s="101" t="s">
        <v>3505</v>
      </c>
      <c r="E682" s="23">
        <v>1568.616</v>
      </c>
      <c r="F682" s="23">
        <f t="shared" si="48"/>
        <v>2352.924</v>
      </c>
      <c r="G682" s="54">
        <v>12</v>
      </c>
      <c r="H682" s="68" t="s">
        <v>2877</v>
      </c>
      <c r="I682" s="3"/>
      <c r="J682" s="7"/>
      <c r="K682" s="37"/>
      <c r="L682" s="4"/>
      <c r="M682" s="4"/>
      <c r="N682" s="4" t="str">
        <f t="shared" si="49"/>
        <v>CABO H</v>
      </c>
    </row>
    <row r="683" spans="1:14" ht="16.5" x14ac:dyDescent="0.3">
      <c r="A683" s="30"/>
      <c r="B683" s="10"/>
      <c r="C683" s="41"/>
      <c r="D683" s="101" t="s">
        <v>2877</v>
      </c>
      <c r="E683" s="23" t="s">
        <v>2877</v>
      </c>
      <c r="F683" s="23" t="str">
        <f t="shared" si="48"/>
        <v/>
      </c>
      <c r="G683" s="54">
        <v>12</v>
      </c>
      <c r="H683" s="68" t="s">
        <v>2877</v>
      </c>
      <c r="I683" s="3"/>
      <c r="J683" s="7"/>
      <c r="K683" s="37"/>
      <c r="L683" s="4"/>
      <c r="M683" s="4"/>
      <c r="N683" s="4" t="str">
        <f t="shared" si="49"/>
        <v/>
      </c>
    </row>
    <row r="684" spans="1:14" ht="16.5" x14ac:dyDescent="0.3">
      <c r="A684" s="30"/>
      <c r="B684" s="10"/>
      <c r="C684" s="41"/>
      <c r="D684" s="101" t="s">
        <v>2877</v>
      </c>
      <c r="E684" s="23" t="s">
        <v>2877</v>
      </c>
      <c r="F684" s="23" t="str">
        <f t="shared" si="48"/>
        <v/>
      </c>
      <c r="G684" s="54">
        <v>12</v>
      </c>
      <c r="H684" s="68" t="s">
        <v>2877</v>
      </c>
      <c r="I684" s="3"/>
      <c r="J684" s="7"/>
      <c r="K684" s="37"/>
      <c r="L684" s="4"/>
      <c r="M684" s="4"/>
      <c r="N684" s="4" t="str">
        <f t="shared" si="49"/>
        <v/>
      </c>
    </row>
    <row r="685" spans="1:14" ht="16.5" x14ac:dyDescent="0.3">
      <c r="A685" s="30"/>
      <c r="B685" s="10"/>
      <c r="C685" s="41"/>
      <c r="D685" s="101" t="s">
        <v>2877</v>
      </c>
      <c r="E685" s="23" t="s">
        <v>2877</v>
      </c>
      <c r="F685" s="23" t="str">
        <f t="shared" si="48"/>
        <v/>
      </c>
      <c r="G685" s="54">
        <v>12</v>
      </c>
      <c r="H685" s="68" t="s">
        <v>2877</v>
      </c>
      <c r="I685" s="3"/>
      <c r="J685" s="7"/>
      <c r="K685" s="37"/>
      <c r="L685" s="4"/>
      <c r="M685" s="4"/>
      <c r="N685" s="4" t="str">
        <f t="shared" si="49"/>
        <v/>
      </c>
    </row>
    <row r="686" spans="1:14" ht="16.5" x14ac:dyDescent="0.3">
      <c r="A686" s="30"/>
      <c r="B686" s="10" t="s">
        <v>108</v>
      </c>
      <c r="C686" s="41"/>
      <c r="D686" s="101" t="s">
        <v>3515</v>
      </c>
      <c r="E686" s="23">
        <v>130.08699999999999</v>
      </c>
      <c r="F686" s="23">
        <f t="shared" si="48"/>
        <v>195.13049999999998</v>
      </c>
      <c r="G686" s="54">
        <v>12</v>
      </c>
      <c r="H686" s="68" t="s">
        <v>2877</v>
      </c>
      <c r="I686" s="3"/>
      <c r="J686" s="7"/>
      <c r="K686" s="37"/>
      <c r="L686" s="4"/>
      <c r="M686" s="4"/>
      <c r="N686" s="4" t="str">
        <f t="shared" si="49"/>
        <v>CABO L</v>
      </c>
    </row>
    <row r="687" spans="1:14" ht="16.5" x14ac:dyDescent="0.3">
      <c r="A687" s="30"/>
      <c r="B687" s="10" t="s">
        <v>109</v>
      </c>
      <c r="C687" s="41"/>
      <c r="D687" s="101" t="s">
        <v>3516</v>
      </c>
      <c r="E687" s="23">
        <v>129.63300000000001</v>
      </c>
      <c r="F687" s="23">
        <f t="shared" si="48"/>
        <v>194.4495</v>
      </c>
      <c r="G687" s="54">
        <v>12</v>
      </c>
      <c r="H687" s="68" t="s">
        <v>2877</v>
      </c>
      <c r="I687" s="3"/>
      <c r="J687" s="7"/>
      <c r="K687" s="37"/>
      <c r="L687" s="4"/>
      <c r="M687" s="4"/>
      <c r="N687" s="4" t="str">
        <f t="shared" si="49"/>
        <v>CABO L</v>
      </c>
    </row>
    <row r="688" spans="1:14" ht="16.5" x14ac:dyDescent="0.3">
      <c r="A688" s="30"/>
      <c r="B688" s="10" t="s">
        <v>2877</v>
      </c>
      <c r="C688" s="41"/>
      <c r="D688" s="101" t="s">
        <v>2877</v>
      </c>
      <c r="E688" s="23" t="s">
        <v>2877</v>
      </c>
      <c r="F688" s="23" t="str">
        <f t="shared" si="48"/>
        <v/>
      </c>
      <c r="G688" s="54"/>
      <c r="H688" s="68" t="s">
        <v>2877</v>
      </c>
      <c r="I688" s="3"/>
      <c r="J688" s="7"/>
      <c r="K688" s="37"/>
      <c r="L688" s="4"/>
      <c r="M688" s="4"/>
      <c r="N688" s="4" t="str">
        <f t="shared" si="49"/>
        <v/>
      </c>
    </row>
    <row r="689" spans="1:14" ht="16.5" x14ac:dyDescent="0.3">
      <c r="A689" s="30"/>
      <c r="B689" s="10" t="s">
        <v>110</v>
      </c>
      <c r="C689" s="41"/>
      <c r="D689" s="101" t="s">
        <v>3517</v>
      </c>
      <c r="E689" s="23">
        <v>529.80499999999995</v>
      </c>
      <c r="F689" s="23">
        <f t="shared" si="48"/>
        <v>794.70749999999998</v>
      </c>
      <c r="G689" s="54">
        <v>12</v>
      </c>
      <c r="H689" s="68" t="s">
        <v>2877</v>
      </c>
      <c r="I689" s="3"/>
      <c r="J689" s="7"/>
      <c r="K689" s="37"/>
      <c r="L689" s="4"/>
      <c r="M689" s="4"/>
      <c r="N689" s="4" t="str">
        <f t="shared" si="49"/>
        <v>CABO P</v>
      </c>
    </row>
    <row r="690" spans="1:14" ht="16.5" x14ac:dyDescent="0.3">
      <c r="A690" s="30"/>
      <c r="B690" s="10" t="s">
        <v>111</v>
      </c>
      <c r="C690" s="41"/>
      <c r="D690" s="101" t="s">
        <v>3518</v>
      </c>
      <c r="E690" s="23">
        <v>604.56899999999996</v>
      </c>
      <c r="F690" s="23">
        <f t="shared" si="48"/>
        <v>906.85349999999994</v>
      </c>
      <c r="G690" s="54">
        <v>12</v>
      </c>
      <c r="H690" s="68" t="s">
        <v>2877</v>
      </c>
      <c r="I690" s="3"/>
      <c r="J690" s="7"/>
      <c r="K690" s="37"/>
      <c r="L690" s="4"/>
      <c r="M690" s="4"/>
      <c r="N690" s="4" t="str">
        <f t="shared" si="49"/>
        <v>CABO P</v>
      </c>
    </row>
    <row r="691" spans="1:14" ht="16.5" x14ac:dyDescent="0.3">
      <c r="A691" s="30"/>
      <c r="B691" s="10" t="s">
        <v>112</v>
      </c>
      <c r="C691" s="41"/>
      <c r="D691" s="101" t="s">
        <v>3519</v>
      </c>
      <c r="E691" s="23">
        <v>735.56700000000001</v>
      </c>
      <c r="F691" s="23">
        <f t="shared" si="48"/>
        <v>1103.3505</v>
      </c>
      <c r="G691" s="54">
        <v>12</v>
      </c>
      <c r="H691" s="68" t="s">
        <v>2877</v>
      </c>
      <c r="I691" s="3"/>
      <c r="J691" s="7"/>
      <c r="K691" s="37"/>
      <c r="L691" s="4"/>
      <c r="M691" s="4"/>
      <c r="N691" s="4" t="str">
        <f t="shared" si="49"/>
        <v>CABO P</v>
      </c>
    </row>
    <row r="692" spans="1:14" ht="16.5" x14ac:dyDescent="0.3">
      <c r="A692" s="30"/>
      <c r="B692" s="10" t="s">
        <v>113</v>
      </c>
      <c r="C692" s="41"/>
      <c r="D692" s="101" t="s">
        <v>3520</v>
      </c>
      <c r="E692" s="23">
        <v>786.505</v>
      </c>
      <c r="F692" s="23">
        <f t="shared" si="48"/>
        <v>1179.7574999999999</v>
      </c>
      <c r="G692" s="54">
        <v>12</v>
      </c>
      <c r="H692" s="68" t="s">
        <v>2877</v>
      </c>
      <c r="I692" s="3"/>
      <c r="J692" s="7"/>
      <c r="K692" s="37"/>
      <c r="L692" s="4"/>
      <c r="M692" s="4"/>
      <c r="N692" s="4" t="str">
        <f t="shared" si="49"/>
        <v>CABO P</v>
      </c>
    </row>
    <row r="693" spans="1:14" ht="16.5" x14ac:dyDescent="0.3">
      <c r="A693" s="30"/>
      <c r="B693" s="10" t="s">
        <v>2877</v>
      </c>
      <c r="C693" s="41"/>
      <c r="D693" s="101" t="s">
        <v>2877</v>
      </c>
      <c r="E693" s="23" t="s">
        <v>2877</v>
      </c>
      <c r="F693" s="23" t="str">
        <f t="shared" si="48"/>
        <v/>
      </c>
      <c r="G693" s="54"/>
      <c r="H693" s="68" t="s">
        <v>2877</v>
      </c>
      <c r="I693" s="3"/>
      <c r="J693" s="7"/>
      <c r="K693" s="37"/>
      <c r="L693" s="4"/>
      <c r="M693" s="4"/>
      <c r="N693" s="4" t="str">
        <f t="shared" si="49"/>
        <v/>
      </c>
    </row>
    <row r="694" spans="1:14" ht="16.5" x14ac:dyDescent="0.3">
      <c r="A694" s="30"/>
      <c r="B694" s="10" t="s">
        <v>114</v>
      </c>
      <c r="C694" s="41"/>
      <c r="D694" s="101" t="s">
        <v>3521</v>
      </c>
      <c r="E694" s="23">
        <v>2854.79</v>
      </c>
      <c r="F694" s="23">
        <f t="shared" si="48"/>
        <v>4282.1849999999995</v>
      </c>
      <c r="G694" s="54">
        <v>12</v>
      </c>
      <c r="H694" s="68" t="s">
        <v>2877</v>
      </c>
      <c r="I694" s="3"/>
      <c r="J694" s="7"/>
      <c r="K694" s="37"/>
      <c r="L694" s="4"/>
      <c r="M694" s="4"/>
      <c r="N694" s="4" t="str">
        <f t="shared" si="49"/>
        <v>CABO P</v>
      </c>
    </row>
    <row r="695" spans="1:14" ht="16.5" x14ac:dyDescent="0.3">
      <c r="A695" s="30"/>
      <c r="B695" s="10" t="s">
        <v>115</v>
      </c>
      <c r="C695" s="41"/>
      <c r="D695" s="101" t="s">
        <v>3526</v>
      </c>
      <c r="E695" s="23">
        <v>3716.8739999999998</v>
      </c>
      <c r="F695" s="23">
        <f t="shared" si="48"/>
        <v>5575.3109999999997</v>
      </c>
      <c r="G695" s="54">
        <v>12</v>
      </c>
      <c r="H695" s="68" t="s">
        <v>2877</v>
      </c>
      <c r="I695" s="3"/>
      <c r="J695" s="7"/>
      <c r="K695" s="37"/>
      <c r="L695" s="4"/>
      <c r="M695" s="4"/>
      <c r="N695" s="4" t="str">
        <f t="shared" si="49"/>
        <v>CABO M</v>
      </c>
    </row>
    <row r="696" spans="1:14" ht="16.5" x14ac:dyDescent="0.3">
      <c r="A696" s="30"/>
      <c r="B696" s="10" t="s">
        <v>2877</v>
      </c>
      <c r="C696" s="41"/>
      <c r="D696" s="101" t="s">
        <v>2877</v>
      </c>
      <c r="E696" s="23" t="s">
        <v>2877</v>
      </c>
      <c r="F696" s="23" t="str">
        <f t="shared" si="48"/>
        <v/>
      </c>
      <c r="G696" s="54"/>
      <c r="H696" s="68" t="s">
        <v>2877</v>
      </c>
      <c r="I696" s="3"/>
      <c r="J696" s="7"/>
      <c r="K696" s="37"/>
      <c r="L696" s="4"/>
      <c r="M696" s="4"/>
      <c r="N696" s="4" t="str">
        <f t="shared" si="49"/>
        <v/>
      </c>
    </row>
    <row r="697" spans="1:14" ht="16.5" x14ac:dyDescent="0.3">
      <c r="A697" s="30"/>
      <c r="B697" s="10" t="s">
        <v>2877</v>
      </c>
      <c r="C697" s="41"/>
      <c r="D697" s="101" t="s">
        <v>2877</v>
      </c>
      <c r="E697" s="23" t="s">
        <v>2877</v>
      </c>
      <c r="F697" s="23" t="str">
        <f t="shared" si="48"/>
        <v/>
      </c>
      <c r="G697" s="54"/>
      <c r="H697" s="68" t="s">
        <v>2877</v>
      </c>
      <c r="I697" s="3"/>
      <c r="J697" s="7"/>
      <c r="K697" s="37"/>
      <c r="L697" s="4"/>
      <c r="M697" s="4"/>
      <c r="N697" s="4" t="str">
        <f t="shared" si="49"/>
        <v/>
      </c>
    </row>
    <row r="698" spans="1:14" ht="16.5" x14ac:dyDescent="0.3">
      <c r="A698" s="30"/>
      <c r="B698" s="10" t="s">
        <v>116</v>
      </c>
      <c r="C698" s="41"/>
      <c r="D698" s="101" t="s">
        <v>3522</v>
      </c>
      <c r="E698" s="23">
        <v>533.92100000000005</v>
      </c>
      <c r="F698" s="23">
        <f t="shared" si="48"/>
        <v>800.88150000000007</v>
      </c>
      <c r="G698" s="54">
        <v>12</v>
      </c>
      <c r="H698" s="68" t="s">
        <v>2877</v>
      </c>
      <c r="I698" s="3"/>
      <c r="J698" s="7"/>
      <c r="K698" s="37"/>
      <c r="L698" s="4"/>
      <c r="M698" s="4"/>
      <c r="N698" s="4" t="str">
        <f t="shared" si="49"/>
        <v>CABO P</v>
      </c>
    </row>
    <row r="699" spans="1:14" ht="16.5" x14ac:dyDescent="0.3">
      <c r="A699" s="30"/>
      <c r="B699" s="10" t="s">
        <v>117</v>
      </c>
      <c r="C699" s="41"/>
      <c r="D699" s="101" t="s">
        <v>3523</v>
      </c>
      <c r="E699" s="23">
        <v>579.09199999999998</v>
      </c>
      <c r="F699" s="23">
        <f t="shared" si="48"/>
        <v>868.63799999999992</v>
      </c>
      <c r="G699" s="54">
        <v>12</v>
      </c>
      <c r="H699" s="68" t="s">
        <v>2877</v>
      </c>
      <c r="I699" s="3"/>
      <c r="J699" s="7"/>
      <c r="K699" s="37"/>
      <c r="L699" s="4"/>
      <c r="M699" s="4"/>
      <c r="N699" s="4" t="str">
        <f t="shared" si="49"/>
        <v>CABO P</v>
      </c>
    </row>
    <row r="700" spans="1:14" ht="16.5" x14ac:dyDescent="0.3">
      <c r="A700" s="30"/>
      <c r="B700" s="10" t="s">
        <v>118</v>
      </c>
      <c r="C700" s="41"/>
      <c r="D700" s="101" t="s">
        <v>3524</v>
      </c>
      <c r="E700" s="23">
        <v>741.95100000000002</v>
      </c>
      <c r="F700" s="23">
        <f t="shared" si="48"/>
        <v>1112.9265</v>
      </c>
      <c r="G700" s="54">
        <v>12</v>
      </c>
      <c r="H700" s="68" t="s">
        <v>2877</v>
      </c>
      <c r="I700" s="3"/>
      <c r="J700" s="7"/>
      <c r="K700" s="37"/>
      <c r="L700" s="4"/>
      <c r="M700" s="4"/>
      <c r="N700" s="4" t="str">
        <f t="shared" si="49"/>
        <v>CABO P</v>
      </c>
    </row>
    <row r="701" spans="1:14" ht="16.5" x14ac:dyDescent="0.3">
      <c r="A701" s="30"/>
      <c r="B701" s="10" t="s">
        <v>119</v>
      </c>
      <c r="C701" s="41"/>
      <c r="D701" s="101" t="s">
        <v>3525</v>
      </c>
      <c r="E701" s="23">
        <v>1274.2460000000001</v>
      </c>
      <c r="F701" s="23">
        <f t="shared" si="48"/>
        <v>1911.3690000000001</v>
      </c>
      <c r="G701" s="54">
        <v>12</v>
      </c>
      <c r="H701" s="68" t="s">
        <v>2877</v>
      </c>
      <c r="I701" s="3"/>
      <c r="J701" s="7"/>
      <c r="K701" s="37"/>
      <c r="L701" s="4"/>
      <c r="M701" s="4"/>
      <c r="N701" s="4" t="str">
        <f t="shared" si="49"/>
        <v>CABO P</v>
      </c>
    </row>
    <row r="702" spans="1:14" ht="16.5" x14ac:dyDescent="0.3">
      <c r="A702" s="30"/>
      <c r="B702" s="10"/>
      <c r="C702" s="41"/>
      <c r="D702" s="101" t="s">
        <v>2877</v>
      </c>
      <c r="E702" s="23" t="s">
        <v>2877</v>
      </c>
      <c r="F702" s="23" t="str">
        <f t="shared" si="48"/>
        <v/>
      </c>
      <c r="G702" s="54">
        <v>12</v>
      </c>
      <c r="H702" s="68" t="s">
        <v>2877</v>
      </c>
      <c r="I702" s="3"/>
      <c r="J702" s="7"/>
      <c r="K702" s="37"/>
      <c r="L702" s="4"/>
      <c r="M702" s="4"/>
      <c r="N702" s="4" t="str">
        <f t="shared" si="49"/>
        <v/>
      </c>
    </row>
    <row r="703" spans="1:14" ht="16.5" x14ac:dyDescent="0.3">
      <c r="A703" s="30"/>
      <c r="B703" s="10" t="s">
        <v>2877</v>
      </c>
      <c r="C703" s="41"/>
      <c r="D703" s="101" t="s">
        <v>2877</v>
      </c>
      <c r="E703" s="23" t="s">
        <v>2877</v>
      </c>
      <c r="F703" s="23" t="str">
        <f t="shared" si="48"/>
        <v/>
      </c>
      <c r="G703" s="54"/>
      <c r="H703" s="68" t="s">
        <v>2877</v>
      </c>
      <c r="I703" s="3"/>
      <c r="J703" s="7"/>
      <c r="K703" s="37"/>
      <c r="L703" s="4"/>
      <c r="M703" s="4"/>
      <c r="N703" s="4" t="str">
        <f t="shared" si="49"/>
        <v/>
      </c>
    </row>
    <row r="704" spans="1:14" ht="16.5" x14ac:dyDescent="0.3">
      <c r="A704" s="30"/>
      <c r="B704" s="10" t="s">
        <v>2877</v>
      </c>
      <c r="C704" s="41"/>
      <c r="D704" s="101" t="s">
        <v>2877</v>
      </c>
      <c r="E704" s="23" t="s">
        <v>2877</v>
      </c>
      <c r="F704" s="23" t="str">
        <f t="shared" si="48"/>
        <v/>
      </c>
      <c r="G704" s="54"/>
      <c r="H704" s="68" t="s">
        <v>2877</v>
      </c>
      <c r="I704" s="3"/>
      <c r="J704" s="7"/>
      <c r="K704" s="37"/>
      <c r="L704" s="4"/>
      <c r="M704" s="4"/>
      <c r="N704" s="4" t="str">
        <f t="shared" si="49"/>
        <v/>
      </c>
    </row>
    <row r="705" spans="1:14" ht="16.5" x14ac:dyDescent="0.3">
      <c r="A705" s="30"/>
      <c r="B705" s="10" t="s">
        <v>120</v>
      </c>
      <c r="C705" s="41"/>
      <c r="D705" s="101" t="s">
        <v>3533</v>
      </c>
      <c r="E705" s="23">
        <v>2708.1729999999998</v>
      </c>
      <c r="F705" s="23">
        <f t="shared" si="48"/>
        <v>4062.2594999999997</v>
      </c>
      <c r="G705" s="54">
        <v>12</v>
      </c>
      <c r="H705" s="68" t="s">
        <v>2877</v>
      </c>
      <c r="I705" s="3"/>
      <c r="J705" s="7"/>
      <c r="K705" s="37"/>
      <c r="L705" s="4"/>
      <c r="M705" s="4"/>
      <c r="N705" s="4" t="str">
        <f t="shared" si="49"/>
        <v>CABO P</v>
      </c>
    </row>
    <row r="706" spans="1:14" ht="16.5" x14ac:dyDescent="0.3">
      <c r="A706" s="30"/>
      <c r="B706" s="10" t="s">
        <v>121</v>
      </c>
      <c r="C706" s="41"/>
      <c r="D706" s="101" t="s">
        <v>3534</v>
      </c>
      <c r="E706" s="23">
        <v>2800.3919999999998</v>
      </c>
      <c r="F706" s="23">
        <f t="shared" si="48"/>
        <v>4200.5879999999997</v>
      </c>
      <c r="G706" s="54">
        <v>12</v>
      </c>
      <c r="H706" s="68" t="s">
        <v>2877</v>
      </c>
      <c r="I706" s="3"/>
      <c r="J706" s="7"/>
      <c r="K706" s="37"/>
      <c r="L706" s="4"/>
      <c r="M706" s="4"/>
      <c r="N706" s="4" t="str">
        <f t="shared" si="49"/>
        <v>CABO P</v>
      </c>
    </row>
    <row r="707" spans="1:14" ht="16.5" x14ac:dyDescent="0.3">
      <c r="A707" s="30"/>
      <c r="B707" s="10" t="s">
        <v>2877</v>
      </c>
      <c r="C707" s="41"/>
      <c r="D707" s="101" t="s">
        <v>2877</v>
      </c>
      <c r="E707" s="23" t="s">
        <v>2877</v>
      </c>
      <c r="F707" s="23" t="str">
        <f t="shared" si="48"/>
        <v/>
      </c>
      <c r="G707" s="54"/>
      <c r="H707" s="68" t="s">
        <v>2877</v>
      </c>
      <c r="I707" s="3"/>
      <c r="J707" s="7"/>
      <c r="K707" s="37"/>
      <c r="L707" s="4"/>
      <c r="M707" s="4"/>
      <c r="N707" s="4" t="str">
        <f t="shared" si="49"/>
        <v/>
      </c>
    </row>
    <row r="708" spans="1:14" ht="16.5" x14ac:dyDescent="0.3">
      <c r="A708" s="30"/>
      <c r="B708" s="10" t="s">
        <v>2877</v>
      </c>
      <c r="C708" s="41"/>
      <c r="D708" s="101" t="s">
        <v>2877</v>
      </c>
      <c r="E708" s="23" t="s">
        <v>2877</v>
      </c>
      <c r="F708" s="23" t="str">
        <f t="shared" si="48"/>
        <v/>
      </c>
      <c r="G708" s="54"/>
      <c r="H708" s="68" t="s">
        <v>2877</v>
      </c>
      <c r="I708" s="3"/>
      <c r="J708" s="7"/>
      <c r="K708" s="37"/>
      <c r="L708" s="4"/>
      <c r="M708" s="4"/>
      <c r="N708" s="4" t="str">
        <f t="shared" si="49"/>
        <v/>
      </c>
    </row>
    <row r="709" spans="1:14" ht="16.5" x14ac:dyDescent="0.3">
      <c r="A709" s="30"/>
      <c r="B709" s="10" t="s">
        <v>2877</v>
      </c>
      <c r="C709" s="41"/>
      <c r="D709" s="101" t="s">
        <v>2877</v>
      </c>
      <c r="E709" s="23" t="s">
        <v>2877</v>
      </c>
      <c r="F709" s="23" t="str">
        <f t="shared" si="48"/>
        <v/>
      </c>
      <c r="G709" s="54"/>
      <c r="H709" s="68" t="s">
        <v>2877</v>
      </c>
      <c r="I709" s="3"/>
      <c r="J709" s="7"/>
      <c r="K709" s="37"/>
      <c r="L709" s="4"/>
      <c r="M709" s="4"/>
      <c r="N709" s="4" t="str">
        <f t="shared" si="49"/>
        <v/>
      </c>
    </row>
    <row r="710" spans="1:14" ht="16.5" x14ac:dyDescent="0.3">
      <c r="A710" s="30"/>
      <c r="B710" s="10" t="s">
        <v>122</v>
      </c>
      <c r="C710" s="41"/>
      <c r="D710" s="101" t="s">
        <v>3529</v>
      </c>
      <c r="E710" s="23">
        <v>3092.1869999999999</v>
      </c>
      <c r="F710" s="23">
        <f t="shared" si="48"/>
        <v>4638.2804999999998</v>
      </c>
      <c r="G710" s="54">
        <v>12</v>
      </c>
      <c r="H710" s="68" t="s">
        <v>2877</v>
      </c>
      <c r="I710" s="3"/>
      <c r="J710" s="7"/>
      <c r="K710" s="37"/>
      <c r="L710" s="4"/>
      <c r="M710" s="4"/>
      <c r="N710" s="4" t="str">
        <f t="shared" si="49"/>
        <v>CABO P</v>
      </c>
    </row>
    <row r="711" spans="1:14" ht="16.5" x14ac:dyDescent="0.3">
      <c r="A711" s="30"/>
      <c r="B711" s="10" t="s">
        <v>123</v>
      </c>
      <c r="C711" s="41"/>
      <c r="D711" s="101" t="s">
        <v>3531</v>
      </c>
      <c r="E711" s="23">
        <v>3252.442</v>
      </c>
      <c r="F711" s="23">
        <f t="shared" si="48"/>
        <v>4878.6630000000005</v>
      </c>
      <c r="G711" s="54">
        <v>12</v>
      </c>
      <c r="H711" s="68" t="s">
        <v>2877</v>
      </c>
      <c r="I711" s="3"/>
      <c r="J711" s="7"/>
      <c r="K711" s="37"/>
      <c r="L711" s="4"/>
      <c r="M711" s="4"/>
      <c r="N711" s="4" t="str">
        <f t="shared" si="49"/>
        <v>CABO P</v>
      </c>
    </row>
    <row r="712" spans="1:14" ht="16.5" x14ac:dyDescent="0.3">
      <c r="A712" s="30"/>
      <c r="B712" s="10" t="s">
        <v>2877</v>
      </c>
      <c r="C712" s="41"/>
      <c r="D712" s="101" t="s">
        <v>2877</v>
      </c>
      <c r="E712" s="23" t="s">
        <v>2877</v>
      </c>
      <c r="F712" s="23" t="str">
        <f t="shared" si="48"/>
        <v/>
      </c>
      <c r="G712" s="54"/>
      <c r="H712" s="68" t="s">
        <v>2877</v>
      </c>
      <c r="I712" s="3"/>
      <c r="J712" s="7"/>
      <c r="K712" s="37"/>
      <c r="L712" s="4"/>
      <c r="M712" s="4"/>
      <c r="N712" s="4" t="str">
        <f t="shared" si="49"/>
        <v/>
      </c>
    </row>
    <row r="713" spans="1:14" ht="16.5" x14ac:dyDescent="0.3">
      <c r="A713" s="30"/>
      <c r="B713" s="10" t="s">
        <v>2877</v>
      </c>
      <c r="C713" s="41"/>
      <c r="D713" s="101" t="s">
        <v>2877</v>
      </c>
      <c r="E713" s="23" t="s">
        <v>2877</v>
      </c>
      <c r="F713" s="23" t="str">
        <f t="shared" si="48"/>
        <v/>
      </c>
      <c r="G713" s="54"/>
      <c r="H713" s="68" t="s">
        <v>2877</v>
      </c>
      <c r="I713" s="3"/>
      <c r="J713" s="7"/>
      <c r="K713" s="37"/>
      <c r="L713" s="4"/>
      <c r="M713" s="4"/>
      <c r="N713" s="4" t="str">
        <f t="shared" si="49"/>
        <v/>
      </c>
    </row>
    <row r="714" spans="1:14" ht="16.5" x14ac:dyDescent="0.3">
      <c r="A714" s="30"/>
      <c r="B714" s="10" t="s">
        <v>2877</v>
      </c>
      <c r="C714" s="41"/>
      <c r="D714" s="101" t="s">
        <v>2877</v>
      </c>
      <c r="E714" s="23" t="s">
        <v>2877</v>
      </c>
      <c r="F714" s="23" t="str">
        <f t="shared" si="48"/>
        <v/>
      </c>
      <c r="G714" s="54"/>
      <c r="H714" s="68" t="s">
        <v>2877</v>
      </c>
      <c r="I714" s="3"/>
      <c r="J714" s="7"/>
      <c r="K714" s="37"/>
      <c r="L714" s="4"/>
      <c r="M714" s="4"/>
      <c r="N714" s="4" t="str">
        <f t="shared" si="49"/>
        <v/>
      </c>
    </row>
    <row r="715" spans="1:14" ht="16.5" x14ac:dyDescent="0.3">
      <c r="A715" s="30"/>
      <c r="B715" s="10" t="s">
        <v>124</v>
      </c>
      <c r="C715" s="41"/>
      <c r="D715" s="101" t="s">
        <v>7324</v>
      </c>
      <c r="E715" s="23">
        <v>4484.8689999999997</v>
      </c>
      <c r="F715" s="23">
        <f t="shared" si="48"/>
        <v>6727.3035</v>
      </c>
      <c r="G715" s="54">
        <v>12</v>
      </c>
      <c r="H715" s="68" t="s">
        <v>2877</v>
      </c>
      <c r="I715" s="3"/>
      <c r="J715" s="7"/>
      <c r="K715" s="37"/>
      <c r="L715" s="4"/>
      <c r="M715" s="4"/>
      <c r="N715" s="4" t="str">
        <f t="shared" si="49"/>
        <v>CABO P</v>
      </c>
    </row>
    <row r="716" spans="1:14" ht="16.5" x14ac:dyDescent="0.3">
      <c r="A716" s="30"/>
      <c r="B716" s="10" t="s">
        <v>2877</v>
      </c>
      <c r="C716" s="41"/>
      <c r="D716" s="101" t="s">
        <v>2877</v>
      </c>
      <c r="E716" s="23" t="s">
        <v>2877</v>
      </c>
      <c r="F716" s="23" t="str">
        <f t="shared" si="48"/>
        <v/>
      </c>
      <c r="G716" s="54"/>
      <c r="H716" s="68" t="s">
        <v>2877</v>
      </c>
      <c r="I716" s="3"/>
      <c r="J716" s="7"/>
      <c r="K716" s="37"/>
      <c r="L716" s="4"/>
      <c r="M716" s="4"/>
      <c r="N716" s="4" t="str">
        <f t="shared" si="49"/>
        <v/>
      </c>
    </row>
    <row r="717" spans="1:14" ht="16.5" x14ac:dyDescent="0.3">
      <c r="A717" s="30"/>
      <c r="B717" s="10" t="s">
        <v>2877</v>
      </c>
      <c r="C717" s="41"/>
      <c r="D717" s="101" t="s">
        <v>2877</v>
      </c>
      <c r="E717" s="23" t="s">
        <v>2877</v>
      </c>
      <c r="F717" s="23" t="str">
        <f t="shared" si="48"/>
        <v/>
      </c>
      <c r="G717" s="54"/>
      <c r="H717" s="68" t="s">
        <v>2877</v>
      </c>
      <c r="I717" s="3"/>
      <c r="J717" s="7"/>
      <c r="K717" s="37"/>
      <c r="L717" s="4"/>
      <c r="M717" s="4"/>
      <c r="N717" s="4" t="str">
        <f t="shared" si="49"/>
        <v/>
      </c>
    </row>
    <row r="718" spans="1:14" ht="16.5" x14ac:dyDescent="0.3">
      <c r="A718" s="30"/>
      <c r="B718" s="10" t="s">
        <v>125</v>
      </c>
      <c r="C718" s="41"/>
      <c r="D718" s="101" t="s">
        <v>3535</v>
      </c>
      <c r="E718" s="23">
        <v>4236.8209999999999</v>
      </c>
      <c r="F718" s="23">
        <f t="shared" si="48"/>
        <v>6355.2314999999999</v>
      </c>
      <c r="G718" s="54">
        <v>12</v>
      </c>
      <c r="H718" s="68" t="s">
        <v>2877</v>
      </c>
      <c r="I718" s="3"/>
      <c r="J718" s="7"/>
      <c r="K718" s="37"/>
      <c r="L718" s="4"/>
      <c r="M718" s="4"/>
      <c r="N718" s="4" t="str">
        <f t="shared" si="49"/>
        <v>CABO P</v>
      </c>
    </row>
    <row r="719" spans="1:14" ht="16.5" x14ac:dyDescent="0.3">
      <c r="A719" s="30"/>
      <c r="B719" s="10"/>
      <c r="C719" s="41"/>
      <c r="D719" s="101" t="s">
        <v>2877</v>
      </c>
      <c r="E719" s="23" t="s">
        <v>2877</v>
      </c>
      <c r="F719" s="23" t="str">
        <f t="shared" si="48"/>
        <v/>
      </c>
      <c r="G719" s="54"/>
      <c r="H719" s="68" t="s">
        <v>2877</v>
      </c>
      <c r="I719" s="3"/>
      <c r="J719" s="7"/>
      <c r="K719" s="37"/>
      <c r="L719" s="4"/>
      <c r="M719" s="4"/>
      <c r="N719" s="4" t="str">
        <f t="shared" si="49"/>
        <v/>
      </c>
    </row>
    <row r="720" spans="1:14" ht="16.5" x14ac:dyDescent="0.3">
      <c r="A720" s="30"/>
      <c r="B720" s="10" t="s">
        <v>2877</v>
      </c>
      <c r="C720" s="41"/>
      <c r="D720" s="101" t="s">
        <v>2877</v>
      </c>
      <c r="E720" s="23" t="s">
        <v>2877</v>
      </c>
      <c r="F720" s="23" t="str">
        <f t="shared" si="48"/>
        <v/>
      </c>
      <c r="G720" s="54"/>
      <c r="H720" s="68" t="s">
        <v>2877</v>
      </c>
      <c r="I720" s="3"/>
      <c r="J720" s="7"/>
      <c r="K720" s="37"/>
      <c r="L720" s="4"/>
      <c r="M720" s="4"/>
      <c r="N720" s="4" t="str">
        <f t="shared" si="49"/>
        <v/>
      </c>
    </row>
    <row r="721" spans="1:14" ht="16.5" x14ac:dyDescent="0.3">
      <c r="A721" s="53"/>
      <c r="B721" s="10" t="s">
        <v>126</v>
      </c>
      <c r="C721" s="41"/>
      <c r="D721" s="101" t="s">
        <v>3538</v>
      </c>
      <c r="E721" s="23">
        <v>4825.2709999999997</v>
      </c>
      <c r="F721" s="23">
        <f t="shared" si="48"/>
        <v>7237.9064999999991</v>
      </c>
      <c r="G721" s="54">
        <v>12</v>
      </c>
      <c r="H721" s="68" t="s">
        <v>2877</v>
      </c>
      <c r="I721" s="3"/>
      <c r="J721" s="7"/>
      <c r="K721" s="37"/>
      <c r="L721" s="4"/>
      <c r="M721" s="4"/>
      <c r="N721" s="4" t="str">
        <f t="shared" si="49"/>
        <v>CABO P</v>
      </c>
    </row>
    <row r="722" spans="1:14" ht="16.5" x14ac:dyDescent="0.3">
      <c r="A722" s="53"/>
      <c r="B722" s="10" t="s">
        <v>127</v>
      </c>
      <c r="C722" s="41"/>
      <c r="D722" s="101" t="s">
        <v>3539</v>
      </c>
      <c r="E722" s="23">
        <v>5261.0469999999996</v>
      </c>
      <c r="F722" s="23">
        <f t="shared" si="48"/>
        <v>7891.5704999999998</v>
      </c>
      <c r="G722" s="54">
        <v>12</v>
      </c>
      <c r="H722" s="68" t="s">
        <v>2877</v>
      </c>
      <c r="I722" s="3"/>
      <c r="J722" s="7"/>
      <c r="K722" s="37"/>
      <c r="L722" s="4"/>
      <c r="M722" s="4"/>
      <c r="N722" s="4" t="str">
        <f t="shared" si="49"/>
        <v>CABO P</v>
      </c>
    </row>
    <row r="723" spans="1:14" ht="16.5" x14ac:dyDescent="0.3">
      <c r="A723" s="53"/>
      <c r="B723" s="10" t="s">
        <v>128</v>
      </c>
      <c r="C723" s="41"/>
      <c r="D723" s="101" t="s">
        <v>3540</v>
      </c>
      <c r="E723" s="23">
        <v>5611.7950000000001</v>
      </c>
      <c r="F723" s="23">
        <f t="shared" si="48"/>
        <v>8417.692500000001</v>
      </c>
      <c r="G723" s="54">
        <v>12</v>
      </c>
      <c r="H723" s="68" t="s">
        <v>2877</v>
      </c>
      <c r="I723" s="3"/>
      <c r="J723" s="7"/>
      <c r="K723" s="37"/>
      <c r="L723" s="4"/>
      <c r="M723" s="4"/>
      <c r="N723" s="4" t="str">
        <f t="shared" si="49"/>
        <v>CABO P</v>
      </c>
    </row>
    <row r="724" spans="1:14" ht="16.5" x14ac:dyDescent="0.3">
      <c r="A724" s="53"/>
      <c r="B724" s="10" t="s">
        <v>129</v>
      </c>
      <c r="C724" s="41"/>
      <c r="D724" s="101" t="s">
        <v>3542</v>
      </c>
      <c r="E724" s="23">
        <v>3454.2170000000001</v>
      </c>
      <c r="F724" s="23">
        <f t="shared" si="48"/>
        <v>5181.3254999999999</v>
      </c>
      <c r="G724" s="54">
        <v>12</v>
      </c>
      <c r="H724" s="68" t="s">
        <v>2877</v>
      </c>
      <c r="I724" s="3"/>
      <c r="J724" s="7"/>
      <c r="K724" s="37"/>
      <c r="L724" s="4"/>
      <c r="M724" s="4"/>
      <c r="N724" s="4" t="str">
        <f t="shared" si="49"/>
        <v>CABO P</v>
      </c>
    </row>
    <row r="725" spans="1:14" ht="16.5" x14ac:dyDescent="0.3">
      <c r="A725" s="53"/>
      <c r="B725" s="10" t="s">
        <v>130</v>
      </c>
      <c r="C725" s="41"/>
      <c r="D725" s="101" t="s">
        <v>3543</v>
      </c>
      <c r="E725" s="23">
        <v>3456.6959999999999</v>
      </c>
      <c r="F725" s="23">
        <f t="shared" si="48"/>
        <v>5185.0439999999999</v>
      </c>
      <c r="G725" s="54">
        <v>12</v>
      </c>
      <c r="H725" s="68" t="s">
        <v>2877</v>
      </c>
      <c r="I725" s="3"/>
      <c r="J725" s="7"/>
      <c r="K725" s="37"/>
      <c r="L725" s="4"/>
      <c r="M725" s="4"/>
      <c r="N725" s="4" t="str">
        <f t="shared" si="49"/>
        <v>CABO P</v>
      </c>
    </row>
    <row r="726" spans="1:14" ht="15.75" x14ac:dyDescent="0.25">
      <c r="A726" s="52"/>
      <c r="B726" s="11"/>
      <c r="C726" s="42" t="s">
        <v>1861</v>
      </c>
      <c r="D726" s="102"/>
      <c r="E726" s="24" t="s">
        <v>2877</v>
      </c>
      <c r="F726" s="24" t="str">
        <f t="shared" si="48"/>
        <v/>
      </c>
      <c r="G726" s="45"/>
      <c r="H726" s="68" t="s">
        <v>2877</v>
      </c>
      <c r="I726" s="3"/>
      <c r="J726" s="7"/>
      <c r="K726" s="37"/>
      <c r="L726" s="4"/>
      <c r="M726" s="4"/>
      <c r="N726" s="4" t="str">
        <f t="shared" si="49"/>
        <v/>
      </c>
    </row>
    <row r="727" spans="1:14" ht="16.5" x14ac:dyDescent="0.3">
      <c r="A727" s="50"/>
      <c r="B727" s="12" t="s">
        <v>2251</v>
      </c>
      <c r="C727" s="22"/>
      <c r="D727" s="100" t="s">
        <v>2874</v>
      </c>
      <c r="E727" s="25" t="s">
        <v>3341</v>
      </c>
      <c r="F727" s="25" t="str">
        <f t="shared" ref="F727:F784" si="50">IF(E727="COSTO","VENTA",IF(B727="","",E727+E727*A$2/100))</f>
        <v>VENTA</v>
      </c>
      <c r="G727" s="76" t="s">
        <v>1848</v>
      </c>
      <c r="H727" s="68" t="s">
        <v>2877</v>
      </c>
      <c r="I727" s="3"/>
      <c r="J727" s="7"/>
      <c r="K727" s="37"/>
      <c r="L727" s="4"/>
      <c r="M727" s="4"/>
      <c r="N727" s="4" t="str">
        <f t="shared" si="49"/>
        <v>DESCRI</v>
      </c>
    </row>
    <row r="728" spans="1:14" ht="16.5" x14ac:dyDescent="0.3">
      <c r="A728" s="53"/>
      <c r="B728" s="10" t="s">
        <v>2592</v>
      </c>
      <c r="C728" s="41"/>
      <c r="D728" s="101" t="s">
        <v>6931</v>
      </c>
      <c r="E728" s="23">
        <v>11382.700999999999</v>
      </c>
      <c r="F728" s="23">
        <f t="shared" si="50"/>
        <v>17074.051499999998</v>
      </c>
      <c r="G728" s="54">
        <v>12.5</v>
      </c>
      <c r="H728" s="68" t="s">
        <v>2877</v>
      </c>
      <c r="I728" s="3"/>
      <c r="J728" s="7"/>
      <c r="K728" s="37"/>
      <c r="L728" s="4"/>
      <c r="M728" s="4"/>
      <c r="N728" s="4" t="str">
        <f t="shared" si="49"/>
        <v>CADENA</v>
      </c>
    </row>
    <row r="729" spans="1:14" ht="16.5" x14ac:dyDescent="0.3">
      <c r="A729" s="53"/>
      <c r="B729" s="10" t="s">
        <v>2593</v>
      </c>
      <c r="C729" s="41"/>
      <c r="D729" s="101" t="s">
        <v>6932</v>
      </c>
      <c r="E729" s="23">
        <v>11125.099</v>
      </c>
      <c r="F729" s="23">
        <f t="shared" si="50"/>
        <v>16687.648499999999</v>
      </c>
      <c r="G729" s="54">
        <v>12.5</v>
      </c>
      <c r="H729" s="68" t="s">
        <v>2877</v>
      </c>
      <c r="I729" s="3"/>
      <c r="J729" s="7"/>
      <c r="K729" s="37"/>
      <c r="L729" s="4"/>
      <c r="M729" s="4"/>
      <c r="N729" s="4" t="str">
        <f t="shared" si="49"/>
        <v>CADENA</v>
      </c>
    </row>
    <row r="730" spans="1:14" ht="16.5" x14ac:dyDescent="0.3">
      <c r="A730" s="53"/>
      <c r="B730" s="10" t="s">
        <v>2594</v>
      </c>
      <c r="C730" s="41"/>
      <c r="D730" s="101" t="s">
        <v>6933</v>
      </c>
      <c r="E730" s="23">
        <v>10658.200999999999</v>
      </c>
      <c r="F730" s="23">
        <f t="shared" si="50"/>
        <v>15987.301499999998</v>
      </c>
      <c r="G730" s="54">
        <v>12.5</v>
      </c>
      <c r="H730" s="68" t="s">
        <v>2877</v>
      </c>
      <c r="I730" s="3"/>
      <c r="J730" s="7"/>
      <c r="K730" s="37"/>
      <c r="L730" s="4"/>
      <c r="M730" s="4"/>
      <c r="N730" s="4" t="str">
        <f t="shared" si="49"/>
        <v>CADENA</v>
      </c>
    </row>
    <row r="731" spans="1:14" ht="16.5" x14ac:dyDescent="0.3">
      <c r="A731" s="53"/>
      <c r="B731" s="10" t="s">
        <v>2595</v>
      </c>
      <c r="C731" s="41"/>
      <c r="D731" s="101" t="s">
        <v>6934</v>
      </c>
      <c r="E731" s="23">
        <v>10167.15</v>
      </c>
      <c r="F731" s="23">
        <f t="shared" si="50"/>
        <v>15250.724999999999</v>
      </c>
      <c r="G731" s="54">
        <v>12.5</v>
      </c>
      <c r="H731" s="68" t="s">
        <v>2877</v>
      </c>
      <c r="I731" s="3"/>
      <c r="J731" s="7"/>
      <c r="K731" s="37"/>
      <c r="L731" s="4"/>
      <c r="M731" s="4"/>
      <c r="N731" s="4" t="str">
        <f t="shared" si="49"/>
        <v>CADENA</v>
      </c>
    </row>
    <row r="732" spans="1:14" ht="16.5" x14ac:dyDescent="0.3">
      <c r="A732" s="53"/>
      <c r="B732" s="10" t="s">
        <v>2596</v>
      </c>
      <c r="C732" s="41"/>
      <c r="D732" s="101" t="s">
        <v>6935</v>
      </c>
      <c r="E732" s="23">
        <v>8581.3009999999995</v>
      </c>
      <c r="F732" s="23">
        <f t="shared" si="50"/>
        <v>12871.951499999999</v>
      </c>
      <c r="G732" s="54">
        <v>12.5</v>
      </c>
      <c r="H732" s="68" t="s">
        <v>2877</v>
      </c>
      <c r="I732" s="3"/>
      <c r="J732" s="7"/>
      <c r="K732" s="37"/>
      <c r="L732" s="4"/>
      <c r="M732" s="4"/>
      <c r="N732" s="4" t="str">
        <f t="shared" si="49"/>
        <v>CADENA</v>
      </c>
    </row>
    <row r="733" spans="1:14" ht="16.5" x14ac:dyDescent="0.3">
      <c r="A733" s="53"/>
      <c r="B733" s="10" t="s">
        <v>2597</v>
      </c>
      <c r="C733" s="41"/>
      <c r="D733" s="101" t="s">
        <v>6936</v>
      </c>
      <c r="E733" s="23">
        <v>8581.3009999999995</v>
      </c>
      <c r="F733" s="23">
        <f t="shared" si="50"/>
        <v>12871.951499999999</v>
      </c>
      <c r="G733" s="54">
        <v>12.5</v>
      </c>
      <c r="H733" s="68" t="s">
        <v>2877</v>
      </c>
      <c r="I733" s="3"/>
      <c r="J733" s="7"/>
      <c r="K733" s="37"/>
      <c r="L733" s="4"/>
      <c r="M733" s="4"/>
      <c r="N733" s="4" t="str">
        <f t="shared" si="49"/>
        <v>CADENA</v>
      </c>
    </row>
    <row r="734" spans="1:14" ht="16.5" x14ac:dyDescent="0.3">
      <c r="A734" s="53"/>
      <c r="B734" s="10" t="s">
        <v>2598</v>
      </c>
      <c r="C734" s="41"/>
      <c r="D734" s="101" t="s">
        <v>6937</v>
      </c>
      <c r="E734" s="23">
        <v>8581.3009999999995</v>
      </c>
      <c r="F734" s="23">
        <f t="shared" si="50"/>
        <v>12871.951499999999</v>
      </c>
      <c r="G734" s="54">
        <v>12.5</v>
      </c>
      <c r="H734" s="68" t="s">
        <v>2877</v>
      </c>
      <c r="I734" s="3"/>
      <c r="J734" s="7"/>
      <c r="K734" s="37"/>
      <c r="L734" s="4"/>
      <c r="M734" s="4"/>
      <c r="N734" s="4" t="str">
        <f t="shared" si="49"/>
        <v>CADENA</v>
      </c>
    </row>
    <row r="735" spans="1:14" ht="16.5" x14ac:dyDescent="0.3">
      <c r="A735" s="53"/>
      <c r="B735" s="10" t="s">
        <v>131</v>
      </c>
      <c r="C735" s="41"/>
      <c r="D735" s="101" t="s">
        <v>5666</v>
      </c>
      <c r="E735" s="23">
        <v>8432.52</v>
      </c>
      <c r="F735" s="23">
        <f t="shared" si="50"/>
        <v>12648.78</v>
      </c>
      <c r="G735" s="54">
        <v>12.5</v>
      </c>
      <c r="H735" s="68" t="s">
        <v>2877</v>
      </c>
      <c r="I735" s="3"/>
      <c r="J735" s="7"/>
      <c r="K735" s="37"/>
      <c r="L735" s="4"/>
      <c r="M735" s="4"/>
      <c r="N735" s="4" t="str">
        <f t="shared" si="49"/>
        <v>CADENA</v>
      </c>
    </row>
    <row r="736" spans="1:14" ht="20.25" customHeight="1" x14ac:dyDescent="0.3">
      <c r="A736" s="53"/>
      <c r="B736" s="10" t="s">
        <v>132</v>
      </c>
      <c r="C736" s="41"/>
      <c r="D736" s="101" t="s">
        <v>5667</v>
      </c>
      <c r="E736" s="23">
        <v>8432.52</v>
      </c>
      <c r="F736" s="23">
        <f t="shared" si="50"/>
        <v>12648.78</v>
      </c>
      <c r="G736" s="54" t="s">
        <v>3214</v>
      </c>
      <c r="H736" s="68" t="s">
        <v>2877</v>
      </c>
      <c r="I736" s="3"/>
      <c r="J736" s="7"/>
      <c r="K736" s="37"/>
      <c r="L736" s="4"/>
      <c r="M736" s="4"/>
      <c r="N736" s="4" t="str">
        <f t="shared" si="49"/>
        <v>CADENA</v>
      </c>
    </row>
    <row r="737" spans="1:14" ht="15.75" x14ac:dyDescent="0.25">
      <c r="A737" s="52"/>
      <c r="B737" s="11"/>
      <c r="C737" s="42" t="s">
        <v>4756</v>
      </c>
      <c r="D737" s="102"/>
      <c r="E737" s="24" t="s">
        <v>2877</v>
      </c>
      <c r="F737" s="24" t="str">
        <f t="shared" si="50"/>
        <v/>
      </c>
      <c r="G737" s="45"/>
      <c r="H737" s="68" t="s">
        <v>2877</v>
      </c>
      <c r="I737" s="3"/>
      <c r="J737" s="7"/>
      <c r="K737" s="37"/>
      <c r="L737" s="4"/>
      <c r="M737" s="4"/>
      <c r="N737" s="4" t="str">
        <f t="shared" si="49"/>
        <v/>
      </c>
    </row>
    <row r="738" spans="1:14" ht="16.5" x14ac:dyDescent="0.3">
      <c r="A738" s="50"/>
      <c r="B738" s="12" t="s">
        <v>2251</v>
      </c>
      <c r="C738" s="22"/>
      <c r="D738" s="100" t="s">
        <v>2874</v>
      </c>
      <c r="E738" s="25" t="s">
        <v>3341</v>
      </c>
      <c r="F738" s="25" t="str">
        <f t="shared" si="50"/>
        <v>VENTA</v>
      </c>
      <c r="G738" s="76" t="s">
        <v>1848</v>
      </c>
      <c r="H738" s="68" t="s">
        <v>2877</v>
      </c>
      <c r="I738" s="3"/>
      <c r="J738" s="7"/>
      <c r="K738" s="37"/>
      <c r="L738" s="4"/>
      <c r="M738" s="4"/>
      <c r="N738" s="4" t="str">
        <f t="shared" ref="N738:N801" si="51">LEFT(D738,6)</f>
        <v>DESCRI</v>
      </c>
    </row>
    <row r="739" spans="1:14" ht="16.5" x14ac:dyDescent="0.3">
      <c r="A739" s="30"/>
      <c r="B739" s="10" t="s">
        <v>4071</v>
      </c>
      <c r="C739" s="41"/>
      <c r="D739" s="101" t="s">
        <v>4072</v>
      </c>
      <c r="E739" s="23">
        <v>4270.54</v>
      </c>
      <c r="F739" s="23">
        <f t="shared" si="50"/>
        <v>6405.8099999999995</v>
      </c>
      <c r="G739" s="54"/>
      <c r="H739" s="68" t="s">
        <v>2877</v>
      </c>
      <c r="I739" s="3"/>
      <c r="J739" s="7"/>
      <c r="K739" s="37"/>
      <c r="L739" s="4"/>
      <c r="M739" s="4"/>
      <c r="N739" s="4" t="str">
        <f t="shared" si="51"/>
        <v>CAL P/</v>
      </c>
    </row>
    <row r="740" spans="1:14" ht="16.5" x14ac:dyDescent="0.3">
      <c r="A740" s="30"/>
      <c r="B740" s="10" t="s">
        <v>4073</v>
      </c>
      <c r="C740" s="41"/>
      <c r="D740" s="101" t="s">
        <v>4862</v>
      </c>
      <c r="E740" s="23">
        <v>4516.57</v>
      </c>
      <c r="F740" s="23">
        <f t="shared" si="50"/>
        <v>6774.8549999999996</v>
      </c>
      <c r="G740" s="54"/>
      <c r="H740" s="68" t="s">
        <v>2877</v>
      </c>
      <c r="I740" s="3"/>
      <c r="J740" s="7"/>
      <c r="K740" s="37"/>
      <c r="L740" s="4"/>
      <c r="M740" s="4"/>
      <c r="N740" s="4" t="str">
        <f t="shared" si="51"/>
        <v>CAL P/</v>
      </c>
    </row>
    <row r="741" spans="1:14" ht="16.5" x14ac:dyDescent="0.3">
      <c r="A741" s="30"/>
      <c r="B741" s="10"/>
      <c r="C741" s="41"/>
      <c r="D741" s="101" t="s">
        <v>2877</v>
      </c>
      <c r="E741" s="23" t="s">
        <v>2877</v>
      </c>
      <c r="F741" s="23" t="str">
        <f t="shared" si="50"/>
        <v/>
      </c>
      <c r="G741" s="54"/>
      <c r="H741" s="68" t="s">
        <v>2877</v>
      </c>
      <c r="I741" s="3"/>
      <c r="J741" s="7"/>
      <c r="K741" s="37"/>
      <c r="L741" s="4"/>
      <c r="M741" s="4"/>
      <c r="N741" s="4" t="str">
        <f t="shared" si="51"/>
        <v/>
      </c>
    </row>
    <row r="742" spans="1:14" ht="16.5" x14ac:dyDescent="0.3">
      <c r="A742" s="30"/>
      <c r="B742" s="10"/>
      <c r="C742" s="41"/>
      <c r="D742" s="101" t="s">
        <v>2877</v>
      </c>
      <c r="E742" s="23" t="s">
        <v>2877</v>
      </c>
      <c r="F742" s="23" t="str">
        <f t="shared" si="50"/>
        <v/>
      </c>
      <c r="G742" s="54"/>
      <c r="H742" s="68" t="s">
        <v>2877</v>
      </c>
      <c r="I742" s="3"/>
      <c r="J742" s="7"/>
      <c r="K742" s="37"/>
      <c r="L742" s="4"/>
      <c r="M742" s="4"/>
      <c r="N742" s="4" t="str">
        <f t="shared" si="51"/>
        <v/>
      </c>
    </row>
    <row r="743" spans="1:14" ht="16.5" x14ac:dyDescent="0.3">
      <c r="A743" s="30"/>
      <c r="B743" s="10"/>
      <c r="C743" s="41"/>
      <c r="D743" s="101" t="s">
        <v>2877</v>
      </c>
      <c r="E743" s="23" t="s">
        <v>2877</v>
      </c>
      <c r="F743" s="23" t="str">
        <f t="shared" si="50"/>
        <v/>
      </c>
      <c r="G743" s="54"/>
      <c r="H743" s="68" t="s">
        <v>2877</v>
      </c>
      <c r="I743" s="3"/>
      <c r="J743" s="7"/>
      <c r="K743" s="37"/>
      <c r="L743" s="4"/>
      <c r="M743" s="4"/>
      <c r="N743" s="4" t="str">
        <f t="shared" si="51"/>
        <v/>
      </c>
    </row>
    <row r="744" spans="1:14" ht="15.75" x14ac:dyDescent="0.25">
      <c r="A744" s="52"/>
      <c r="B744" s="11"/>
      <c r="C744" s="42" t="s">
        <v>5380</v>
      </c>
      <c r="D744" s="102"/>
      <c r="E744" s="24" t="s">
        <v>2877</v>
      </c>
      <c r="F744" s="24" t="str">
        <f t="shared" si="50"/>
        <v/>
      </c>
      <c r="G744" s="45"/>
      <c r="H744" s="68" t="s">
        <v>2877</v>
      </c>
      <c r="I744" s="3"/>
      <c r="J744" s="7"/>
      <c r="K744" s="37"/>
      <c r="L744" s="4"/>
      <c r="M744" s="4"/>
      <c r="N744" s="4" t="str">
        <f t="shared" si="51"/>
        <v/>
      </c>
    </row>
    <row r="745" spans="1:14" ht="16.5" x14ac:dyDescent="0.3">
      <c r="A745" s="50"/>
      <c r="B745" s="12" t="s">
        <v>2251</v>
      </c>
      <c r="C745" s="22"/>
      <c r="D745" s="100" t="s">
        <v>2874</v>
      </c>
      <c r="E745" s="25" t="s">
        <v>3341</v>
      </c>
      <c r="F745" s="25" t="str">
        <f t="shared" si="50"/>
        <v>VENTA</v>
      </c>
      <c r="G745" s="76" t="s">
        <v>1848</v>
      </c>
      <c r="H745" s="68" t="s">
        <v>2877</v>
      </c>
      <c r="I745" s="3"/>
      <c r="J745" s="7"/>
      <c r="K745" s="37"/>
      <c r="L745" s="4"/>
      <c r="M745" s="4"/>
      <c r="N745" s="4" t="str">
        <f t="shared" si="51"/>
        <v>DESCRI</v>
      </c>
    </row>
    <row r="746" spans="1:14" ht="16.5" x14ac:dyDescent="0.3">
      <c r="A746" s="30"/>
      <c r="B746" s="10" t="s">
        <v>4046</v>
      </c>
      <c r="C746" s="41"/>
      <c r="D746" s="101" t="s">
        <v>6635</v>
      </c>
      <c r="E746" s="23">
        <v>347.12</v>
      </c>
      <c r="F746" s="23">
        <f t="shared" si="50"/>
        <v>520.68000000000006</v>
      </c>
      <c r="G746" s="54">
        <v>120</v>
      </c>
      <c r="H746" s="68" t="s">
        <v>2877</v>
      </c>
      <c r="I746" s="3"/>
      <c r="J746" s="7"/>
      <c r="K746" s="37"/>
      <c r="L746" s="4"/>
      <c r="M746" s="4"/>
      <c r="N746" s="4" t="str">
        <f t="shared" si="51"/>
        <v>CAJA C</v>
      </c>
    </row>
    <row r="747" spans="1:14" ht="16.5" x14ac:dyDescent="0.3">
      <c r="A747" s="30"/>
      <c r="B747" s="10" t="s">
        <v>4045</v>
      </c>
      <c r="C747" s="41"/>
      <c r="D747" s="101" t="s">
        <v>6634</v>
      </c>
      <c r="E747" s="23">
        <v>347.12</v>
      </c>
      <c r="F747" s="23">
        <f t="shared" si="50"/>
        <v>520.68000000000006</v>
      </c>
      <c r="G747" s="54">
        <v>120</v>
      </c>
      <c r="H747" s="68" t="s">
        <v>2877</v>
      </c>
      <c r="I747" s="3"/>
      <c r="J747" s="7"/>
      <c r="K747" s="37"/>
      <c r="L747" s="4"/>
      <c r="M747" s="4"/>
      <c r="N747" s="4" t="str">
        <f t="shared" si="51"/>
        <v>CAJA C</v>
      </c>
    </row>
    <row r="748" spans="1:14" ht="16.5" x14ac:dyDescent="0.3">
      <c r="A748" s="30"/>
      <c r="B748" s="10" t="s">
        <v>4044</v>
      </c>
      <c r="C748" s="41"/>
      <c r="D748" s="101" t="s">
        <v>6633</v>
      </c>
      <c r="E748" s="23">
        <v>347.12</v>
      </c>
      <c r="F748" s="23">
        <f t="shared" si="50"/>
        <v>520.68000000000006</v>
      </c>
      <c r="G748" s="54">
        <v>120</v>
      </c>
      <c r="H748" s="68" t="s">
        <v>2877</v>
      </c>
      <c r="I748" s="3"/>
      <c r="J748" s="7"/>
      <c r="K748" s="37"/>
      <c r="L748" s="4"/>
      <c r="M748" s="4"/>
      <c r="N748" s="4" t="str">
        <f t="shared" si="51"/>
        <v>CAJA C</v>
      </c>
    </row>
    <row r="749" spans="1:14" ht="16.5" x14ac:dyDescent="0.3">
      <c r="A749" s="30"/>
      <c r="B749" s="10"/>
      <c r="C749" s="41"/>
      <c r="D749" s="101" t="s">
        <v>2877</v>
      </c>
      <c r="E749" s="23" t="s">
        <v>2877</v>
      </c>
      <c r="F749" s="23" t="str">
        <f t="shared" si="50"/>
        <v/>
      </c>
      <c r="G749" s="54"/>
      <c r="H749" s="68" t="s">
        <v>2877</v>
      </c>
      <c r="I749" s="3"/>
      <c r="J749" s="7"/>
      <c r="K749" s="37"/>
      <c r="L749" s="4"/>
      <c r="M749" s="4"/>
      <c r="N749" s="4" t="str">
        <f t="shared" si="51"/>
        <v/>
      </c>
    </row>
    <row r="750" spans="1:14" ht="16.5" x14ac:dyDescent="0.3">
      <c r="A750" s="30"/>
      <c r="B750" s="10" t="s">
        <v>4074</v>
      </c>
      <c r="C750" s="41"/>
      <c r="D750" s="101" t="s">
        <v>8095</v>
      </c>
      <c r="E750" s="23">
        <v>266.49</v>
      </c>
      <c r="F750" s="23">
        <f t="shared" si="50"/>
        <v>399.73500000000001</v>
      </c>
      <c r="G750" s="54">
        <v>100</v>
      </c>
      <c r="H750" s="68" t="s">
        <v>2877</v>
      </c>
      <c r="I750" s="3"/>
      <c r="J750" s="7"/>
      <c r="K750" s="37"/>
      <c r="L750" s="4"/>
      <c r="M750" s="4"/>
      <c r="N750" s="4" t="str">
        <f t="shared" si="51"/>
        <v>CAJA P</v>
      </c>
    </row>
    <row r="751" spans="1:14" ht="16.5" x14ac:dyDescent="0.3">
      <c r="A751" s="30"/>
      <c r="B751" s="10" t="s">
        <v>4075</v>
      </c>
      <c r="C751" s="41"/>
      <c r="D751" s="101" t="s">
        <v>8096</v>
      </c>
      <c r="E751" s="23">
        <v>273.22000000000003</v>
      </c>
      <c r="F751" s="23">
        <f t="shared" si="50"/>
        <v>409.83000000000004</v>
      </c>
      <c r="G751" s="54">
        <v>100</v>
      </c>
      <c r="H751" s="68" t="s">
        <v>2877</v>
      </c>
      <c r="I751" s="3"/>
      <c r="J751" s="7"/>
      <c r="K751" s="37"/>
      <c r="L751" s="4"/>
      <c r="M751" s="4"/>
      <c r="N751" s="4" t="str">
        <f t="shared" si="51"/>
        <v>CAJA P</v>
      </c>
    </row>
    <row r="752" spans="1:14" ht="16.5" x14ac:dyDescent="0.3">
      <c r="A752" s="30"/>
      <c r="B752" s="10"/>
      <c r="C752" s="41"/>
      <c r="D752" s="101" t="s">
        <v>2877</v>
      </c>
      <c r="E752" s="23" t="s">
        <v>2877</v>
      </c>
      <c r="F752" s="23" t="str">
        <f t="shared" si="50"/>
        <v/>
      </c>
      <c r="G752" s="54"/>
      <c r="H752" s="68" t="s">
        <v>2877</v>
      </c>
      <c r="I752" s="3"/>
      <c r="J752" s="7"/>
      <c r="K752" s="37"/>
      <c r="L752" s="4"/>
      <c r="M752" s="4"/>
      <c r="N752" s="4" t="str">
        <f t="shared" si="51"/>
        <v/>
      </c>
    </row>
    <row r="753" spans="1:14" ht="15.75" x14ac:dyDescent="0.25">
      <c r="A753" s="52"/>
      <c r="B753" s="11"/>
      <c r="C753" s="42" t="s">
        <v>1862</v>
      </c>
      <c r="D753" s="102"/>
      <c r="E753" s="24" t="s">
        <v>2877</v>
      </c>
      <c r="F753" s="24" t="str">
        <f t="shared" si="50"/>
        <v/>
      </c>
      <c r="G753" s="45"/>
      <c r="H753" s="68" t="s">
        <v>2877</v>
      </c>
      <c r="I753" s="3"/>
      <c r="J753" s="7"/>
      <c r="K753" s="37"/>
      <c r="L753" s="4"/>
      <c r="M753" s="4"/>
      <c r="N753" s="4" t="str">
        <f t="shared" si="51"/>
        <v/>
      </c>
    </row>
    <row r="754" spans="1:14" ht="16.5" x14ac:dyDescent="0.3">
      <c r="A754" s="50"/>
      <c r="B754" s="12" t="s">
        <v>2251</v>
      </c>
      <c r="C754" s="22"/>
      <c r="D754" s="100" t="s">
        <v>2874</v>
      </c>
      <c r="E754" s="25" t="s">
        <v>3341</v>
      </c>
      <c r="F754" s="25" t="str">
        <f t="shared" si="50"/>
        <v>VENTA</v>
      </c>
      <c r="G754" s="76" t="s">
        <v>1848</v>
      </c>
      <c r="H754" s="68" t="s">
        <v>2877</v>
      </c>
      <c r="I754" s="3"/>
      <c r="J754" s="7"/>
      <c r="K754" s="37"/>
      <c r="L754" s="4"/>
      <c r="M754" s="4"/>
      <c r="N754" s="4" t="str">
        <f t="shared" si="51"/>
        <v>DESCRI</v>
      </c>
    </row>
    <row r="755" spans="1:14" ht="16.5" x14ac:dyDescent="0.3">
      <c r="A755"/>
      <c r="B755" s="10" t="s">
        <v>6189</v>
      </c>
      <c r="C755" s="41"/>
      <c r="D755" s="101" t="s">
        <v>7927</v>
      </c>
      <c r="E755" s="23">
        <v>26222.22</v>
      </c>
      <c r="F755" s="23">
        <f t="shared" si="50"/>
        <v>39333.33</v>
      </c>
      <c r="G755" s="54"/>
      <c r="H755" s="68" t="s">
        <v>9034</v>
      </c>
      <c r="I755" s="3"/>
      <c r="J755" s="7"/>
      <c r="K755" s="37"/>
      <c r="L755" s="4"/>
      <c r="M755" s="4"/>
      <c r="N755" s="4" t="str">
        <f t="shared" si="51"/>
        <v>OFERTA</v>
      </c>
    </row>
    <row r="756" spans="1:14" ht="16.5" x14ac:dyDescent="0.3">
      <c r="A756" s="30"/>
      <c r="B756" s="10"/>
      <c r="C756" s="41"/>
      <c r="D756" s="101" t="s">
        <v>2877</v>
      </c>
      <c r="E756" s="23" t="s">
        <v>2877</v>
      </c>
      <c r="F756" s="23" t="str">
        <f t="shared" si="50"/>
        <v/>
      </c>
      <c r="G756" s="54"/>
      <c r="H756" s="68" t="s">
        <v>2877</v>
      </c>
      <c r="I756" s="3"/>
      <c r="J756" s="7"/>
      <c r="K756" s="37"/>
      <c r="L756" s="4"/>
      <c r="M756" s="4"/>
      <c r="N756" s="4" t="str">
        <f t="shared" si="51"/>
        <v/>
      </c>
    </row>
    <row r="757" spans="1:14" ht="16.5" x14ac:dyDescent="0.3">
      <c r="A757" s="30"/>
      <c r="B757" s="10" t="s">
        <v>4663</v>
      </c>
      <c r="C757" s="41"/>
      <c r="D757" s="101" t="s">
        <v>7973</v>
      </c>
      <c r="E757" s="23">
        <v>11259.496999999999</v>
      </c>
      <c r="F757" s="23">
        <f t="shared" si="50"/>
        <v>16889.245499999997</v>
      </c>
      <c r="G757" s="54">
        <v>1</v>
      </c>
      <c r="H757" s="68" t="s">
        <v>2877</v>
      </c>
      <c r="I757" s="3"/>
      <c r="J757" s="7"/>
      <c r="K757" s="37"/>
      <c r="L757" s="4"/>
      <c r="M757" s="4"/>
      <c r="N757" s="4" t="str">
        <f t="shared" si="51"/>
        <v>CAJA H</v>
      </c>
    </row>
    <row r="758" spans="1:14" ht="16.5" x14ac:dyDescent="0.3">
      <c r="A758" s="30"/>
      <c r="B758" s="10" t="s">
        <v>4664</v>
      </c>
      <c r="C758" s="41"/>
      <c r="D758" s="101" t="s">
        <v>7974</v>
      </c>
      <c r="E758" s="23">
        <v>14869.286</v>
      </c>
      <c r="F758" s="23">
        <f t="shared" si="50"/>
        <v>22303.929</v>
      </c>
      <c r="G758" s="54"/>
      <c r="H758" s="68" t="s">
        <v>2877</v>
      </c>
      <c r="I758" s="3"/>
      <c r="J758" s="7"/>
      <c r="K758" s="37"/>
      <c r="L758" s="4"/>
      <c r="M758" s="4"/>
      <c r="N758" s="4" t="str">
        <f t="shared" si="51"/>
        <v>CAJA H</v>
      </c>
    </row>
    <row r="759" spans="1:14" ht="16.5" x14ac:dyDescent="0.3">
      <c r="A759" s="30"/>
      <c r="B759" s="10" t="s">
        <v>4665</v>
      </c>
      <c r="C759" s="41"/>
      <c r="D759" s="101" t="s">
        <v>7975</v>
      </c>
      <c r="E759" s="23">
        <v>21092.701000000001</v>
      </c>
      <c r="F759" s="23">
        <f t="shared" si="50"/>
        <v>31639.051500000001</v>
      </c>
      <c r="G759" s="54"/>
      <c r="H759" s="68" t="s">
        <v>2877</v>
      </c>
      <c r="I759" s="3"/>
      <c r="J759" s="7"/>
      <c r="K759" s="37"/>
      <c r="L759" s="4"/>
      <c r="M759" s="4"/>
      <c r="N759" s="4" t="str">
        <f t="shared" si="51"/>
        <v>CAJA M</v>
      </c>
    </row>
    <row r="760" spans="1:14" ht="16.5" x14ac:dyDescent="0.3">
      <c r="A760" s="30"/>
      <c r="B760" s="10" t="s">
        <v>4704</v>
      </c>
      <c r="C760" s="41"/>
      <c r="D760" s="101" t="s">
        <v>5210</v>
      </c>
      <c r="E760" s="23">
        <v>64655.108999999997</v>
      </c>
      <c r="F760" s="23">
        <f t="shared" si="50"/>
        <v>96982.663499999995</v>
      </c>
      <c r="G760" s="54">
        <v>1</v>
      </c>
      <c r="H760" s="68" t="s">
        <v>2877</v>
      </c>
      <c r="I760" s="3"/>
      <c r="J760" s="7"/>
      <c r="K760" s="37"/>
      <c r="L760" s="4"/>
      <c r="M760" s="4"/>
      <c r="N760" s="4" t="str">
        <f t="shared" si="51"/>
        <v>CAJA P</v>
      </c>
    </row>
    <row r="761" spans="1:14" ht="16.5" x14ac:dyDescent="0.3">
      <c r="A761" s="30"/>
      <c r="B761" s="10" t="s">
        <v>2877</v>
      </c>
      <c r="C761" s="41"/>
      <c r="D761" s="101" t="s">
        <v>2877</v>
      </c>
      <c r="E761" s="23" t="s">
        <v>2877</v>
      </c>
      <c r="F761" s="23" t="str">
        <f t="shared" si="50"/>
        <v/>
      </c>
      <c r="G761" s="54"/>
      <c r="H761" s="68" t="s">
        <v>2877</v>
      </c>
      <c r="I761" s="3"/>
      <c r="J761" s="7"/>
      <c r="K761" s="37"/>
      <c r="L761" s="4"/>
      <c r="M761" s="4"/>
      <c r="N761" s="4" t="str">
        <f t="shared" si="51"/>
        <v/>
      </c>
    </row>
    <row r="762" spans="1:14" ht="16.5" x14ac:dyDescent="0.3">
      <c r="A762" s="30"/>
      <c r="B762" s="10" t="s">
        <v>133</v>
      </c>
      <c r="C762" s="41"/>
      <c r="D762" s="101" t="s">
        <v>6994</v>
      </c>
      <c r="E762" s="23">
        <v>1749.384</v>
      </c>
      <c r="F762" s="23">
        <f t="shared" si="50"/>
        <v>2624.076</v>
      </c>
      <c r="G762" s="54">
        <v>1</v>
      </c>
      <c r="H762" s="68" t="s">
        <v>2877</v>
      </c>
      <c r="I762" s="3"/>
      <c r="J762" s="7"/>
      <c r="K762" s="37"/>
      <c r="L762" s="4"/>
      <c r="M762" s="4"/>
      <c r="N762" s="4" t="str">
        <f t="shared" si="51"/>
        <v>ORGANI</v>
      </c>
    </row>
    <row r="763" spans="1:14" ht="16.5" x14ac:dyDescent="0.3">
      <c r="A763" s="30"/>
      <c r="B763" s="10" t="s">
        <v>134</v>
      </c>
      <c r="C763" s="41"/>
      <c r="D763" s="101" t="s">
        <v>6995</v>
      </c>
      <c r="E763" s="23">
        <v>2668.68</v>
      </c>
      <c r="F763" s="23">
        <f t="shared" si="50"/>
        <v>4003.0199999999995</v>
      </c>
      <c r="G763" s="54">
        <v>1</v>
      </c>
      <c r="H763" s="68" t="s">
        <v>2877</v>
      </c>
      <c r="I763" s="3"/>
      <c r="J763" s="7"/>
      <c r="K763" s="37"/>
      <c r="L763" s="4"/>
      <c r="M763" s="4"/>
      <c r="N763" s="4" t="str">
        <f t="shared" si="51"/>
        <v>ORGANI</v>
      </c>
    </row>
    <row r="764" spans="1:14" ht="16.5" x14ac:dyDescent="0.3">
      <c r="A764" s="30"/>
      <c r="B764" s="10" t="s">
        <v>135</v>
      </c>
      <c r="C764" s="41"/>
      <c r="D764" s="101" t="s">
        <v>6996</v>
      </c>
      <c r="E764" s="23">
        <v>4711.3919999999998</v>
      </c>
      <c r="F764" s="23">
        <f t="shared" si="50"/>
        <v>7067.0879999999997</v>
      </c>
      <c r="G764" s="54">
        <v>1</v>
      </c>
      <c r="H764" s="68" t="s">
        <v>2877</v>
      </c>
      <c r="I764" s="3"/>
      <c r="J764" s="7"/>
      <c r="K764" s="37"/>
      <c r="L764" s="4"/>
      <c r="M764" s="4"/>
      <c r="N764" s="4" t="str">
        <f t="shared" si="51"/>
        <v>ORGANI</v>
      </c>
    </row>
    <row r="765" spans="1:14" ht="16.5" x14ac:dyDescent="0.3">
      <c r="A765" s="30"/>
      <c r="B765" s="10" t="s">
        <v>136</v>
      </c>
      <c r="C765" s="41"/>
      <c r="D765" s="101" t="s">
        <v>6997</v>
      </c>
      <c r="E765" s="23">
        <v>6248.0959999999995</v>
      </c>
      <c r="F765" s="23">
        <f t="shared" si="50"/>
        <v>9372.1440000000002</v>
      </c>
      <c r="G765" s="54">
        <v>1</v>
      </c>
      <c r="H765" s="68" t="s">
        <v>2877</v>
      </c>
      <c r="I765" s="3"/>
      <c r="J765" s="7"/>
      <c r="K765" s="37"/>
      <c r="L765" s="4"/>
      <c r="M765" s="4"/>
      <c r="N765" s="4" t="str">
        <f t="shared" si="51"/>
        <v>ORGANI</v>
      </c>
    </row>
    <row r="766" spans="1:14" ht="16.5" x14ac:dyDescent="0.3">
      <c r="A766" s="30"/>
      <c r="B766" s="10" t="s">
        <v>137</v>
      </c>
      <c r="C766" s="41"/>
      <c r="D766" s="101" t="s">
        <v>7026</v>
      </c>
      <c r="E766" s="23">
        <v>3559.3870000000002</v>
      </c>
      <c r="F766" s="23">
        <f t="shared" si="50"/>
        <v>5339.0805</v>
      </c>
      <c r="G766" s="54">
        <v>1</v>
      </c>
      <c r="H766" s="68" t="s">
        <v>2877</v>
      </c>
      <c r="I766" s="3"/>
      <c r="J766" s="7"/>
      <c r="K766" s="37"/>
      <c r="L766" s="4"/>
      <c r="M766" s="4"/>
      <c r="N766" s="4" t="str">
        <f t="shared" si="51"/>
        <v>SOPORT</v>
      </c>
    </row>
    <row r="767" spans="1:14" ht="16.5" x14ac:dyDescent="0.3">
      <c r="A767" s="30"/>
      <c r="B767" s="10" t="s">
        <v>2877</v>
      </c>
      <c r="C767" s="41"/>
      <c r="D767" s="101" t="s">
        <v>2877</v>
      </c>
      <c r="E767" s="23" t="s">
        <v>2877</v>
      </c>
      <c r="F767" s="23" t="str">
        <f t="shared" si="50"/>
        <v/>
      </c>
      <c r="G767" s="54"/>
      <c r="H767" s="68" t="s">
        <v>2877</v>
      </c>
      <c r="I767" s="3"/>
      <c r="J767" s="7"/>
      <c r="K767" s="37"/>
      <c r="L767" s="4"/>
      <c r="M767" s="4"/>
      <c r="N767" s="4" t="str">
        <f t="shared" si="51"/>
        <v/>
      </c>
    </row>
    <row r="768" spans="1:14" ht="15.75" x14ac:dyDescent="0.25">
      <c r="A768" s="52"/>
      <c r="B768" s="11"/>
      <c r="C768" s="42" t="s">
        <v>4996</v>
      </c>
      <c r="D768" s="102"/>
      <c r="E768" s="24" t="s">
        <v>2877</v>
      </c>
      <c r="F768" s="24" t="str">
        <f t="shared" si="50"/>
        <v/>
      </c>
      <c r="G768" s="45"/>
      <c r="H768" s="68" t="s">
        <v>2877</v>
      </c>
      <c r="I768" s="3"/>
      <c r="J768" s="7"/>
      <c r="K768" s="37"/>
      <c r="L768" s="4"/>
      <c r="M768" s="4"/>
      <c r="N768" s="4" t="str">
        <f t="shared" si="51"/>
        <v/>
      </c>
    </row>
    <row r="769" spans="1:14" ht="16.5" x14ac:dyDescent="0.3">
      <c r="A769" s="50"/>
      <c r="B769" s="12" t="s">
        <v>2251</v>
      </c>
      <c r="C769" s="22"/>
      <c r="D769" s="100" t="s">
        <v>2874</v>
      </c>
      <c r="E769" s="25" t="s">
        <v>3341</v>
      </c>
      <c r="F769" s="25" t="str">
        <f t="shared" si="50"/>
        <v>VENTA</v>
      </c>
      <c r="G769" s="76" t="s">
        <v>1848</v>
      </c>
      <c r="H769" s="68" t="s">
        <v>2877</v>
      </c>
      <c r="I769" s="3"/>
      <c r="J769" s="7"/>
      <c r="K769" s="37"/>
      <c r="L769" s="4"/>
      <c r="M769" s="4"/>
      <c r="N769" s="4" t="str">
        <f t="shared" si="51"/>
        <v>DESCRI</v>
      </c>
    </row>
    <row r="770" spans="1:14" ht="16.5" x14ac:dyDescent="0.3">
      <c r="A770" s="18"/>
      <c r="B770" s="10" t="s">
        <v>4490</v>
      </c>
      <c r="C770" s="41"/>
      <c r="D770" s="101" t="s">
        <v>8788</v>
      </c>
      <c r="E770" s="23">
        <v>10339.280000000001</v>
      </c>
      <c r="F770" s="23">
        <f t="shared" si="50"/>
        <v>15508.920000000002</v>
      </c>
      <c r="G770" s="54">
        <v>1</v>
      </c>
      <c r="H770" s="68" t="s">
        <v>2877</v>
      </c>
      <c r="I770" s="3"/>
      <c r="J770" s="7"/>
      <c r="K770" s="37"/>
      <c r="L770" s="4"/>
      <c r="M770" s="4"/>
      <c r="N770" s="4" t="str">
        <f t="shared" si="51"/>
        <v>CALEFO</v>
      </c>
    </row>
    <row r="771" spans="1:14" ht="16.5" x14ac:dyDescent="0.3">
      <c r="A771" s="18"/>
      <c r="B771" s="10" t="s">
        <v>4491</v>
      </c>
      <c r="C771" s="41"/>
      <c r="D771" s="101" t="s">
        <v>8789</v>
      </c>
      <c r="E771" s="23">
        <v>9528.24</v>
      </c>
      <c r="F771" s="23">
        <f t="shared" si="50"/>
        <v>14292.36</v>
      </c>
      <c r="G771" s="54">
        <v>1</v>
      </c>
      <c r="H771" s="68" t="s">
        <v>2877</v>
      </c>
      <c r="I771" s="3"/>
      <c r="J771" s="7"/>
      <c r="K771" s="37"/>
      <c r="L771" s="4"/>
      <c r="M771" s="4"/>
      <c r="N771" s="4" t="str">
        <f t="shared" si="51"/>
        <v>CALEFO</v>
      </c>
    </row>
    <row r="772" spans="1:14" ht="16.5" x14ac:dyDescent="0.3">
      <c r="A772" s="18"/>
      <c r="B772" s="10" t="s">
        <v>4020</v>
      </c>
      <c r="C772" s="41"/>
      <c r="D772" s="101" t="s">
        <v>7276</v>
      </c>
      <c r="E772" s="23">
        <v>58238.92</v>
      </c>
      <c r="F772" s="23">
        <f t="shared" si="50"/>
        <v>87358.38</v>
      </c>
      <c r="G772" s="54">
        <v>1</v>
      </c>
      <c r="H772" s="68" t="s">
        <v>2877</v>
      </c>
      <c r="I772" s="3"/>
      <c r="J772" s="7"/>
      <c r="K772" s="37"/>
      <c r="L772" s="4"/>
      <c r="M772" s="4"/>
      <c r="N772" s="4" t="str">
        <f t="shared" si="51"/>
        <v>CALEFO</v>
      </c>
    </row>
    <row r="773" spans="1:14" ht="16.5" x14ac:dyDescent="0.3">
      <c r="A773" s="53"/>
      <c r="B773" s="10"/>
      <c r="C773" s="41"/>
      <c r="D773" s="101" t="s">
        <v>2877</v>
      </c>
      <c r="E773" s="23" t="s">
        <v>2877</v>
      </c>
      <c r="F773" s="23" t="str">
        <f t="shared" si="50"/>
        <v/>
      </c>
      <c r="G773" s="54"/>
      <c r="H773" s="68" t="s">
        <v>2877</v>
      </c>
      <c r="I773" s="3"/>
      <c r="J773" s="7"/>
      <c r="K773" s="37"/>
      <c r="L773" s="4"/>
      <c r="M773" s="4"/>
      <c r="N773" s="4" t="str">
        <f t="shared" si="51"/>
        <v/>
      </c>
    </row>
    <row r="774" spans="1:14" ht="16.5" x14ac:dyDescent="0.3">
      <c r="A774" s="18"/>
      <c r="B774" s="10" t="s">
        <v>138</v>
      </c>
      <c r="C774" s="41"/>
      <c r="D774" s="101" t="s">
        <v>5670</v>
      </c>
      <c r="E774" s="23">
        <v>12411.69</v>
      </c>
      <c r="F774" s="23">
        <f t="shared" si="50"/>
        <v>18617.535</v>
      </c>
      <c r="G774" s="54">
        <v>1</v>
      </c>
      <c r="H774" s="68" t="s">
        <v>2877</v>
      </c>
      <c r="I774" s="3"/>
      <c r="J774" s="7"/>
      <c r="K774" s="37"/>
      <c r="L774" s="4"/>
      <c r="M774" s="4"/>
      <c r="N774" s="4" t="str">
        <f t="shared" si="51"/>
        <v>CALEFO</v>
      </c>
    </row>
    <row r="775" spans="1:14" ht="16.5" x14ac:dyDescent="0.3">
      <c r="A775" s="53"/>
      <c r="B775" s="10" t="s">
        <v>139</v>
      </c>
      <c r="C775" s="41"/>
      <c r="D775" s="101" t="s">
        <v>5631</v>
      </c>
      <c r="E775" s="23">
        <v>44476.618999999999</v>
      </c>
      <c r="F775" s="23">
        <f t="shared" si="50"/>
        <v>66714.928499999995</v>
      </c>
      <c r="G775" s="54">
        <v>1</v>
      </c>
      <c r="H775" s="68" t="s">
        <v>2877</v>
      </c>
      <c r="I775" s="3"/>
      <c r="J775" s="7"/>
      <c r="K775" s="37"/>
      <c r="L775" s="4"/>
      <c r="M775" s="4"/>
      <c r="N775" s="4" t="str">
        <f t="shared" si="51"/>
        <v>CALEFO</v>
      </c>
    </row>
    <row r="776" spans="1:14" ht="16.5" x14ac:dyDescent="0.3">
      <c r="A776" s="53"/>
      <c r="B776" s="10" t="s">
        <v>2464</v>
      </c>
      <c r="C776" s="41"/>
      <c r="D776" s="101" t="s">
        <v>5660</v>
      </c>
      <c r="E776" s="23">
        <v>58421.978999999999</v>
      </c>
      <c r="F776" s="23">
        <f t="shared" si="50"/>
        <v>87632.968500000003</v>
      </c>
      <c r="G776" s="54">
        <v>1</v>
      </c>
      <c r="H776" s="68" t="s">
        <v>2877</v>
      </c>
      <c r="I776" s="3"/>
      <c r="J776" s="7"/>
      <c r="K776" s="37"/>
      <c r="L776" s="4"/>
      <c r="M776" s="4"/>
      <c r="N776" s="4" t="str">
        <f t="shared" si="51"/>
        <v>CALEFO</v>
      </c>
    </row>
    <row r="777" spans="1:14" ht="16.5" x14ac:dyDescent="0.3">
      <c r="A777" s="53"/>
      <c r="B777" s="10" t="s">
        <v>140</v>
      </c>
      <c r="C777" s="41"/>
      <c r="D777" s="101" t="s">
        <v>5032</v>
      </c>
      <c r="E777" s="23">
        <v>643.79999999999995</v>
      </c>
      <c r="F777" s="23">
        <f t="shared" si="50"/>
        <v>965.69999999999993</v>
      </c>
      <c r="G777" s="54">
        <v>1</v>
      </c>
      <c r="H777" s="68" t="s">
        <v>2877</v>
      </c>
      <c r="I777" s="3"/>
      <c r="J777" s="7"/>
      <c r="K777" s="37"/>
      <c r="L777" s="4"/>
      <c r="M777" s="4"/>
      <c r="N777" s="4" t="str">
        <f t="shared" si="51"/>
        <v xml:space="preserve">GRIFO </v>
      </c>
    </row>
    <row r="778" spans="1:14" ht="16.5" x14ac:dyDescent="0.3">
      <c r="A778" s="53"/>
      <c r="B778" s="10" t="s">
        <v>141</v>
      </c>
      <c r="C778" s="41"/>
      <c r="D778" s="101" t="s">
        <v>5031</v>
      </c>
      <c r="E778" s="23">
        <v>987.16</v>
      </c>
      <c r="F778" s="23">
        <f t="shared" si="50"/>
        <v>1480.74</v>
      </c>
      <c r="G778" s="54">
        <v>1</v>
      </c>
      <c r="H778" s="68" t="s">
        <v>2877</v>
      </c>
      <c r="I778" s="3"/>
      <c r="J778" s="7"/>
      <c r="K778" s="37"/>
      <c r="L778" s="4"/>
      <c r="M778" s="4"/>
      <c r="N778" s="4" t="str">
        <f t="shared" si="51"/>
        <v xml:space="preserve">DUCHA </v>
      </c>
    </row>
    <row r="779" spans="1:14" ht="16.5" x14ac:dyDescent="0.3">
      <c r="A779" s="53"/>
      <c r="B779" s="10" t="s">
        <v>142</v>
      </c>
      <c r="C779" s="41"/>
      <c r="D779" s="101" t="s">
        <v>6671</v>
      </c>
      <c r="E779" s="23">
        <v>581.69000000000005</v>
      </c>
      <c r="F779" s="23">
        <f t="shared" si="50"/>
        <v>872.53500000000008</v>
      </c>
      <c r="G779" s="54">
        <v>10</v>
      </c>
      <c r="H779" s="68" t="s">
        <v>2877</v>
      </c>
      <c r="I779" s="3"/>
      <c r="J779" s="7"/>
      <c r="K779" s="37"/>
      <c r="L779" s="4"/>
      <c r="M779" s="4"/>
      <c r="N779" s="4" t="str">
        <f t="shared" si="51"/>
        <v xml:space="preserve">FICHA </v>
      </c>
    </row>
    <row r="780" spans="1:14" ht="16.5" x14ac:dyDescent="0.3">
      <c r="A780" s="53"/>
      <c r="B780" s="10" t="s">
        <v>2608</v>
      </c>
      <c r="C780" s="41"/>
      <c r="D780" s="101" t="s">
        <v>3398</v>
      </c>
      <c r="E780" s="23">
        <v>40.47</v>
      </c>
      <c r="F780" s="23">
        <f t="shared" si="50"/>
        <v>60.704999999999998</v>
      </c>
      <c r="G780" s="54">
        <v>100</v>
      </c>
      <c r="H780" s="68" t="s">
        <v>2877</v>
      </c>
      <c r="I780" s="3"/>
      <c r="J780" s="7"/>
      <c r="K780" s="37"/>
      <c r="L780" s="4"/>
      <c r="M780" s="4"/>
      <c r="N780" s="4" t="str">
        <f t="shared" si="51"/>
        <v>ARANDE</v>
      </c>
    </row>
    <row r="781" spans="1:14" ht="16.5" x14ac:dyDescent="0.3">
      <c r="A781" s="53"/>
      <c r="B781" s="10" t="s">
        <v>2609</v>
      </c>
      <c r="C781" s="41"/>
      <c r="D781" s="101" t="s">
        <v>3397</v>
      </c>
      <c r="E781" s="23">
        <v>40.47</v>
      </c>
      <c r="F781" s="23">
        <f t="shared" si="50"/>
        <v>60.704999999999998</v>
      </c>
      <c r="G781" s="54">
        <v>100</v>
      </c>
      <c r="H781" s="68" t="s">
        <v>2877</v>
      </c>
      <c r="I781" s="3"/>
      <c r="J781" s="7"/>
      <c r="K781" s="37"/>
      <c r="L781" s="4"/>
      <c r="M781" s="4"/>
      <c r="N781" s="4" t="str">
        <f t="shared" si="51"/>
        <v>TUERCA</v>
      </c>
    </row>
    <row r="782" spans="1:14" ht="15.75" x14ac:dyDescent="0.25">
      <c r="A782" s="52"/>
      <c r="B782" s="11"/>
      <c r="C782" s="42" t="s">
        <v>5258</v>
      </c>
      <c r="D782" s="102"/>
      <c r="E782" s="24" t="s">
        <v>2877</v>
      </c>
      <c r="F782" s="24" t="str">
        <f t="shared" si="50"/>
        <v/>
      </c>
      <c r="G782" s="45"/>
      <c r="H782" s="68" t="s">
        <v>2877</v>
      </c>
      <c r="I782" s="3"/>
      <c r="J782" s="7"/>
      <c r="K782" s="37"/>
      <c r="L782" s="4"/>
      <c r="M782" s="4"/>
      <c r="N782" s="4" t="str">
        <f t="shared" si="51"/>
        <v/>
      </c>
    </row>
    <row r="783" spans="1:14" ht="16.5" x14ac:dyDescent="0.3">
      <c r="A783" s="50"/>
      <c r="B783" s="12" t="s">
        <v>2251</v>
      </c>
      <c r="C783" s="22"/>
      <c r="D783" s="100" t="s">
        <v>2874</v>
      </c>
      <c r="E783" s="25" t="s">
        <v>3341</v>
      </c>
      <c r="F783" s="25" t="str">
        <f t="shared" si="50"/>
        <v>VENTA</v>
      </c>
      <c r="G783" s="76" t="s">
        <v>1848</v>
      </c>
      <c r="H783" s="68" t="s">
        <v>2877</v>
      </c>
      <c r="I783" s="3"/>
      <c r="J783" s="7"/>
      <c r="K783" s="37"/>
      <c r="L783" s="4"/>
      <c r="M783" s="4"/>
      <c r="N783" s="4" t="str">
        <f t="shared" si="51"/>
        <v>DESCRI</v>
      </c>
    </row>
    <row r="784" spans="1:14" ht="16.5" x14ac:dyDescent="0.3">
      <c r="A784" s="53"/>
      <c r="B784" s="10" t="s">
        <v>3294</v>
      </c>
      <c r="C784" s="41" t="s">
        <v>3294</v>
      </c>
      <c r="D784" s="101" t="s">
        <v>3393</v>
      </c>
      <c r="E784" s="23">
        <v>10758.83</v>
      </c>
      <c r="F784" s="23">
        <f t="shared" si="50"/>
        <v>16138.244999999999</v>
      </c>
      <c r="G784" s="54">
        <v>20</v>
      </c>
      <c r="H784" s="68" t="s">
        <v>2877</v>
      </c>
      <c r="I784" s="3"/>
      <c r="J784" s="7"/>
      <c r="K784" s="37"/>
      <c r="L784" s="4"/>
      <c r="M784" s="4"/>
      <c r="N784" s="4" t="str">
        <f t="shared" si="51"/>
        <v>CALENT</v>
      </c>
    </row>
    <row r="785" spans="1:14" ht="16.5" x14ac:dyDescent="0.3">
      <c r="A785" s="53"/>
      <c r="B785" s="10" t="s">
        <v>143</v>
      </c>
      <c r="C785" s="41" t="s">
        <v>143</v>
      </c>
      <c r="D785" s="101" t="s">
        <v>3394</v>
      </c>
      <c r="E785" s="23">
        <v>11539.84</v>
      </c>
      <c r="F785" s="23">
        <f t="shared" ref="F785:F848" si="52">IF(E785="COSTO","VENTA",IF(B785="","",E785+E785*A$2/100))</f>
        <v>17309.760000000002</v>
      </c>
      <c r="G785" s="54">
        <v>10</v>
      </c>
      <c r="H785" s="68" t="s">
        <v>2877</v>
      </c>
      <c r="I785" s="3"/>
      <c r="J785" s="7"/>
      <c r="K785" s="37"/>
      <c r="L785" s="4"/>
      <c r="M785" s="4"/>
      <c r="N785" s="4" t="str">
        <f t="shared" si="51"/>
        <v>CALENT</v>
      </c>
    </row>
    <row r="786" spans="1:14" ht="16.5" x14ac:dyDescent="0.3">
      <c r="A786" s="53"/>
      <c r="B786" s="10" t="s">
        <v>144</v>
      </c>
      <c r="C786" s="41" t="s">
        <v>144</v>
      </c>
      <c r="D786" s="101" t="s">
        <v>3395</v>
      </c>
      <c r="E786" s="23">
        <v>15545.45</v>
      </c>
      <c r="F786" s="23">
        <f t="shared" si="52"/>
        <v>23318.175000000003</v>
      </c>
      <c r="G786" s="54">
        <v>20</v>
      </c>
      <c r="H786" s="68" t="s">
        <v>2877</v>
      </c>
      <c r="I786" s="3"/>
      <c r="J786" s="7"/>
      <c r="K786" s="37"/>
      <c r="L786" s="4"/>
      <c r="M786" s="4"/>
      <c r="N786" s="4" t="str">
        <f t="shared" si="51"/>
        <v>CALENT</v>
      </c>
    </row>
    <row r="787" spans="1:14" ht="16.5" x14ac:dyDescent="0.3">
      <c r="A787" s="53"/>
      <c r="B787" s="10"/>
      <c r="C787" s="41"/>
      <c r="D787" s="101" t="s">
        <v>2877</v>
      </c>
      <c r="E787" s="23" t="s">
        <v>2877</v>
      </c>
      <c r="F787" s="23" t="str">
        <f t="shared" si="52"/>
        <v/>
      </c>
      <c r="G787" s="54"/>
      <c r="H787" s="68" t="s">
        <v>2877</v>
      </c>
      <c r="I787" s="3"/>
      <c r="J787" s="7"/>
      <c r="K787" s="37"/>
      <c r="L787" s="4"/>
      <c r="M787" s="4"/>
      <c r="N787" s="4" t="str">
        <f t="shared" si="51"/>
        <v/>
      </c>
    </row>
    <row r="788" spans="1:14" ht="15.75" x14ac:dyDescent="0.25">
      <c r="A788" s="52"/>
      <c r="B788" s="11"/>
      <c r="C788" s="42" t="s">
        <v>1863</v>
      </c>
      <c r="D788" s="102"/>
      <c r="E788" s="24" t="s">
        <v>2877</v>
      </c>
      <c r="F788" s="24" t="str">
        <f t="shared" si="52"/>
        <v/>
      </c>
      <c r="G788" s="45"/>
      <c r="H788" s="68" t="s">
        <v>2877</v>
      </c>
      <c r="I788" s="3"/>
      <c r="J788" s="7"/>
      <c r="K788" s="37"/>
      <c r="L788" s="4"/>
      <c r="M788" s="4"/>
      <c r="N788" s="4" t="str">
        <f t="shared" si="51"/>
        <v/>
      </c>
    </row>
    <row r="789" spans="1:14" ht="16.5" x14ac:dyDescent="0.3">
      <c r="A789" s="50"/>
      <c r="B789" s="12" t="s">
        <v>2251</v>
      </c>
      <c r="C789" s="22"/>
      <c r="D789" s="100" t="s">
        <v>2874</v>
      </c>
      <c r="E789" s="25" t="s">
        <v>3341</v>
      </c>
      <c r="F789" s="25" t="str">
        <f t="shared" si="52"/>
        <v>VENTA</v>
      </c>
      <c r="G789" s="76" t="s">
        <v>1848</v>
      </c>
      <c r="H789" s="68" t="s">
        <v>2877</v>
      </c>
      <c r="I789" s="3"/>
      <c r="J789" s="7"/>
      <c r="K789" s="37"/>
      <c r="L789" s="4"/>
      <c r="M789" s="4"/>
      <c r="N789" s="4" t="str">
        <f t="shared" si="51"/>
        <v>DESCRI</v>
      </c>
    </row>
    <row r="790" spans="1:14" ht="16.5" x14ac:dyDescent="0.3">
      <c r="A790" s="53"/>
      <c r="B790" s="10" t="s">
        <v>145</v>
      </c>
      <c r="C790" s="41"/>
      <c r="D790" s="101" t="s">
        <v>4989</v>
      </c>
      <c r="E790" s="23">
        <v>10060.450000000001</v>
      </c>
      <c r="F790" s="23">
        <f t="shared" si="52"/>
        <v>15090.675000000001</v>
      </c>
      <c r="G790" s="54">
        <v>1</v>
      </c>
      <c r="H790" s="68" t="s">
        <v>2877</v>
      </c>
      <c r="I790" s="3"/>
      <c r="J790" s="7"/>
      <c r="K790" s="37"/>
      <c r="L790" s="4"/>
      <c r="M790" s="4"/>
      <c r="N790" s="4" t="str">
        <f t="shared" si="51"/>
        <v>CALENT</v>
      </c>
    </row>
    <row r="791" spans="1:14" ht="16.5" x14ac:dyDescent="0.3">
      <c r="A791" s="53"/>
      <c r="B791" s="10"/>
      <c r="C791" s="41"/>
      <c r="D791" s="101" t="s">
        <v>2877</v>
      </c>
      <c r="E791" s="23" t="s">
        <v>2877</v>
      </c>
      <c r="F791" s="23" t="str">
        <f t="shared" si="52"/>
        <v/>
      </c>
      <c r="G791" s="54"/>
      <c r="H791" s="68" t="s">
        <v>2877</v>
      </c>
      <c r="I791" s="3"/>
      <c r="J791" s="7"/>
      <c r="K791" s="37"/>
      <c r="L791" s="4"/>
      <c r="M791" s="4"/>
      <c r="N791" s="4" t="str">
        <f t="shared" si="51"/>
        <v/>
      </c>
    </row>
    <row r="792" spans="1:14" ht="15.75" x14ac:dyDescent="0.25">
      <c r="A792" s="52"/>
      <c r="B792" s="11"/>
      <c r="C792" s="42" t="s">
        <v>1864</v>
      </c>
      <c r="D792" s="102"/>
      <c r="E792" s="24" t="s">
        <v>2877</v>
      </c>
      <c r="F792" s="24" t="str">
        <f t="shared" si="52"/>
        <v/>
      </c>
      <c r="G792" s="45"/>
      <c r="H792" s="68" t="s">
        <v>2877</v>
      </c>
      <c r="I792" s="3"/>
      <c r="J792" s="7"/>
      <c r="K792" s="37"/>
      <c r="L792" s="4"/>
      <c r="M792" s="4"/>
      <c r="N792" s="4" t="str">
        <f t="shared" si="51"/>
        <v/>
      </c>
    </row>
    <row r="793" spans="1:14" ht="16.5" x14ac:dyDescent="0.3">
      <c r="A793" s="50"/>
      <c r="B793" s="12" t="s">
        <v>2251</v>
      </c>
      <c r="C793" s="22"/>
      <c r="D793" s="100" t="s">
        <v>2874</v>
      </c>
      <c r="E793" s="25" t="s">
        <v>3341</v>
      </c>
      <c r="F793" s="25" t="str">
        <f t="shared" si="52"/>
        <v>VENTA</v>
      </c>
      <c r="G793" s="76" t="s">
        <v>1848</v>
      </c>
      <c r="H793" s="68" t="s">
        <v>2877</v>
      </c>
      <c r="I793" s="3"/>
      <c r="J793" s="7"/>
      <c r="K793" s="37"/>
      <c r="L793" s="4"/>
      <c r="M793" s="4"/>
      <c r="N793" s="4" t="str">
        <f t="shared" si="51"/>
        <v>DESCRI</v>
      </c>
    </row>
    <row r="794" spans="1:14" ht="16.5" x14ac:dyDescent="0.3">
      <c r="A794" s="53"/>
      <c r="B794" s="10" t="s">
        <v>2924</v>
      </c>
      <c r="C794" s="41"/>
      <c r="D794" s="101" t="s">
        <v>6063</v>
      </c>
      <c r="E794" s="23">
        <v>2952.616</v>
      </c>
      <c r="F794" s="23">
        <f t="shared" si="52"/>
        <v>4428.924</v>
      </c>
      <c r="G794" s="54"/>
      <c r="H794" s="68" t="s">
        <v>2877</v>
      </c>
      <c r="I794" s="3"/>
      <c r="J794" s="7"/>
      <c r="K794" s="37"/>
      <c r="L794" s="4"/>
      <c r="M794" s="4"/>
      <c r="N794" s="4" t="str">
        <f t="shared" si="51"/>
        <v>CALENT</v>
      </c>
    </row>
    <row r="795" spans="1:14" ht="16.5" x14ac:dyDescent="0.3">
      <c r="A795" s="53"/>
      <c r="B795" s="10" t="s">
        <v>2925</v>
      </c>
      <c r="C795" s="41"/>
      <c r="D795" s="101" t="s">
        <v>6064</v>
      </c>
      <c r="E795" s="23">
        <v>1623.71</v>
      </c>
      <c r="F795" s="23">
        <f t="shared" si="52"/>
        <v>2435.5650000000001</v>
      </c>
      <c r="G795" s="54">
        <v>1</v>
      </c>
      <c r="H795" s="68" t="s">
        <v>2877</v>
      </c>
      <c r="I795" s="3"/>
      <c r="J795" s="7"/>
      <c r="K795" s="37"/>
      <c r="L795" s="4"/>
      <c r="M795" s="4"/>
      <c r="N795" s="4" t="str">
        <f t="shared" si="51"/>
        <v>CALENT</v>
      </c>
    </row>
    <row r="796" spans="1:14" ht="16.5" x14ac:dyDescent="0.3">
      <c r="A796" s="53"/>
      <c r="B796" s="10"/>
      <c r="C796" s="41"/>
      <c r="D796" s="101" t="s">
        <v>2877</v>
      </c>
      <c r="E796" s="23" t="s">
        <v>2877</v>
      </c>
      <c r="F796" s="23" t="str">
        <f t="shared" si="52"/>
        <v/>
      </c>
      <c r="G796" s="54">
        <v>10</v>
      </c>
      <c r="H796" s="68" t="s">
        <v>2877</v>
      </c>
      <c r="I796" s="3"/>
      <c r="J796" s="7"/>
      <c r="K796" s="37"/>
      <c r="L796" s="4"/>
      <c r="M796" s="4"/>
      <c r="N796" s="4" t="str">
        <f t="shared" si="51"/>
        <v/>
      </c>
    </row>
    <row r="797" spans="1:14" ht="15.75" x14ac:dyDescent="0.25">
      <c r="A797" s="52"/>
      <c r="B797" s="11"/>
      <c r="C797" s="42" t="s">
        <v>5066</v>
      </c>
      <c r="D797" s="102"/>
      <c r="E797" s="24" t="s">
        <v>2877</v>
      </c>
      <c r="F797" s="24" t="str">
        <f t="shared" si="52"/>
        <v/>
      </c>
      <c r="G797" s="45"/>
      <c r="H797" s="68" t="s">
        <v>2877</v>
      </c>
      <c r="I797" s="3"/>
      <c r="J797" s="7"/>
      <c r="K797" s="37"/>
      <c r="L797" s="4"/>
      <c r="M797" s="4"/>
      <c r="N797" s="4" t="str">
        <f t="shared" si="51"/>
        <v/>
      </c>
    </row>
    <row r="798" spans="1:14" ht="16.5" x14ac:dyDescent="0.3">
      <c r="A798" s="53"/>
      <c r="B798" s="10" t="s">
        <v>4361</v>
      </c>
      <c r="C798" s="41"/>
      <c r="D798" s="101" t="s">
        <v>8237</v>
      </c>
      <c r="E798" s="23">
        <v>992.54</v>
      </c>
      <c r="F798" s="23">
        <f t="shared" si="52"/>
        <v>1488.81</v>
      </c>
      <c r="G798" s="54">
        <v>10</v>
      </c>
      <c r="H798" s="68" t="s">
        <v>2877</v>
      </c>
      <c r="I798" s="3"/>
      <c r="J798" s="7"/>
      <c r="K798" s="37"/>
      <c r="L798" s="4"/>
      <c r="M798" s="4"/>
      <c r="N798" s="4" t="str">
        <f t="shared" si="51"/>
        <v>CAMPAN</v>
      </c>
    </row>
    <row r="799" spans="1:14" ht="16.5" x14ac:dyDescent="0.3">
      <c r="A799" s="53"/>
      <c r="B799" s="10" t="s">
        <v>5063</v>
      </c>
      <c r="C799" s="41"/>
      <c r="D799" s="101" t="s">
        <v>8239</v>
      </c>
      <c r="E799" s="23">
        <v>976.15</v>
      </c>
      <c r="F799" s="23">
        <f t="shared" si="52"/>
        <v>1464.2249999999999</v>
      </c>
      <c r="G799" s="54">
        <v>10</v>
      </c>
      <c r="H799" s="68" t="s">
        <v>2877</v>
      </c>
      <c r="I799" s="3"/>
      <c r="J799" s="7"/>
      <c r="K799" s="37"/>
      <c r="L799" s="4"/>
      <c r="M799" s="4"/>
      <c r="N799" s="4" t="str">
        <f t="shared" si="51"/>
        <v>CAMPAN</v>
      </c>
    </row>
    <row r="800" spans="1:14" ht="16.5" x14ac:dyDescent="0.3">
      <c r="A800" s="53"/>
      <c r="B800" s="10" t="s">
        <v>5064</v>
      </c>
      <c r="C800" s="41"/>
      <c r="D800" s="101" t="s">
        <v>8240</v>
      </c>
      <c r="E800" s="23">
        <v>959.75</v>
      </c>
      <c r="F800" s="23">
        <f t="shared" si="52"/>
        <v>1439.625</v>
      </c>
      <c r="G800" s="54">
        <v>10</v>
      </c>
      <c r="H800" s="68" t="s">
        <v>2877</v>
      </c>
      <c r="I800" s="3"/>
      <c r="J800" s="7"/>
      <c r="K800" s="37"/>
      <c r="L800" s="4"/>
      <c r="M800" s="4"/>
      <c r="N800" s="4" t="str">
        <f t="shared" si="51"/>
        <v>CAMPAN</v>
      </c>
    </row>
    <row r="801" spans="1:14" ht="16.5" x14ac:dyDescent="0.3">
      <c r="A801" s="53"/>
      <c r="B801" s="10" t="s">
        <v>5065</v>
      </c>
      <c r="C801" s="41"/>
      <c r="D801" s="101" t="s">
        <v>8241</v>
      </c>
      <c r="E801" s="23">
        <v>943.37</v>
      </c>
      <c r="F801" s="23">
        <f t="shared" si="52"/>
        <v>1415.0550000000001</v>
      </c>
      <c r="G801" s="54">
        <v>10</v>
      </c>
      <c r="H801" s="68" t="s">
        <v>2877</v>
      </c>
      <c r="I801" s="3"/>
      <c r="J801" s="7"/>
      <c r="K801" s="37"/>
      <c r="L801" s="4"/>
      <c r="M801" s="4"/>
      <c r="N801" s="4" t="str">
        <f t="shared" si="51"/>
        <v>CAMPAN</v>
      </c>
    </row>
    <row r="802" spans="1:14" ht="16.5" x14ac:dyDescent="0.3">
      <c r="A802" s="30"/>
      <c r="B802" s="10" t="s">
        <v>2877</v>
      </c>
      <c r="C802" s="41"/>
      <c r="D802" s="101" t="s">
        <v>2877</v>
      </c>
      <c r="E802" s="23" t="s">
        <v>2877</v>
      </c>
      <c r="F802" s="23" t="str">
        <f t="shared" si="52"/>
        <v/>
      </c>
      <c r="G802" s="54"/>
      <c r="H802" s="68" t="s">
        <v>2877</v>
      </c>
      <c r="I802" s="3"/>
      <c r="J802" s="7"/>
      <c r="K802" s="37"/>
      <c r="L802" s="4"/>
      <c r="M802" s="4"/>
      <c r="N802" s="4" t="str">
        <f t="shared" ref="N802:N876" si="53">LEFT(D802,6)</f>
        <v/>
      </c>
    </row>
    <row r="803" spans="1:14" ht="16.5" x14ac:dyDescent="0.3">
      <c r="A803" s="30"/>
      <c r="B803" s="10" t="s">
        <v>2430</v>
      </c>
      <c r="C803" s="41"/>
      <c r="D803" s="101" t="s">
        <v>8223</v>
      </c>
      <c r="E803" s="23">
        <v>1896.32</v>
      </c>
      <c r="F803" s="23">
        <f t="shared" si="52"/>
        <v>2844.48</v>
      </c>
      <c r="G803" s="54"/>
      <c r="H803" s="68" t="s">
        <v>2877</v>
      </c>
      <c r="I803" s="3"/>
      <c r="J803" s="7"/>
      <c r="K803" s="37"/>
      <c r="L803" s="4"/>
      <c r="M803" s="4"/>
      <c r="N803" s="4" t="str">
        <f t="shared" si="53"/>
        <v>VOLANT</v>
      </c>
    </row>
    <row r="804" spans="1:14" ht="16.5" x14ac:dyDescent="0.3">
      <c r="A804" s="30"/>
      <c r="B804" s="10" t="s">
        <v>4359</v>
      </c>
      <c r="C804" s="41"/>
      <c r="D804" s="101" t="s">
        <v>8228</v>
      </c>
      <c r="E804" s="23">
        <v>830.2</v>
      </c>
      <c r="F804" s="23">
        <f t="shared" si="52"/>
        <v>1245.3000000000002</v>
      </c>
      <c r="G804" s="54"/>
      <c r="H804" s="68" t="s">
        <v>2877</v>
      </c>
      <c r="I804" s="3"/>
      <c r="J804" s="7"/>
      <c r="K804" s="37"/>
      <c r="L804" s="4"/>
      <c r="M804" s="4"/>
      <c r="N804" s="4" t="str">
        <f t="shared" si="53"/>
        <v>VOLANT</v>
      </c>
    </row>
    <row r="805" spans="1:14" ht="16.5" x14ac:dyDescent="0.3">
      <c r="A805" s="30"/>
      <c r="B805" s="10" t="s">
        <v>4358</v>
      </c>
      <c r="C805" s="41"/>
      <c r="D805" s="101" t="s">
        <v>8227</v>
      </c>
      <c r="E805" s="23">
        <v>880.01</v>
      </c>
      <c r="F805" s="23">
        <f t="shared" si="52"/>
        <v>1320.0149999999999</v>
      </c>
      <c r="G805" s="54"/>
      <c r="H805" s="68" t="s">
        <v>2877</v>
      </c>
      <c r="I805" s="3"/>
      <c r="J805" s="7"/>
      <c r="K805" s="37"/>
      <c r="L805" s="4"/>
      <c r="M805" s="4"/>
      <c r="N805" s="4" t="str">
        <f t="shared" si="53"/>
        <v>VOLANT</v>
      </c>
    </row>
    <row r="806" spans="1:14" ht="16.5" x14ac:dyDescent="0.3">
      <c r="A806" s="30"/>
      <c r="B806" s="10" t="s">
        <v>4360</v>
      </c>
      <c r="C806" s="41"/>
      <c r="D806" s="101" t="s">
        <v>8229</v>
      </c>
      <c r="E806" s="23">
        <v>3215.1</v>
      </c>
      <c r="F806" s="23">
        <f t="shared" si="52"/>
        <v>4822.6499999999996</v>
      </c>
      <c r="G806" s="54"/>
      <c r="H806" s="68" t="s">
        <v>2877</v>
      </c>
      <c r="I806" s="3"/>
      <c r="J806" s="7"/>
      <c r="K806" s="37"/>
      <c r="L806" s="4"/>
      <c r="M806" s="4"/>
      <c r="N806" s="4" t="str">
        <f t="shared" si="53"/>
        <v>VOLANT</v>
      </c>
    </row>
    <row r="807" spans="1:14" ht="16.5" x14ac:dyDescent="0.3">
      <c r="A807" s="30"/>
      <c r="B807" s="10" t="s">
        <v>2431</v>
      </c>
      <c r="C807" s="41"/>
      <c r="D807" s="101" t="s">
        <v>8224</v>
      </c>
      <c r="E807" s="23">
        <v>1404.61</v>
      </c>
      <c r="F807" s="23">
        <f t="shared" si="52"/>
        <v>2106.915</v>
      </c>
      <c r="G807" s="54"/>
      <c r="H807" s="68" t="s">
        <v>2877</v>
      </c>
      <c r="I807" s="3"/>
      <c r="J807" s="7"/>
      <c r="K807" s="37"/>
      <c r="L807" s="4"/>
      <c r="M807" s="4"/>
      <c r="N807" s="4" t="str">
        <f t="shared" si="53"/>
        <v>VOLANT</v>
      </c>
    </row>
    <row r="808" spans="1:14" ht="15.75" x14ac:dyDescent="0.25">
      <c r="A808" s="52"/>
      <c r="B808" s="11"/>
      <c r="C808" s="42" t="s">
        <v>2159</v>
      </c>
      <c r="D808" s="102"/>
      <c r="E808" s="24" t="s">
        <v>2877</v>
      </c>
      <c r="F808" s="24" t="str">
        <f t="shared" si="52"/>
        <v/>
      </c>
      <c r="G808" s="45"/>
      <c r="H808" s="68" t="s">
        <v>2877</v>
      </c>
      <c r="I808" s="3"/>
      <c r="J808" s="7"/>
      <c r="K808" s="37"/>
      <c r="L808" s="4"/>
      <c r="M808" s="4"/>
      <c r="N808" s="4" t="str">
        <f t="shared" si="53"/>
        <v/>
      </c>
    </row>
    <row r="809" spans="1:14" ht="16.5" x14ac:dyDescent="0.3">
      <c r="A809" s="53"/>
      <c r="B809" s="10" t="s">
        <v>2399</v>
      </c>
      <c r="C809" s="41"/>
      <c r="D809" s="101" t="s">
        <v>8207</v>
      </c>
      <c r="E809" s="23">
        <v>1187.07</v>
      </c>
      <c r="F809" s="23">
        <f t="shared" si="52"/>
        <v>1780.605</v>
      </c>
      <c r="G809" s="54">
        <v>10</v>
      </c>
      <c r="H809" s="68" t="s">
        <v>2877</v>
      </c>
      <c r="I809" s="3"/>
      <c r="J809" s="7"/>
      <c r="K809" s="37"/>
      <c r="L809" s="4"/>
      <c r="M809" s="4"/>
      <c r="N809" s="4" t="str">
        <f t="shared" si="53"/>
        <v>CALISU</v>
      </c>
    </row>
    <row r="810" spans="1:14" ht="16.5" x14ac:dyDescent="0.3">
      <c r="A810" s="53"/>
      <c r="B810" s="10" t="s">
        <v>2400</v>
      </c>
      <c r="C810" s="41"/>
      <c r="D810" s="101" t="s">
        <v>8208</v>
      </c>
      <c r="E810" s="23">
        <v>1187.07</v>
      </c>
      <c r="F810" s="23">
        <f t="shared" si="52"/>
        <v>1780.605</v>
      </c>
      <c r="G810" s="54">
        <v>10</v>
      </c>
      <c r="H810" s="68" t="s">
        <v>2877</v>
      </c>
      <c r="I810" s="3"/>
      <c r="J810" s="7"/>
      <c r="K810" s="37"/>
      <c r="L810" s="4"/>
      <c r="M810" s="4"/>
      <c r="N810" s="4" t="str">
        <f t="shared" si="53"/>
        <v>CALISU</v>
      </c>
    </row>
    <row r="811" spans="1:14" ht="16.5" x14ac:dyDescent="0.3">
      <c r="A811" s="53"/>
      <c r="B811" s="10" t="s">
        <v>2401</v>
      </c>
      <c r="C811" s="41"/>
      <c r="D811" s="101" t="s">
        <v>8209</v>
      </c>
      <c r="E811" s="23">
        <v>1187.07</v>
      </c>
      <c r="F811" s="23">
        <f t="shared" si="52"/>
        <v>1780.605</v>
      </c>
      <c r="G811" s="54">
        <v>10</v>
      </c>
      <c r="H811" s="68" t="s">
        <v>2877</v>
      </c>
      <c r="I811" s="3"/>
      <c r="J811" s="7"/>
      <c r="K811" s="37"/>
      <c r="L811" s="4"/>
      <c r="M811" s="4"/>
      <c r="N811" s="4" t="str">
        <f t="shared" si="53"/>
        <v>CALISU</v>
      </c>
    </row>
    <row r="812" spans="1:14" ht="16.5" x14ac:dyDescent="0.3">
      <c r="A812" s="53"/>
      <c r="B812" s="10" t="s">
        <v>2402</v>
      </c>
      <c r="C812" s="41"/>
      <c r="D812" s="101" t="s">
        <v>8203</v>
      </c>
      <c r="E812" s="23">
        <v>1187.07</v>
      </c>
      <c r="F812" s="23">
        <f t="shared" si="52"/>
        <v>1780.605</v>
      </c>
      <c r="G812" s="54">
        <v>10</v>
      </c>
      <c r="H812" s="68" t="s">
        <v>2877</v>
      </c>
      <c r="I812" s="3"/>
      <c r="J812" s="7"/>
      <c r="K812" s="37"/>
      <c r="L812" s="4"/>
      <c r="M812" s="4"/>
      <c r="N812" s="4" t="str">
        <f t="shared" si="53"/>
        <v>CALISU</v>
      </c>
    </row>
    <row r="813" spans="1:14" ht="16.5" x14ac:dyDescent="0.3">
      <c r="A813" s="53"/>
      <c r="B813" s="10" t="s">
        <v>2403</v>
      </c>
      <c r="C813" s="41"/>
      <c r="D813" s="101" t="s">
        <v>8204</v>
      </c>
      <c r="E813" s="23">
        <v>1187.07</v>
      </c>
      <c r="F813" s="23">
        <f t="shared" si="52"/>
        <v>1780.605</v>
      </c>
      <c r="G813" s="54">
        <v>10</v>
      </c>
      <c r="H813" s="68" t="s">
        <v>2877</v>
      </c>
      <c r="I813" s="3"/>
      <c r="J813" s="7"/>
      <c r="K813" s="37"/>
      <c r="L813" s="4"/>
      <c r="M813" s="4"/>
      <c r="N813" s="4" t="str">
        <f t="shared" si="53"/>
        <v>CALISU</v>
      </c>
    </row>
    <row r="814" spans="1:14" ht="16.5" x14ac:dyDescent="0.3">
      <c r="A814" s="53"/>
      <c r="B814" s="10" t="s">
        <v>2404</v>
      </c>
      <c r="C814" s="41"/>
      <c r="D814" s="101" t="s">
        <v>8205</v>
      </c>
      <c r="E814" s="23">
        <v>1187.07</v>
      </c>
      <c r="F814" s="23">
        <f t="shared" si="52"/>
        <v>1780.605</v>
      </c>
      <c r="G814" s="54">
        <v>10</v>
      </c>
      <c r="H814" s="68" t="s">
        <v>2877</v>
      </c>
      <c r="I814" s="3"/>
      <c r="J814" s="7"/>
      <c r="K814" s="37"/>
      <c r="L814" s="4"/>
      <c r="M814" s="4"/>
      <c r="N814" s="4" t="str">
        <f t="shared" si="53"/>
        <v>CALISU</v>
      </c>
    </row>
    <row r="815" spans="1:14" ht="16.5" x14ac:dyDescent="0.3">
      <c r="A815" s="53"/>
      <c r="B815" s="10" t="s">
        <v>2405</v>
      </c>
      <c r="C815" s="41"/>
      <c r="D815" s="101" t="s">
        <v>8202</v>
      </c>
      <c r="E815" s="23">
        <v>8307.73</v>
      </c>
      <c r="F815" s="23">
        <f t="shared" si="52"/>
        <v>12461.594999999999</v>
      </c>
      <c r="G815" s="54">
        <v>1</v>
      </c>
      <c r="H815" s="68" t="s">
        <v>2877</v>
      </c>
      <c r="I815" s="3"/>
      <c r="J815" s="7"/>
      <c r="K815" s="37"/>
      <c r="L815" s="4"/>
      <c r="M815" s="4"/>
      <c r="N815" s="4" t="str">
        <f t="shared" si="53"/>
        <v>CALISU</v>
      </c>
    </row>
    <row r="816" spans="1:14" ht="15.75" x14ac:dyDescent="0.25">
      <c r="A816" s="52"/>
      <c r="B816" s="11"/>
      <c r="C816" s="42" t="s">
        <v>3915</v>
      </c>
      <c r="D816" s="102"/>
      <c r="E816" s="24" t="s">
        <v>2877</v>
      </c>
      <c r="F816" s="24" t="str">
        <f t="shared" si="52"/>
        <v/>
      </c>
      <c r="G816" s="45"/>
      <c r="H816" s="68" t="s">
        <v>2877</v>
      </c>
      <c r="I816" s="3"/>
      <c r="J816" s="7"/>
      <c r="K816" s="37"/>
      <c r="L816" s="4"/>
      <c r="M816" s="4"/>
      <c r="N816" s="4" t="str">
        <f t="shared" si="53"/>
        <v/>
      </c>
    </row>
    <row r="817" spans="1:14" ht="16.5" x14ac:dyDescent="0.3">
      <c r="A817" s="50"/>
      <c r="B817" s="12" t="s">
        <v>2251</v>
      </c>
      <c r="C817" s="22"/>
      <c r="D817" s="100" t="s">
        <v>2874</v>
      </c>
      <c r="E817" s="25" t="s">
        <v>3341</v>
      </c>
      <c r="F817" s="25" t="str">
        <f t="shared" si="52"/>
        <v>VENTA</v>
      </c>
      <c r="G817" s="76" t="s">
        <v>1848</v>
      </c>
      <c r="H817" s="68" t="s">
        <v>2877</v>
      </c>
      <c r="I817" s="3"/>
      <c r="J817" s="7"/>
      <c r="K817" s="37"/>
      <c r="L817" s="4"/>
      <c r="M817" s="4"/>
      <c r="N817" s="4" t="str">
        <f t="shared" si="53"/>
        <v>DESCRI</v>
      </c>
    </row>
    <row r="818" spans="1:14" ht="16.5" x14ac:dyDescent="0.3">
      <c r="A818" s="53"/>
      <c r="B818" s="10" t="s">
        <v>3366</v>
      </c>
      <c r="C818" s="41"/>
      <c r="D818" s="101" t="s">
        <v>7219</v>
      </c>
      <c r="E818" s="23">
        <v>1691.24</v>
      </c>
      <c r="F818" s="23">
        <f t="shared" si="52"/>
        <v>2536.86</v>
      </c>
      <c r="G818" s="54">
        <v>10</v>
      </c>
      <c r="H818" s="68" t="s">
        <v>2877</v>
      </c>
      <c r="I818" s="3"/>
      <c r="J818" s="7"/>
      <c r="K818" s="37"/>
      <c r="L818" s="4"/>
      <c r="M818" s="4"/>
      <c r="N818" s="4" t="str">
        <f t="shared" si="53"/>
        <v>ABRAZA</v>
      </c>
    </row>
    <row r="819" spans="1:14" ht="16.5" x14ac:dyDescent="0.3">
      <c r="A819" s="55"/>
      <c r="B819" s="10" t="s">
        <v>3367</v>
      </c>
      <c r="C819" s="41"/>
      <c r="D819" s="101" t="s">
        <v>7228</v>
      </c>
      <c r="E819" s="23">
        <v>1537.49</v>
      </c>
      <c r="F819" s="23">
        <f t="shared" si="52"/>
        <v>2306.2350000000001</v>
      </c>
      <c r="G819" s="54">
        <v>10</v>
      </c>
      <c r="H819" s="68" t="s">
        <v>2877</v>
      </c>
      <c r="I819" s="3"/>
      <c r="J819" s="7"/>
      <c r="K819" s="37"/>
      <c r="L819" s="4"/>
      <c r="M819" s="4"/>
      <c r="N819" s="4" t="str">
        <f t="shared" si="53"/>
        <v>ACOPLE</v>
      </c>
    </row>
    <row r="820" spans="1:14" ht="16.5" x14ac:dyDescent="0.3">
      <c r="A820" s="55"/>
      <c r="B820" s="10" t="s">
        <v>3368</v>
      </c>
      <c r="C820" s="41"/>
      <c r="D820" s="101" t="s">
        <v>7290</v>
      </c>
      <c r="E820" s="23">
        <v>25471.22</v>
      </c>
      <c r="F820" s="23">
        <f t="shared" si="52"/>
        <v>38206.83</v>
      </c>
      <c r="G820" s="54">
        <v>10</v>
      </c>
      <c r="H820" s="68" t="s">
        <v>2877</v>
      </c>
      <c r="I820" s="3"/>
      <c r="J820" s="7"/>
      <c r="K820" s="37"/>
      <c r="L820" s="4"/>
      <c r="M820" s="4"/>
      <c r="N820" s="4" t="str">
        <f t="shared" si="53"/>
        <v>CANALE</v>
      </c>
    </row>
    <row r="821" spans="1:14" ht="16.5" x14ac:dyDescent="0.3">
      <c r="A821" s="53"/>
      <c r="B821" s="10" t="s">
        <v>3369</v>
      </c>
      <c r="C821" s="41"/>
      <c r="D821" s="101" t="s">
        <v>7311</v>
      </c>
      <c r="E821" s="23">
        <v>2459.9699999999998</v>
      </c>
      <c r="F821" s="23">
        <f t="shared" si="52"/>
        <v>3689.9549999999999</v>
      </c>
      <c r="G821" s="54">
        <v>10</v>
      </c>
      <c r="H821" s="68" t="s">
        <v>2877</v>
      </c>
      <c r="I821" s="3"/>
      <c r="J821" s="7"/>
      <c r="K821" s="37"/>
      <c r="L821" s="4"/>
      <c r="M821" s="4"/>
      <c r="N821" s="4" t="str">
        <f t="shared" si="53"/>
        <v>CODO 6</v>
      </c>
    </row>
    <row r="822" spans="1:14" ht="16.5" x14ac:dyDescent="0.3">
      <c r="A822" s="55"/>
      <c r="B822" s="10" t="s">
        <v>3370</v>
      </c>
      <c r="C822" s="41"/>
      <c r="D822" s="101" t="s">
        <v>7312</v>
      </c>
      <c r="E822" s="23">
        <v>3382.54</v>
      </c>
      <c r="F822" s="23">
        <f t="shared" si="52"/>
        <v>5073.8099999999995</v>
      </c>
      <c r="G822" s="54">
        <v>10</v>
      </c>
      <c r="H822" s="68" t="s">
        <v>2877</v>
      </c>
      <c r="I822" s="3"/>
      <c r="J822" s="7"/>
      <c r="K822" s="37"/>
      <c r="L822" s="4"/>
      <c r="M822" s="4"/>
      <c r="N822" s="4" t="str">
        <f t="shared" si="53"/>
        <v>CODO 9</v>
      </c>
    </row>
    <row r="823" spans="1:14" ht="16.5" x14ac:dyDescent="0.3">
      <c r="A823" s="53"/>
      <c r="B823" s="10" t="s">
        <v>3371</v>
      </c>
      <c r="C823" s="41"/>
      <c r="D823" s="101" t="s">
        <v>7338</v>
      </c>
      <c r="E823" s="23">
        <v>3843.75</v>
      </c>
      <c r="F823" s="23">
        <f t="shared" si="52"/>
        <v>5765.625</v>
      </c>
      <c r="G823" s="54">
        <v>10</v>
      </c>
      <c r="H823" s="68" t="s">
        <v>2877</v>
      </c>
      <c r="I823" s="3"/>
      <c r="J823" s="7"/>
      <c r="K823" s="37"/>
      <c r="L823" s="4"/>
      <c r="M823" s="4"/>
      <c r="N823" s="4" t="str">
        <f t="shared" si="53"/>
        <v xml:space="preserve">CUPLA </v>
      </c>
    </row>
    <row r="824" spans="1:14" ht="16.5" x14ac:dyDescent="0.3">
      <c r="A824" s="53"/>
      <c r="B824" s="10" t="s">
        <v>3389</v>
      </c>
      <c r="C824" s="41"/>
      <c r="D824" s="101" t="s">
        <v>7443</v>
      </c>
      <c r="E824" s="23">
        <v>5637.45</v>
      </c>
      <c r="F824" s="23">
        <f t="shared" si="52"/>
        <v>8456.1749999999993</v>
      </c>
      <c r="G824" s="54">
        <v>10</v>
      </c>
      <c r="H824" s="68" t="s">
        <v>2877</v>
      </c>
      <c r="I824" s="3"/>
      <c r="J824" s="7"/>
      <c r="K824" s="37"/>
      <c r="L824" s="4"/>
      <c r="M824" s="4"/>
      <c r="N824" s="4" t="str">
        <f t="shared" si="53"/>
        <v>EMBUDO</v>
      </c>
    </row>
    <row r="825" spans="1:14" ht="16.5" x14ac:dyDescent="0.3">
      <c r="A825" s="53"/>
      <c r="B825" s="10" t="s">
        <v>3372</v>
      </c>
      <c r="C825" s="41"/>
      <c r="D825" s="101" t="s">
        <v>7444</v>
      </c>
      <c r="E825" s="23">
        <v>7407.45</v>
      </c>
      <c r="F825" s="23">
        <f t="shared" si="52"/>
        <v>11111.174999999999</v>
      </c>
      <c r="G825" s="54">
        <v>10</v>
      </c>
      <c r="H825" s="68" t="s">
        <v>2877</v>
      </c>
      <c r="I825" s="3"/>
      <c r="J825" s="7"/>
      <c r="K825" s="37"/>
      <c r="L825" s="4"/>
      <c r="M825" s="4"/>
      <c r="N825" s="4" t="str">
        <f t="shared" si="53"/>
        <v>EMBUDO</v>
      </c>
    </row>
    <row r="826" spans="1:14" ht="16.5" x14ac:dyDescent="0.3">
      <c r="A826" s="53"/>
      <c r="B826" s="10" t="s">
        <v>3374</v>
      </c>
      <c r="C826" s="41"/>
      <c r="D826" s="101" t="s">
        <v>7448</v>
      </c>
      <c r="E826" s="23">
        <v>7426.74</v>
      </c>
      <c r="F826" s="23">
        <f t="shared" si="52"/>
        <v>11140.11</v>
      </c>
      <c r="G826" s="54">
        <v>10</v>
      </c>
      <c r="H826" s="68" t="s">
        <v>2877</v>
      </c>
      <c r="I826" s="3"/>
      <c r="J826" s="7"/>
      <c r="K826" s="37"/>
      <c r="L826" s="4"/>
      <c r="M826" s="4"/>
      <c r="N826" s="4" t="str">
        <f t="shared" si="53"/>
        <v>EMBUDO</v>
      </c>
    </row>
    <row r="827" spans="1:14" ht="16.5" x14ac:dyDescent="0.3">
      <c r="A827" s="53"/>
      <c r="B827" s="10" t="s">
        <v>3373</v>
      </c>
      <c r="C827" s="41"/>
      <c r="D827" s="101" t="s">
        <v>7445</v>
      </c>
      <c r="E827" s="23">
        <v>6432.76</v>
      </c>
      <c r="F827" s="23">
        <f t="shared" si="52"/>
        <v>9649.14</v>
      </c>
      <c r="G827" s="54">
        <v>10</v>
      </c>
      <c r="H827" s="68" t="s">
        <v>2877</v>
      </c>
      <c r="I827" s="3"/>
      <c r="J827" s="7"/>
      <c r="K827" s="37"/>
      <c r="L827" s="4"/>
      <c r="M827" s="4"/>
      <c r="N827" s="4" t="str">
        <f t="shared" si="53"/>
        <v>ESQUIN</v>
      </c>
    </row>
    <row r="828" spans="1:14" ht="16.5" x14ac:dyDescent="0.3">
      <c r="A828" s="53"/>
      <c r="B828" s="10" t="s">
        <v>3375</v>
      </c>
      <c r="C828" s="41"/>
      <c r="D828" s="101" t="s">
        <v>7449</v>
      </c>
      <c r="E828" s="23">
        <v>8507.52</v>
      </c>
      <c r="F828" s="23">
        <f t="shared" si="52"/>
        <v>12761.28</v>
      </c>
      <c r="G828" s="54">
        <v>10</v>
      </c>
      <c r="H828" s="68" t="s">
        <v>2877</v>
      </c>
      <c r="I828" s="3"/>
      <c r="J828" s="7"/>
      <c r="K828" s="37"/>
      <c r="L828" s="4"/>
      <c r="M828" s="4"/>
      <c r="N828" s="4" t="str">
        <f t="shared" si="53"/>
        <v>ESQUIN</v>
      </c>
    </row>
    <row r="829" spans="1:14" ht="16.5" x14ac:dyDescent="0.3">
      <c r="A829" s="53"/>
      <c r="B829" s="10"/>
      <c r="C829" s="41"/>
      <c r="D829" s="101" t="s">
        <v>2877</v>
      </c>
      <c r="E829" s="23" t="s">
        <v>2877</v>
      </c>
      <c r="F829" s="23" t="str">
        <f t="shared" si="52"/>
        <v/>
      </c>
      <c r="G829" s="54"/>
      <c r="H829" s="68" t="s">
        <v>2877</v>
      </c>
      <c r="I829" s="3"/>
      <c r="J829" s="7"/>
      <c r="K829" s="37"/>
      <c r="L829" s="4"/>
      <c r="M829" s="4"/>
      <c r="N829" s="4" t="str">
        <f t="shared" si="53"/>
        <v/>
      </c>
    </row>
    <row r="830" spans="1:14" ht="16.5" x14ac:dyDescent="0.3">
      <c r="A830" s="53"/>
      <c r="B830" s="10" t="s">
        <v>3382</v>
      </c>
      <c r="C830" s="41"/>
      <c r="D830" s="101" t="s">
        <v>7768</v>
      </c>
      <c r="E830" s="23">
        <v>251.35</v>
      </c>
      <c r="F830" s="23">
        <f t="shared" si="52"/>
        <v>377.02499999999998</v>
      </c>
      <c r="G830" s="54">
        <v>10</v>
      </c>
      <c r="H830" s="68" t="s">
        <v>2877</v>
      </c>
      <c r="I830" s="3"/>
      <c r="J830" s="7"/>
      <c r="K830" s="37"/>
      <c r="L830" s="4"/>
      <c r="M830" s="4"/>
      <c r="N830" s="4" t="str">
        <f t="shared" si="53"/>
        <v xml:space="preserve">SELLO </v>
      </c>
    </row>
    <row r="831" spans="1:14" ht="16.5" x14ac:dyDescent="0.3">
      <c r="A831" s="53"/>
      <c r="B831" s="10" t="s">
        <v>3381</v>
      </c>
      <c r="C831" s="41"/>
      <c r="D831" s="101" t="s">
        <v>7762</v>
      </c>
      <c r="E831" s="23">
        <v>1466.76</v>
      </c>
      <c r="F831" s="23">
        <f t="shared" si="52"/>
        <v>2200.14</v>
      </c>
      <c r="G831" s="54">
        <v>10</v>
      </c>
      <c r="H831" s="68" t="s">
        <v>2877</v>
      </c>
      <c r="I831" s="3"/>
      <c r="J831" s="7"/>
      <c r="K831" s="37"/>
      <c r="L831" s="4"/>
      <c r="M831" s="4"/>
      <c r="N831" s="4" t="str">
        <f t="shared" si="53"/>
        <v>SOPORT</v>
      </c>
    </row>
    <row r="832" spans="1:14" ht="16.5" x14ac:dyDescent="0.3">
      <c r="A832" s="53"/>
      <c r="B832" s="10" t="s">
        <v>3383</v>
      </c>
      <c r="C832" s="41"/>
      <c r="D832" s="101" t="s">
        <v>7785</v>
      </c>
      <c r="E832" s="23">
        <v>7540.5</v>
      </c>
      <c r="F832" s="23">
        <f t="shared" si="52"/>
        <v>11310.75</v>
      </c>
      <c r="G832" s="54">
        <v>10</v>
      </c>
      <c r="H832" s="68" t="s">
        <v>2877</v>
      </c>
      <c r="I832" s="3"/>
      <c r="J832" s="7"/>
      <c r="K832" s="37"/>
      <c r="L832" s="4"/>
      <c r="M832" s="4"/>
      <c r="N832" s="4" t="str">
        <f t="shared" si="53"/>
        <v>SOPORT</v>
      </c>
    </row>
    <row r="833" spans="1:14" ht="16.5" x14ac:dyDescent="0.3">
      <c r="A833" s="53"/>
      <c r="B833" s="10" t="s">
        <v>3384</v>
      </c>
      <c r="C833" s="41"/>
      <c r="D833" s="101" t="s">
        <v>7786</v>
      </c>
      <c r="E833" s="23">
        <v>7122.3</v>
      </c>
      <c r="F833" s="23">
        <f t="shared" si="52"/>
        <v>10683.45</v>
      </c>
      <c r="G833" s="54">
        <v>10</v>
      </c>
      <c r="H833" s="68" t="s">
        <v>2877</v>
      </c>
      <c r="I833" s="3"/>
      <c r="J833" s="7"/>
      <c r="K833" s="37"/>
      <c r="L833" s="4"/>
      <c r="M833" s="4"/>
      <c r="N833" s="4" t="str">
        <f t="shared" si="53"/>
        <v>SOPORT</v>
      </c>
    </row>
    <row r="834" spans="1:14" ht="16.5" x14ac:dyDescent="0.3">
      <c r="A834" s="53"/>
      <c r="B834" s="10" t="s">
        <v>3386</v>
      </c>
      <c r="C834" s="41"/>
      <c r="D834" s="101" t="s">
        <v>7858</v>
      </c>
      <c r="E834" s="23">
        <v>1640</v>
      </c>
      <c r="F834" s="23">
        <f t="shared" si="52"/>
        <v>2460</v>
      </c>
      <c r="G834" s="54">
        <v>10</v>
      </c>
      <c r="H834" s="68" t="s">
        <v>2877</v>
      </c>
      <c r="I834" s="3"/>
      <c r="J834" s="7"/>
      <c r="K834" s="37"/>
      <c r="L834" s="4"/>
      <c r="M834" s="4"/>
      <c r="N834" s="4" t="str">
        <f t="shared" si="53"/>
        <v>TAPA D</v>
      </c>
    </row>
    <row r="835" spans="1:14" ht="16.5" x14ac:dyDescent="0.3">
      <c r="A835" s="53"/>
      <c r="B835" s="10" t="s">
        <v>3388</v>
      </c>
      <c r="C835" s="41"/>
      <c r="D835" s="101" t="s">
        <v>7868</v>
      </c>
      <c r="E835" s="23">
        <v>1691.24</v>
      </c>
      <c r="F835" s="23">
        <f t="shared" si="52"/>
        <v>2536.86</v>
      </c>
      <c r="G835" s="54">
        <v>10</v>
      </c>
      <c r="H835" s="68" t="s">
        <v>2877</v>
      </c>
      <c r="I835" s="3"/>
      <c r="J835" s="7"/>
      <c r="K835" s="37"/>
      <c r="L835" s="4"/>
      <c r="M835" s="4"/>
      <c r="N835" s="4" t="str">
        <f t="shared" si="53"/>
        <v>TAPA I</v>
      </c>
    </row>
    <row r="836" spans="1:14" ht="16.5" x14ac:dyDescent="0.3">
      <c r="A836" s="55"/>
      <c r="B836" s="10" t="s">
        <v>3387</v>
      </c>
      <c r="C836" s="41"/>
      <c r="D836" s="101" t="s">
        <v>7864</v>
      </c>
      <c r="E836" s="23">
        <v>1896.3</v>
      </c>
      <c r="F836" s="23">
        <f t="shared" si="52"/>
        <v>2844.45</v>
      </c>
      <c r="G836" s="54">
        <v>10</v>
      </c>
      <c r="H836" s="68" t="s">
        <v>2877</v>
      </c>
      <c r="I836" s="3"/>
      <c r="J836" s="7"/>
      <c r="K836" s="37"/>
      <c r="L836" s="4"/>
      <c r="M836" s="4"/>
      <c r="N836" s="4" t="str">
        <f t="shared" si="53"/>
        <v>TRAMPA</v>
      </c>
    </row>
    <row r="837" spans="1:14" ht="16.5" x14ac:dyDescent="0.3">
      <c r="A837" s="53"/>
      <c r="B837" s="10" t="s">
        <v>3385</v>
      </c>
      <c r="C837" s="41"/>
      <c r="D837" s="101" t="s">
        <v>7857</v>
      </c>
      <c r="E837" s="23">
        <v>28443.82</v>
      </c>
      <c r="F837" s="23">
        <f t="shared" si="52"/>
        <v>42665.729999999996</v>
      </c>
      <c r="G837" s="54">
        <v>10</v>
      </c>
      <c r="H837" s="68" t="s">
        <v>2877</v>
      </c>
      <c r="I837" s="3"/>
      <c r="J837" s="7"/>
      <c r="K837" s="37"/>
      <c r="L837" s="4"/>
      <c r="M837" s="4"/>
      <c r="N837" s="4" t="str">
        <f t="shared" si="53"/>
        <v>CAÑO T</v>
      </c>
    </row>
    <row r="838" spans="1:14" ht="16.5" x14ac:dyDescent="0.3">
      <c r="A838" s="53"/>
      <c r="B838" s="13"/>
      <c r="C838" s="41"/>
      <c r="D838" s="103" t="s">
        <v>2877</v>
      </c>
      <c r="E838" s="26" t="s">
        <v>2877</v>
      </c>
      <c r="F838" s="26" t="str">
        <f t="shared" si="52"/>
        <v/>
      </c>
      <c r="G838" s="54"/>
      <c r="H838" s="68" t="s">
        <v>2877</v>
      </c>
      <c r="I838" s="3"/>
      <c r="J838" s="7"/>
      <c r="K838" s="37"/>
      <c r="L838" s="4"/>
      <c r="M838" s="4"/>
      <c r="N838" s="4" t="str">
        <f t="shared" si="53"/>
        <v/>
      </c>
    </row>
    <row r="839" spans="1:14" ht="16.5" x14ac:dyDescent="0.3">
      <c r="A839" s="53"/>
      <c r="B839" s="13"/>
      <c r="C839" s="41"/>
      <c r="D839" s="103" t="s">
        <v>2877</v>
      </c>
      <c r="E839" s="26" t="s">
        <v>2877</v>
      </c>
      <c r="F839" s="26" t="str">
        <f t="shared" si="52"/>
        <v/>
      </c>
      <c r="G839" s="54"/>
      <c r="H839" s="68" t="s">
        <v>2877</v>
      </c>
      <c r="I839" s="3"/>
      <c r="J839" s="7"/>
      <c r="K839" s="37"/>
      <c r="L839" s="4"/>
      <c r="M839" s="4"/>
      <c r="N839" s="4" t="str">
        <f t="shared" si="53"/>
        <v/>
      </c>
    </row>
    <row r="840" spans="1:14" ht="16.5" x14ac:dyDescent="0.3">
      <c r="A840" s="53"/>
      <c r="B840" s="13"/>
      <c r="C840" s="41"/>
      <c r="D840" s="103" t="s">
        <v>2877</v>
      </c>
      <c r="E840" s="26" t="s">
        <v>2877</v>
      </c>
      <c r="F840" s="26" t="str">
        <f t="shared" si="52"/>
        <v/>
      </c>
      <c r="G840" s="54"/>
      <c r="H840" s="68" t="s">
        <v>2877</v>
      </c>
      <c r="I840" s="3"/>
      <c r="J840" s="7"/>
      <c r="K840" s="37"/>
      <c r="L840" s="4"/>
      <c r="M840" s="4"/>
      <c r="N840" s="4" t="str">
        <f t="shared" si="53"/>
        <v/>
      </c>
    </row>
    <row r="841" spans="1:14" ht="16.5" x14ac:dyDescent="0.3">
      <c r="A841" s="53"/>
      <c r="B841" s="13"/>
      <c r="C841" s="41"/>
      <c r="D841" s="103" t="s">
        <v>2877</v>
      </c>
      <c r="E841" s="26" t="s">
        <v>2877</v>
      </c>
      <c r="F841" s="26" t="str">
        <f t="shared" si="52"/>
        <v/>
      </c>
      <c r="G841" s="54"/>
      <c r="H841" s="68" t="s">
        <v>2877</v>
      </c>
      <c r="I841" s="3"/>
      <c r="J841" s="7"/>
      <c r="K841" s="37"/>
      <c r="L841" s="4"/>
      <c r="M841" s="4"/>
      <c r="N841" s="4" t="str">
        <f t="shared" si="53"/>
        <v/>
      </c>
    </row>
    <row r="842" spans="1:14" ht="16.5" x14ac:dyDescent="0.3">
      <c r="A842" s="53"/>
      <c r="B842" s="13"/>
      <c r="C842" s="41"/>
      <c r="D842" s="103" t="s">
        <v>2877</v>
      </c>
      <c r="E842" s="26" t="s">
        <v>2877</v>
      </c>
      <c r="F842" s="26" t="str">
        <f t="shared" si="52"/>
        <v/>
      </c>
      <c r="G842" s="54"/>
      <c r="H842" s="68" t="s">
        <v>2877</v>
      </c>
      <c r="I842" s="3"/>
      <c r="J842" s="7"/>
      <c r="K842" s="37"/>
      <c r="L842" s="4"/>
      <c r="M842" s="4"/>
      <c r="N842" s="4" t="str">
        <f t="shared" si="53"/>
        <v/>
      </c>
    </row>
    <row r="843" spans="1:14" ht="16.5" x14ac:dyDescent="0.3">
      <c r="A843" s="53"/>
      <c r="B843" s="13"/>
      <c r="C843" s="41"/>
      <c r="D843" s="103" t="s">
        <v>2877</v>
      </c>
      <c r="E843" s="26" t="s">
        <v>2877</v>
      </c>
      <c r="F843" s="26" t="str">
        <f t="shared" si="52"/>
        <v/>
      </c>
      <c r="G843" s="54"/>
      <c r="H843" s="68" t="s">
        <v>2877</v>
      </c>
      <c r="I843" s="3"/>
      <c r="J843" s="7"/>
      <c r="K843" s="37"/>
      <c r="L843" s="4"/>
      <c r="M843" s="4"/>
      <c r="N843" s="4" t="str">
        <f t="shared" si="53"/>
        <v/>
      </c>
    </row>
    <row r="844" spans="1:14" ht="16.5" x14ac:dyDescent="0.3">
      <c r="A844" s="53"/>
      <c r="B844" s="13"/>
      <c r="C844" s="41"/>
      <c r="D844" s="103" t="s">
        <v>2877</v>
      </c>
      <c r="E844" s="26" t="s">
        <v>2877</v>
      </c>
      <c r="F844" s="26" t="str">
        <f t="shared" si="52"/>
        <v/>
      </c>
      <c r="G844" s="54"/>
      <c r="H844" s="68" t="s">
        <v>2877</v>
      </c>
      <c r="I844" s="3"/>
      <c r="J844" s="7"/>
      <c r="K844" s="37"/>
      <c r="L844" s="4"/>
      <c r="M844" s="4"/>
      <c r="N844" s="4" t="str">
        <f t="shared" si="53"/>
        <v/>
      </c>
    </row>
    <row r="845" spans="1:14" ht="16.5" x14ac:dyDescent="0.3">
      <c r="A845" s="53"/>
      <c r="B845" s="13"/>
      <c r="C845" s="41"/>
      <c r="D845" s="103" t="s">
        <v>2877</v>
      </c>
      <c r="E845" s="26" t="s">
        <v>2877</v>
      </c>
      <c r="F845" s="26" t="str">
        <f t="shared" si="52"/>
        <v/>
      </c>
      <c r="G845" s="54"/>
      <c r="H845" s="68" t="s">
        <v>2877</v>
      </c>
      <c r="I845" s="3"/>
      <c r="J845" s="7"/>
      <c r="K845" s="37"/>
      <c r="L845" s="4"/>
      <c r="M845" s="4"/>
      <c r="N845" s="4" t="str">
        <f t="shared" si="53"/>
        <v/>
      </c>
    </row>
    <row r="846" spans="1:14" ht="16.5" x14ac:dyDescent="0.3">
      <c r="A846" s="53"/>
      <c r="B846" s="13"/>
      <c r="C846" s="41"/>
      <c r="D846" s="103" t="s">
        <v>2877</v>
      </c>
      <c r="E846" s="26" t="s">
        <v>2877</v>
      </c>
      <c r="F846" s="26" t="str">
        <f t="shared" si="52"/>
        <v/>
      </c>
      <c r="G846" s="54"/>
      <c r="H846" s="68" t="s">
        <v>2877</v>
      </c>
      <c r="I846" s="3"/>
      <c r="J846" s="7"/>
      <c r="K846" s="37"/>
      <c r="L846" s="4"/>
      <c r="M846" s="4"/>
      <c r="N846" s="4" t="str">
        <f t="shared" si="53"/>
        <v/>
      </c>
    </row>
    <row r="847" spans="1:14" ht="16.5" x14ac:dyDescent="0.3">
      <c r="A847" s="53"/>
      <c r="B847" s="13"/>
      <c r="C847" s="41"/>
      <c r="D847" s="103" t="s">
        <v>2877</v>
      </c>
      <c r="E847" s="26" t="s">
        <v>2877</v>
      </c>
      <c r="F847" s="26" t="str">
        <f t="shared" si="52"/>
        <v/>
      </c>
      <c r="G847" s="54"/>
      <c r="H847" s="68" t="s">
        <v>2877</v>
      </c>
      <c r="I847" s="3"/>
      <c r="J847" s="7"/>
      <c r="K847" s="37"/>
      <c r="L847" s="4"/>
      <c r="M847" s="4"/>
      <c r="N847" s="4" t="str">
        <f t="shared" si="53"/>
        <v/>
      </c>
    </row>
    <row r="848" spans="1:14" ht="16.5" x14ac:dyDescent="0.3">
      <c r="A848" s="53"/>
      <c r="B848" s="13"/>
      <c r="C848" s="41"/>
      <c r="D848" s="103" t="s">
        <v>2877</v>
      </c>
      <c r="E848" s="26" t="s">
        <v>2877</v>
      </c>
      <c r="F848" s="26" t="str">
        <f t="shared" si="52"/>
        <v/>
      </c>
      <c r="G848" s="54"/>
      <c r="H848" s="68" t="s">
        <v>2877</v>
      </c>
      <c r="I848" s="3"/>
      <c r="J848" s="7"/>
      <c r="K848" s="37"/>
      <c r="L848" s="4"/>
      <c r="M848" s="4"/>
      <c r="N848" s="4" t="str">
        <f t="shared" si="53"/>
        <v/>
      </c>
    </row>
    <row r="849" spans="1:15" ht="16.5" x14ac:dyDescent="0.3">
      <c r="A849" s="53"/>
      <c r="B849" s="13"/>
      <c r="C849" s="41"/>
      <c r="D849" s="103" t="s">
        <v>2877</v>
      </c>
      <c r="E849" s="26" t="s">
        <v>2877</v>
      </c>
      <c r="F849" s="26" t="str">
        <f t="shared" ref="F849:F922" si="54">IF(E849="COSTO","VENTA",IF(B849="","",E849+E849*A$2/100))</f>
        <v/>
      </c>
      <c r="G849" s="54"/>
      <c r="H849" s="68" t="s">
        <v>2877</v>
      </c>
      <c r="I849" s="3"/>
      <c r="J849" s="7"/>
      <c r="K849" s="37"/>
      <c r="L849" s="4"/>
      <c r="M849" s="4"/>
      <c r="N849" s="4" t="str">
        <f t="shared" si="53"/>
        <v/>
      </c>
    </row>
    <row r="850" spans="1:15" ht="16.5" x14ac:dyDescent="0.3">
      <c r="A850" s="53"/>
      <c r="B850" s="13"/>
      <c r="C850" s="41"/>
      <c r="D850" s="103" t="s">
        <v>2877</v>
      </c>
      <c r="E850" s="26" t="s">
        <v>2877</v>
      </c>
      <c r="F850" s="26" t="str">
        <f t="shared" si="54"/>
        <v/>
      </c>
      <c r="G850" s="54"/>
      <c r="H850" s="68" t="s">
        <v>2877</v>
      </c>
      <c r="I850" s="3"/>
      <c r="J850" s="7"/>
      <c r="K850" s="37"/>
      <c r="L850" s="4"/>
      <c r="M850" s="4"/>
      <c r="N850" s="4" t="str">
        <f t="shared" si="53"/>
        <v/>
      </c>
    </row>
    <row r="851" spans="1:15" ht="16.5" x14ac:dyDescent="0.3">
      <c r="A851" s="53"/>
      <c r="B851" s="13"/>
      <c r="C851" s="41"/>
      <c r="D851" s="103" t="s">
        <v>2877</v>
      </c>
      <c r="E851" s="26" t="s">
        <v>2877</v>
      </c>
      <c r="F851" s="26" t="str">
        <f t="shared" si="54"/>
        <v/>
      </c>
      <c r="G851" s="54"/>
      <c r="H851" s="68" t="s">
        <v>2877</v>
      </c>
      <c r="I851" s="3"/>
      <c r="J851" s="7"/>
      <c r="K851" s="37"/>
      <c r="L851" s="4"/>
      <c r="M851" s="4"/>
      <c r="N851" s="4" t="str">
        <f t="shared" si="53"/>
        <v/>
      </c>
    </row>
    <row r="852" spans="1:15" ht="16.5" x14ac:dyDescent="0.3">
      <c r="A852" s="53"/>
      <c r="B852" s="13"/>
      <c r="C852" s="41"/>
      <c r="D852" s="103" t="s">
        <v>2877</v>
      </c>
      <c r="E852" s="26" t="s">
        <v>2877</v>
      </c>
      <c r="F852" s="26" t="str">
        <f t="shared" si="54"/>
        <v/>
      </c>
      <c r="G852" s="54"/>
      <c r="H852" s="68" t="s">
        <v>2877</v>
      </c>
      <c r="I852" s="3"/>
      <c r="J852" s="7"/>
      <c r="K852" s="37"/>
      <c r="L852" s="4"/>
      <c r="M852" s="4"/>
      <c r="N852" s="4" t="str">
        <f t="shared" si="53"/>
        <v/>
      </c>
    </row>
    <row r="853" spans="1:15" ht="16.5" x14ac:dyDescent="0.3">
      <c r="A853" s="53"/>
      <c r="B853" s="13"/>
      <c r="C853" s="41"/>
      <c r="D853" s="103" t="s">
        <v>2877</v>
      </c>
      <c r="E853" s="26" t="s">
        <v>2877</v>
      </c>
      <c r="F853" s="26" t="str">
        <f t="shared" si="54"/>
        <v/>
      </c>
      <c r="G853" s="54"/>
      <c r="H853" s="68" t="s">
        <v>2877</v>
      </c>
      <c r="I853" s="3"/>
      <c r="J853" s="7"/>
      <c r="K853" s="37"/>
      <c r="L853" s="4"/>
      <c r="M853" s="4"/>
      <c r="N853" s="4" t="str">
        <f t="shared" si="53"/>
        <v/>
      </c>
    </row>
    <row r="854" spans="1:15" ht="16.5" x14ac:dyDescent="0.3">
      <c r="A854" s="53"/>
      <c r="B854" s="13"/>
      <c r="C854" s="41"/>
      <c r="D854" s="103" t="s">
        <v>2877</v>
      </c>
      <c r="E854" s="26" t="s">
        <v>2877</v>
      </c>
      <c r="F854" s="26" t="str">
        <f t="shared" si="54"/>
        <v/>
      </c>
      <c r="G854" s="54"/>
      <c r="H854" s="68" t="s">
        <v>2877</v>
      </c>
      <c r="I854" s="3"/>
      <c r="J854" s="7"/>
      <c r="K854" s="37"/>
      <c r="L854" s="4"/>
      <c r="M854" s="4"/>
      <c r="N854" s="4" t="str">
        <f t="shared" si="53"/>
        <v/>
      </c>
    </row>
    <row r="855" spans="1:15" ht="16.5" x14ac:dyDescent="0.3">
      <c r="A855" s="53"/>
      <c r="B855" s="13"/>
      <c r="C855" s="41"/>
      <c r="D855" s="103" t="s">
        <v>2877</v>
      </c>
      <c r="E855" s="26" t="s">
        <v>2877</v>
      </c>
      <c r="F855" s="26" t="str">
        <f t="shared" si="54"/>
        <v/>
      </c>
      <c r="G855" s="54"/>
      <c r="H855" s="68" t="s">
        <v>2877</v>
      </c>
      <c r="I855" s="3"/>
      <c r="J855" s="7"/>
      <c r="K855" s="37"/>
      <c r="L855" s="4"/>
      <c r="M855" s="4"/>
      <c r="N855" s="4" t="str">
        <f t="shared" si="53"/>
        <v/>
      </c>
    </row>
    <row r="856" spans="1:15" ht="15.75" x14ac:dyDescent="0.25">
      <c r="A856" s="52"/>
      <c r="B856" s="11"/>
      <c r="C856" s="42" t="s">
        <v>1865</v>
      </c>
      <c r="D856" s="102"/>
      <c r="E856" s="24" t="s">
        <v>2877</v>
      </c>
      <c r="F856" s="24" t="str">
        <f t="shared" si="54"/>
        <v/>
      </c>
      <c r="G856" s="45"/>
      <c r="H856" s="68" t="s">
        <v>2877</v>
      </c>
      <c r="I856" s="3"/>
      <c r="J856" s="7"/>
      <c r="K856" s="37"/>
      <c r="L856" s="4"/>
      <c r="M856" s="4"/>
      <c r="N856" s="4" t="str">
        <f t="shared" si="53"/>
        <v/>
      </c>
    </row>
    <row r="857" spans="1:15" s="4" customFormat="1" ht="16.5" x14ac:dyDescent="0.3">
      <c r="A857" s="50"/>
      <c r="B857" s="12" t="s">
        <v>2251</v>
      </c>
      <c r="C857" s="22"/>
      <c r="D857" s="100" t="s">
        <v>2874</v>
      </c>
      <c r="E857" s="25" t="s">
        <v>3341</v>
      </c>
      <c r="F857" s="25" t="str">
        <f t="shared" si="54"/>
        <v>VENTA</v>
      </c>
      <c r="G857" s="76"/>
      <c r="H857" s="68" t="s">
        <v>2877</v>
      </c>
      <c r="I857" s="3"/>
      <c r="J857" s="7"/>
      <c r="K857" s="37"/>
      <c r="N857" s="4" t="str">
        <f t="shared" si="53"/>
        <v>DESCRI</v>
      </c>
    </row>
    <row r="858" spans="1:15" s="4" customFormat="1" ht="16.5" x14ac:dyDescent="0.3">
      <c r="A858" s="53"/>
      <c r="B858" s="10" t="s">
        <v>7165</v>
      </c>
      <c r="C858" s="41"/>
      <c r="D858" s="101" t="s">
        <v>7260</v>
      </c>
      <c r="E858" s="23">
        <v>8072.93</v>
      </c>
      <c r="F858" s="23">
        <f t="shared" si="54"/>
        <v>12109.395</v>
      </c>
      <c r="G858" s="54">
        <v>6</v>
      </c>
      <c r="H858" s="68" t="s">
        <v>2877</v>
      </c>
      <c r="I858" s="3"/>
      <c r="J858" s="7"/>
      <c r="K858" s="37"/>
      <c r="N858" s="4" t="str">
        <f t="shared" si="53"/>
        <v>CANDAD</v>
      </c>
      <c r="O858" s="4">
        <f>E858*0.9</f>
        <v>7265.6370000000006</v>
      </c>
    </row>
    <row r="859" spans="1:15" s="4" customFormat="1" ht="16.5" x14ac:dyDescent="0.3">
      <c r="A859" s="53"/>
      <c r="B859" s="10" t="s">
        <v>7166</v>
      </c>
      <c r="C859" s="41"/>
      <c r="D859" s="101" t="s">
        <v>7262</v>
      </c>
      <c r="E859" s="23">
        <v>10981.19</v>
      </c>
      <c r="F859" s="23">
        <f t="shared" si="54"/>
        <v>16471.785</v>
      </c>
      <c r="G859" s="54">
        <v>6</v>
      </c>
      <c r="H859" s="68" t="s">
        <v>2877</v>
      </c>
      <c r="I859" s="3"/>
      <c r="J859" s="7"/>
      <c r="K859" s="37"/>
      <c r="N859" s="4" t="str">
        <f t="shared" si="53"/>
        <v>CANDAD</v>
      </c>
      <c r="O859" s="4">
        <f t="shared" ref="O859:O861" si="55">E859*0.9</f>
        <v>9883.0709999999999</v>
      </c>
    </row>
    <row r="860" spans="1:15" s="4" customFormat="1" ht="16.5" x14ac:dyDescent="0.3">
      <c r="A860" s="53"/>
      <c r="B860" s="10" t="s">
        <v>7169</v>
      </c>
      <c r="C860" s="41"/>
      <c r="D860" s="101" t="s">
        <v>7266</v>
      </c>
      <c r="E860" s="23">
        <v>17248.990000000002</v>
      </c>
      <c r="F860" s="23">
        <f t="shared" si="54"/>
        <v>25873.485000000001</v>
      </c>
      <c r="G860" s="54">
        <v>6</v>
      </c>
      <c r="H860" s="68" t="s">
        <v>2877</v>
      </c>
      <c r="I860" s="3"/>
      <c r="J860" s="7"/>
      <c r="K860" s="37"/>
      <c r="N860" s="4" t="str">
        <f t="shared" si="53"/>
        <v>CANDAD</v>
      </c>
      <c r="O860" s="4">
        <f t="shared" si="55"/>
        <v>15524.091000000002</v>
      </c>
    </row>
    <row r="861" spans="1:15" s="4" customFormat="1" ht="16.5" x14ac:dyDescent="0.3">
      <c r="A861" s="53"/>
      <c r="B861" s="10" t="s">
        <v>7170</v>
      </c>
      <c r="C861" s="41"/>
      <c r="D861" s="101" t="s">
        <v>7269</v>
      </c>
      <c r="E861" s="23">
        <v>23917.919999999998</v>
      </c>
      <c r="F861" s="23">
        <f t="shared" si="54"/>
        <v>35876.879999999997</v>
      </c>
      <c r="G861" s="54">
        <v>6</v>
      </c>
      <c r="H861" s="68" t="s">
        <v>2877</v>
      </c>
      <c r="I861" s="3"/>
      <c r="J861" s="7"/>
      <c r="K861" s="37"/>
      <c r="N861" s="4" t="str">
        <f t="shared" si="53"/>
        <v>CANDAD</v>
      </c>
      <c r="O861" s="4">
        <f t="shared" si="55"/>
        <v>21526.128000000001</v>
      </c>
    </row>
    <row r="862" spans="1:15" s="4" customFormat="1" ht="16.5" x14ac:dyDescent="0.3">
      <c r="A862" s="53"/>
      <c r="B862" s="10"/>
      <c r="C862" s="41"/>
      <c r="D862" s="101" t="s">
        <v>2877</v>
      </c>
      <c r="E862" s="23" t="s">
        <v>2877</v>
      </c>
      <c r="F862" s="23" t="str">
        <f t="shared" si="54"/>
        <v/>
      </c>
      <c r="G862" s="54">
        <v>6</v>
      </c>
      <c r="H862" s="68" t="s">
        <v>2877</v>
      </c>
      <c r="I862" s="3"/>
      <c r="J862" s="7"/>
      <c r="K862" s="37"/>
      <c r="N862" s="4" t="str">
        <f t="shared" si="53"/>
        <v/>
      </c>
      <c r="O862" s="4" t="e">
        <f>E862*0.9</f>
        <v>#VALUE!</v>
      </c>
    </row>
    <row r="863" spans="1:15" s="4" customFormat="1" ht="16.5" x14ac:dyDescent="0.3">
      <c r="A863" s="53"/>
      <c r="B863" s="10" t="s">
        <v>6470</v>
      </c>
      <c r="C863" s="41"/>
      <c r="D863" s="101" t="s">
        <v>8358</v>
      </c>
      <c r="E863" s="23">
        <v>4603.88</v>
      </c>
      <c r="F863" s="23">
        <f t="shared" ref="F863:F867" si="56">IF(E863="COSTO","VENTA",IF(B863="","",E863+E863*A$2/100))</f>
        <v>6905.82</v>
      </c>
      <c r="G863" s="54">
        <v>6</v>
      </c>
      <c r="H863" s="68" t="s">
        <v>2877</v>
      </c>
      <c r="I863" s="3"/>
      <c r="J863" s="7"/>
      <c r="K863" s="37"/>
      <c r="N863" s="4" t="str">
        <f t="shared" ref="N863:N867" si="57">LEFT(D863,6)</f>
        <v>CANDAD</v>
      </c>
      <c r="O863" s="4">
        <f>E863*0.9</f>
        <v>4143.4920000000002</v>
      </c>
    </row>
    <row r="864" spans="1:15" s="4" customFormat="1" ht="16.5" x14ac:dyDescent="0.3">
      <c r="A864" s="53"/>
      <c r="B864" s="10" t="s">
        <v>6383</v>
      </c>
      <c r="C864" s="41"/>
      <c r="D864" s="101" t="s">
        <v>7261</v>
      </c>
      <c r="E864" s="23">
        <v>5562.05</v>
      </c>
      <c r="F864" s="23">
        <f t="shared" si="56"/>
        <v>8343.0750000000007</v>
      </c>
      <c r="G864" s="54">
        <v>6</v>
      </c>
      <c r="H864" s="68" t="s">
        <v>2877</v>
      </c>
      <c r="I864" s="3"/>
      <c r="J864" s="7"/>
      <c r="K864" s="37"/>
      <c r="N864" s="4" t="str">
        <f t="shared" si="57"/>
        <v>CANDAD</v>
      </c>
      <c r="O864" s="4">
        <f t="shared" ref="O864:O866" si="58">E864*0.9</f>
        <v>5005.8450000000003</v>
      </c>
    </row>
    <row r="865" spans="1:15" s="4" customFormat="1" ht="16.5" x14ac:dyDescent="0.3">
      <c r="A865" s="53"/>
      <c r="B865" s="10" t="s">
        <v>6384</v>
      </c>
      <c r="C865" s="41"/>
      <c r="D865" s="101" t="s">
        <v>7265</v>
      </c>
      <c r="E865" s="23">
        <v>7852.3</v>
      </c>
      <c r="F865" s="23">
        <f t="shared" si="56"/>
        <v>11778.45</v>
      </c>
      <c r="G865" s="54">
        <v>6</v>
      </c>
      <c r="H865" s="68" t="s">
        <v>2877</v>
      </c>
      <c r="I865" s="3"/>
      <c r="J865" s="7"/>
      <c r="K865" s="37"/>
      <c r="N865" s="4" t="str">
        <f t="shared" si="57"/>
        <v>CANDAD</v>
      </c>
      <c r="O865" s="4">
        <f t="shared" si="58"/>
        <v>7067.0700000000006</v>
      </c>
    </row>
    <row r="866" spans="1:15" s="4" customFormat="1" ht="16.5" x14ac:dyDescent="0.3">
      <c r="A866" s="53"/>
      <c r="B866" s="10" t="s">
        <v>6385</v>
      </c>
      <c r="C866" s="41"/>
      <c r="D866" s="101" t="s">
        <v>8359</v>
      </c>
      <c r="E866" s="23">
        <v>11357.79</v>
      </c>
      <c r="F866" s="23">
        <f t="shared" si="56"/>
        <v>17036.685000000001</v>
      </c>
      <c r="G866" s="54">
        <v>6</v>
      </c>
      <c r="H866" s="68" t="s">
        <v>2877</v>
      </c>
      <c r="I866" s="3"/>
      <c r="J866" s="7"/>
      <c r="K866" s="37"/>
      <c r="N866" s="4" t="str">
        <f t="shared" si="57"/>
        <v>CANDAD</v>
      </c>
      <c r="O866" s="4">
        <f t="shared" si="58"/>
        <v>10222.011</v>
      </c>
    </row>
    <row r="867" spans="1:15" s="4" customFormat="1" ht="16.5" x14ac:dyDescent="0.3">
      <c r="A867" s="53"/>
      <c r="B867" s="10"/>
      <c r="C867" s="41"/>
      <c r="D867" s="101" t="s">
        <v>2877</v>
      </c>
      <c r="E867" s="23" t="s">
        <v>2877</v>
      </c>
      <c r="F867" s="23" t="str">
        <f t="shared" si="56"/>
        <v/>
      </c>
      <c r="G867" s="54"/>
      <c r="H867" s="68" t="s">
        <v>2877</v>
      </c>
      <c r="I867" s="3"/>
      <c r="J867" s="7"/>
      <c r="K867" s="37"/>
      <c r="N867" s="4" t="str">
        <f t="shared" si="57"/>
        <v/>
      </c>
    </row>
    <row r="868" spans="1:15" ht="16.5" x14ac:dyDescent="0.3">
      <c r="A868" s="53"/>
      <c r="B868" s="10" t="s">
        <v>7177</v>
      </c>
      <c r="C868" s="41"/>
      <c r="D868" s="101" t="s">
        <v>7303</v>
      </c>
      <c r="E868" s="23">
        <v>40339.56</v>
      </c>
      <c r="F868" s="23">
        <f t="shared" si="54"/>
        <v>60509.34</v>
      </c>
      <c r="G868" s="54">
        <v>6</v>
      </c>
      <c r="H868" s="68" t="s">
        <v>2877</v>
      </c>
      <c r="I868" s="3"/>
      <c r="J868" s="7"/>
      <c r="K868" s="37"/>
      <c r="L868" s="4"/>
      <c r="M868" s="4"/>
      <c r="N868" s="4" t="str">
        <f t="shared" si="53"/>
        <v>CANDAD</v>
      </c>
    </row>
    <row r="869" spans="1:15" ht="16.5" x14ac:dyDescent="0.3">
      <c r="A869" s="53"/>
      <c r="B869" s="10"/>
      <c r="C869" s="41"/>
      <c r="D869" s="101" t="s">
        <v>2877</v>
      </c>
      <c r="E869" s="23" t="s">
        <v>2877</v>
      </c>
      <c r="F869" s="23" t="str">
        <f t="shared" si="54"/>
        <v/>
      </c>
      <c r="G869" s="54"/>
      <c r="H869" s="68" t="s">
        <v>2877</v>
      </c>
      <c r="I869" s="3"/>
      <c r="J869" s="7"/>
      <c r="K869" s="37"/>
      <c r="L869" s="4"/>
      <c r="M869" s="4"/>
      <c r="N869" s="4" t="str">
        <f t="shared" si="53"/>
        <v/>
      </c>
    </row>
    <row r="870" spans="1:15" ht="16.5" x14ac:dyDescent="0.3">
      <c r="A870" s="53"/>
      <c r="B870" s="10" t="s">
        <v>4050</v>
      </c>
      <c r="C870" s="41"/>
      <c r="D870" s="101" t="s">
        <v>4782</v>
      </c>
      <c r="E870" s="23">
        <v>13838.892</v>
      </c>
      <c r="F870" s="23">
        <f t="shared" si="54"/>
        <v>20758.338</v>
      </c>
      <c r="G870" s="54">
        <v>6</v>
      </c>
      <c r="H870" s="68" t="s">
        <v>2877</v>
      </c>
      <c r="I870" s="3"/>
      <c r="J870" s="7"/>
      <c r="K870" s="37"/>
      <c r="L870" s="4"/>
      <c r="M870" s="4"/>
      <c r="N870" s="4" t="str">
        <f t="shared" si="53"/>
        <v>CANDAD</v>
      </c>
    </row>
    <row r="871" spans="1:15" ht="16.5" x14ac:dyDescent="0.3">
      <c r="A871" s="55"/>
      <c r="B871" s="10" t="s">
        <v>4051</v>
      </c>
      <c r="C871" s="41"/>
      <c r="D871" s="101" t="s">
        <v>4783</v>
      </c>
      <c r="E871" s="23">
        <v>9049.1170000000002</v>
      </c>
      <c r="F871" s="23">
        <f t="shared" si="54"/>
        <v>13573.675500000001</v>
      </c>
      <c r="G871" s="54">
        <v>6</v>
      </c>
      <c r="H871" s="68" t="s">
        <v>2877</v>
      </c>
      <c r="I871" s="3"/>
      <c r="J871" s="7"/>
      <c r="K871" s="37"/>
      <c r="L871" s="4"/>
      <c r="M871" s="4"/>
      <c r="N871" s="4" t="str">
        <f t="shared" si="53"/>
        <v>CANDAD</v>
      </c>
    </row>
    <row r="872" spans="1:15" ht="16.5" x14ac:dyDescent="0.3">
      <c r="A872" s="55"/>
      <c r="B872" s="10" t="s">
        <v>4461</v>
      </c>
      <c r="C872" s="41"/>
      <c r="D872" s="101" t="s">
        <v>4784</v>
      </c>
      <c r="E872" s="23">
        <v>9600.3490000000002</v>
      </c>
      <c r="F872" s="23">
        <f t="shared" si="54"/>
        <v>14400.523499999999</v>
      </c>
      <c r="G872" s="54">
        <v>6</v>
      </c>
      <c r="H872" s="68" t="s">
        <v>2877</v>
      </c>
      <c r="I872" s="3"/>
      <c r="J872" s="7"/>
      <c r="K872" s="37"/>
      <c r="L872" s="4"/>
      <c r="M872" s="4"/>
      <c r="N872" s="4" t="str">
        <f t="shared" si="53"/>
        <v>CANDAD</v>
      </c>
    </row>
    <row r="873" spans="1:15" ht="16.5" x14ac:dyDescent="0.3">
      <c r="A873" s="53"/>
      <c r="B873" s="10" t="s">
        <v>2877</v>
      </c>
      <c r="C873" s="41"/>
      <c r="D873" s="101" t="s">
        <v>2877</v>
      </c>
      <c r="E873" s="23" t="s">
        <v>2877</v>
      </c>
      <c r="F873" s="23" t="str">
        <f t="shared" si="54"/>
        <v/>
      </c>
      <c r="G873" s="54"/>
      <c r="H873" s="68" t="s">
        <v>2877</v>
      </c>
      <c r="I873" s="3"/>
      <c r="J873" s="7"/>
      <c r="K873" s="37"/>
      <c r="L873" s="4"/>
      <c r="M873" s="4"/>
      <c r="N873" s="4" t="str">
        <f t="shared" si="53"/>
        <v/>
      </c>
    </row>
    <row r="874" spans="1:15" ht="16.5" x14ac:dyDescent="0.3">
      <c r="A874" s="53"/>
      <c r="B874" s="10" t="s">
        <v>2877</v>
      </c>
      <c r="C874" s="41"/>
      <c r="D874" s="101" t="s">
        <v>2877</v>
      </c>
      <c r="E874" s="23" t="s">
        <v>2877</v>
      </c>
      <c r="F874" s="23" t="str">
        <f t="shared" si="54"/>
        <v/>
      </c>
      <c r="G874" s="54"/>
      <c r="H874" s="68" t="s">
        <v>2877</v>
      </c>
      <c r="I874" s="3"/>
      <c r="J874" s="7"/>
      <c r="K874" s="37"/>
      <c r="L874" s="4"/>
      <c r="M874" s="4"/>
      <c r="N874" s="4" t="str">
        <f t="shared" si="53"/>
        <v/>
      </c>
    </row>
    <row r="875" spans="1:15" ht="16.5" x14ac:dyDescent="0.3">
      <c r="A875" s="55"/>
      <c r="B875" s="10" t="s">
        <v>2610</v>
      </c>
      <c r="C875" s="41"/>
      <c r="D875" s="101" t="s">
        <v>5638</v>
      </c>
      <c r="E875" s="23">
        <v>20779.571</v>
      </c>
      <c r="F875" s="23">
        <f t="shared" si="54"/>
        <v>31169.356500000002</v>
      </c>
      <c r="G875" s="54">
        <v>6</v>
      </c>
      <c r="H875" s="68" t="s">
        <v>2877</v>
      </c>
      <c r="I875" s="3"/>
      <c r="J875" s="7"/>
      <c r="K875" s="37"/>
      <c r="L875" s="4"/>
      <c r="M875" s="4"/>
      <c r="N875" s="4" t="str">
        <f t="shared" si="53"/>
        <v>CANDAD</v>
      </c>
    </row>
    <row r="876" spans="1:15" ht="16.5" x14ac:dyDescent="0.3">
      <c r="A876" s="53"/>
      <c r="B876" s="10" t="s">
        <v>2611</v>
      </c>
      <c r="C876" s="41"/>
      <c r="D876" s="101" t="s">
        <v>5639</v>
      </c>
      <c r="E876" s="23">
        <v>28585.636999999999</v>
      </c>
      <c r="F876" s="23">
        <f t="shared" si="54"/>
        <v>42878.455499999996</v>
      </c>
      <c r="G876" s="54">
        <v>6</v>
      </c>
      <c r="H876" s="68" t="s">
        <v>2877</v>
      </c>
      <c r="I876" s="3"/>
      <c r="J876" s="7"/>
      <c r="K876" s="37"/>
      <c r="L876" s="4"/>
      <c r="M876" s="4"/>
      <c r="N876" s="4" t="str">
        <f t="shared" si="53"/>
        <v>CANDAD</v>
      </c>
    </row>
    <row r="877" spans="1:15" ht="16.5" x14ac:dyDescent="0.3">
      <c r="A877" s="53"/>
      <c r="B877" s="10" t="s">
        <v>2612</v>
      </c>
      <c r="C877" s="41"/>
      <c r="D877" s="101" t="s">
        <v>5640</v>
      </c>
      <c r="E877" s="23">
        <v>38150.828999999998</v>
      </c>
      <c r="F877" s="23">
        <f t="shared" si="54"/>
        <v>57226.243499999997</v>
      </c>
      <c r="G877" s="54">
        <v>6</v>
      </c>
      <c r="H877" s="68" t="s">
        <v>2877</v>
      </c>
      <c r="I877" s="3"/>
      <c r="J877" s="7"/>
      <c r="K877" s="37"/>
      <c r="L877" s="4"/>
      <c r="M877" s="4"/>
      <c r="N877" s="4" t="str">
        <f t="shared" ref="N877:N945" si="59">LEFT(D877,6)</f>
        <v>CANDAD</v>
      </c>
    </row>
    <row r="878" spans="1:15" ht="16.5" x14ac:dyDescent="0.3">
      <c r="A878" s="53"/>
      <c r="B878" s="10" t="s">
        <v>2877</v>
      </c>
      <c r="C878" s="41"/>
      <c r="D878" s="101" t="s">
        <v>2877</v>
      </c>
      <c r="E878" s="23" t="s">
        <v>2877</v>
      </c>
      <c r="F878" s="23" t="str">
        <f t="shared" si="54"/>
        <v/>
      </c>
      <c r="G878" s="54"/>
      <c r="H878" s="68" t="s">
        <v>2877</v>
      </c>
      <c r="I878" s="3"/>
      <c r="J878" s="7"/>
      <c r="K878" s="37"/>
      <c r="L878" s="4"/>
      <c r="M878" s="4"/>
      <c r="N878" s="4" t="str">
        <f t="shared" si="59"/>
        <v/>
      </c>
    </row>
    <row r="879" spans="1:15" ht="16.5" x14ac:dyDescent="0.3">
      <c r="A879" s="53"/>
      <c r="B879" s="10" t="s">
        <v>2205</v>
      </c>
      <c r="C879" s="41"/>
      <c r="D879" s="101" t="s">
        <v>5207</v>
      </c>
      <c r="E879" s="23">
        <v>2109.069</v>
      </c>
      <c r="F879" s="23">
        <f t="shared" si="54"/>
        <v>3163.6035000000002</v>
      </c>
      <c r="G879" s="54">
        <v>12</v>
      </c>
      <c r="H879" s="68" t="s">
        <v>2877</v>
      </c>
      <c r="I879" s="3"/>
      <c r="J879" s="7"/>
      <c r="K879" s="37"/>
      <c r="L879" s="4"/>
      <c r="M879" s="4"/>
      <c r="N879" s="4" t="str">
        <f t="shared" si="59"/>
        <v>CANDAD</v>
      </c>
    </row>
    <row r="880" spans="1:15" ht="16.5" x14ac:dyDescent="0.3">
      <c r="A880" s="53"/>
      <c r="B880" s="10" t="s">
        <v>2206</v>
      </c>
      <c r="C880" s="41"/>
      <c r="D880" s="101" t="s">
        <v>5208</v>
      </c>
      <c r="E880" s="23">
        <v>3112.2370000000001</v>
      </c>
      <c r="F880" s="23">
        <f t="shared" si="54"/>
        <v>4668.3554999999997</v>
      </c>
      <c r="G880" s="54">
        <v>12</v>
      </c>
      <c r="H880" s="68" t="s">
        <v>2877</v>
      </c>
      <c r="I880" s="3"/>
      <c r="J880" s="7"/>
      <c r="K880" s="37"/>
      <c r="L880" s="4"/>
      <c r="M880" s="4"/>
      <c r="N880" s="4" t="str">
        <f t="shared" si="59"/>
        <v>CANDAD</v>
      </c>
    </row>
    <row r="881" spans="1:14" ht="16.5" x14ac:dyDescent="0.3">
      <c r="A881" s="53"/>
      <c r="B881" s="10" t="s">
        <v>2207</v>
      </c>
      <c r="C881" s="41"/>
      <c r="D881" s="101" t="s">
        <v>5209</v>
      </c>
      <c r="E881" s="23">
        <v>3940.7959999999998</v>
      </c>
      <c r="F881" s="23">
        <f t="shared" si="54"/>
        <v>5911.1939999999995</v>
      </c>
      <c r="G881" s="54">
        <v>12</v>
      </c>
      <c r="H881" s="68" t="s">
        <v>2877</v>
      </c>
      <c r="I881" s="3"/>
      <c r="J881" s="7"/>
      <c r="K881" s="37"/>
      <c r="L881" s="4"/>
      <c r="M881" s="4"/>
      <c r="N881" s="4" t="str">
        <f t="shared" si="59"/>
        <v>CANDAD</v>
      </c>
    </row>
    <row r="882" spans="1:14" ht="16.5" x14ac:dyDescent="0.3">
      <c r="A882" s="53"/>
      <c r="B882" s="10" t="s">
        <v>2877</v>
      </c>
      <c r="C882" s="41"/>
      <c r="D882" s="101" t="s">
        <v>2877</v>
      </c>
      <c r="E882" s="23" t="s">
        <v>2877</v>
      </c>
      <c r="F882" s="23" t="str">
        <f t="shared" si="54"/>
        <v/>
      </c>
      <c r="G882" s="54"/>
      <c r="H882" s="68" t="s">
        <v>2877</v>
      </c>
      <c r="I882" s="3"/>
      <c r="J882" s="7"/>
      <c r="K882" s="37"/>
      <c r="L882" s="4"/>
      <c r="M882" s="4"/>
      <c r="N882" s="4" t="str">
        <f t="shared" si="59"/>
        <v/>
      </c>
    </row>
    <row r="883" spans="1:14" ht="16.5" x14ac:dyDescent="0.3">
      <c r="A883" s="53"/>
      <c r="B883" s="10" t="s">
        <v>2133</v>
      </c>
      <c r="C883" s="41"/>
      <c r="D883" s="101" t="s">
        <v>5602</v>
      </c>
      <c r="E883" s="23">
        <v>13136.174000000001</v>
      </c>
      <c r="F883" s="23">
        <f t="shared" si="54"/>
        <v>19704.261000000002</v>
      </c>
      <c r="G883" s="54">
        <v>6</v>
      </c>
      <c r="H883" s="68" t="s">
        <v>2877</v>
      </c>
      <c r="I883" s="3"/>
      <c r="J883" s="7"/>
      <c r="K883" s="37"/>
      <c r="L883" s="4"/>
      <c r="M883" s="4"/>
      <c r="N883" s="4" t="str">
        <f t="shared" si="59"/>
        <v>CANDAD</v>
      </c>
    </row>
    <row r="884" spans="1:14" ht="16.5" x14ac:dyDescent="0.3">
      <c r="A884" s="53"/>
      <c r="B884" s="10" t="s">
        <v>146</v>
      </c>
      <c r="C884" s="41"/>
      <c r="D884" s="101" t="s">
        <v>5604</v>
      </c>
      <c r="E884" s="23">
        <v>15012.772000000001</v>
      </c>
      <c r="F884" s="23">
        <f t="shared" si="54"/>
        <v>22519.158000000003</v>
      </c>
      <c r="G884" s="54">
        <v>6</v>
      </c>
      <c r="H884" s="68" t="s">
        <v>2877</v>
      </c>
      <c r="I884" s="3"/>
      <c r="J884" s="7"/>
      <c r="K884" s="37"/>
      <c r="L884" s="4"/>
      <c r="M884" s="4"/>
      <c r="N884" s="4" t="str">
        <f t="shared" si="59"/>
        <v>CANDAD</v>
      </c>
    </row>
    <row r="885" spans="1:14" ht="16.5" x14ac:dyDescent="0.3">
      <c r="A885" s="53"/>
      <c r="B885" s="10" t="s">
        <v>147</v>
      </c>
      <c r="C885" s="41"/>
      <c r="D885" s="101" t="s">
        <v>5608</v>
      </c>
      <c r="E885" s="23">
        <v>18765.960999999999</v>
      </c>
      <c r="F885" s="23">
        <f t="shared" si="54"/>
        <v>28148.941500000001</v>
      </c>
      <c r="G885" s="54">
        <v>6</v>
      </c>
      <c r="H885" s="68" t="s">
        <v>2877</v>
      </c>
      <c r="I885" s="3"/>
      <c r="J885" s="7"/>
      <c r="K885" s="37"/>
      <c r="L885" s="4"/>
      <c r="M885" s="4"/>
      <c r="N885" s="4" t="str">
        <f t="shared" si="59"/>
        <v>CANDAD</v>
      </c>
    </row>
    <row r="886" spans="1:14" ht="16.5" x14ac:dyDescent="0.3">
      <c r="A886" s="53"/>
      <c r="B886" s="10" t="s">
        <v>2877</v>
      </c>
      <c r="C886" s="41"/>
      <c r="D886" s="101" t="s">
        <v>2877</v>
      </c>
      <c r="E886" s="23" t="s">
        <v>2877</v>
      </c>
      <c r="F886" s="23" t="str">
        <f t="shared" si="54"/>
        <v/>
      </c>
      <c r="G886" s="54"/>
      <c r="H886" s="68" t="s">
        <v>2877</v>
      </c>
      <c r="I886" s="3"/>
      <c r="J886" s="7"/>
      <c r="K886" s="37"/>
      <c r="L886" s="4"/>
      <c r="M886" s="4"/>
      <c r="N886" s="4" t="str">
        <f t="shared" si="59"/>
        <v/>
      </c>
    </row>
    <row r="887" spans="1:14" ht="16.5" x14ac:dyDescent="0.3">
      <c r="A887" s="53"/>
      <c r="B887" s="10" t="s">
        <v>148</v>
      </c>
      <c r="C887" s="41"/>
      <c r="D887" s="101" t="s">
        <v>6457</v>
      </c>
      <c r="E887" s="23">
        <v>1007.968</v>
      </c>
      <c r="F887" s="23">
        <f t="shared" si="54"/>
        <v>1511.952</v>
      </c>
      <c r="G887" s="54">
        <v>6</v>
      </c>
      <c r="H887" s="68" t="s">
        <v>2877</v>
      </c>
      <c r="I887" s="3"/>
      <c r="J887" s="7"/>
      <c r="K887" s="37"/>
      <c r="L887" s="4"/>
      <c r="M887" s="4"/>
      <c r="N887" s="4" t="str">
        <f t="shared" si="59"/>
        <v>CANDAD</v>
      </c>
    </row>
    <row r="888" spans="1:14" ht="16.5" x14ac:dyDescent="0.3">
      <c r="A888" s="53"/>
      <c r="B888" s="10" t="s">
        <v>149</v>
      </c>
      <c r="C888" s="41"/>
      <c r="D888" s="101" t="s">
        <v>6458</v>
      </c>
      <c r="E888" s="23">
        <v>1429.4390000000001</v>
      </c>
      <c r="F888" s="23">
        <f t="shared" si="54"/>
        <v>2144.1585</v>
      </c>
      <c r="G888" s="54">
        <v>6</v>
      </c>
      <c r="H888" s="68" t="s">
        <v>2877</v>
      </c>
      <c r="I888" s="3"/>
      <c r="J888" s="7"/>
      <c r="K888" s="37"/>
      <c r="L888" s="4"/>
      <c r="M888" s="4"/>
      <c r="N888" s="4" t="str">
        <f t="shared" si="59"/>
        <v>CANDAD</v>
      </c>
    </row>
    <row r="889" spans="1:14" ht="16.5" x14ac:dyDescent="0.3">
      <c r="A889" s="55"/>
      <c r="B889" s="10" t="s">
        <v>150</v>
      </c>
      <c r="C889" s="41"/>
      <c r="D889" s="101" t="s">
        <v>6459</v>
      </c>
      <c r="E889" s="23">
        <v>1631.105</v>
      </c>
      <c r="F889" s="23">
        <f t="shared" si="54"/>
        <v>2446.6575000000003</v>
      </c>
      <c r="G889" s="54">
        <v>6</v>
      </c>
      <c r="H889" s="68" t="s">
        <v>2877</v>
      </c>
      <c r="I889" s="3"/>
      <c r="J889" s="7"/>
      <c r="K889" s="37"/>
      <c r="L889" s="4"/>
      <c r="M889" s="4"/>
      <c r="N889" s="4" t="str">
        <f t="shared" si="59"/>
        <v>CANDAD</v>
      </c>
    </row>
    <row r="890" spans="1:14" ht="16.5" x14ac:dyDescent="0.3">
      <c r="A890" s="53"/>
      <c r="B890" s="10" t="s">
        <v>151</v>
      </c>
      <c r="C890" s="41"/>
      <c r="D890" s="101" t="s">
        <v>6460</v>
      </c>
      <c r="E890" s="23">
        <v>2657.212</v>
      </c>
      <c r="F890" s="23">
        <f t="shared" si="54"/>
        <v>3985.8180000000002</v>
      </c>
      <c r="G890" s="54">
        <v>6</v>
      </c>
      <c r="H890" s="68" t="s">
        <v>2877</v>
      </c>
      <c r="I890" s="3"/>
      <c r="J890" s="7"/>
      <c r="K890" s="37"/>
      <c r="L890" s="4"/>
      <c r="M890" s="4"/>
      <c r="N890" s="4" t="str">
        <f t="shared" si="59"/>
        <v>CANDAD</v>
      </c>
    </row>
    <row r="891" spans="1:14" ht="16.5" x14ac:dyDescent="0.3">
      <c r="A891" s="53"/>
      <c r="B891" s="10" t="s">
        <v>152</v>
      </c>
      <c r="C891" s="41"/>
      <c r="D891" s="101" t="s">
        <v>5205</v>
      </c>
      <c r="E891" s="23">
        <v>6214.2070000000003</v>
      </c>
      <c r="F891" s="23">
        <f t="shared" si="54"/>
        <v>9321.3104999999996</v>
      </c>
      <c r="G891" s="54">
        <v>6</v>
      </c>
      <c r="H891" s="68" t="s">
        <v>2877</v>
      </c>
      <c r="I891" s="3"/>
      <c r="J891" s="7"/>
      <c r="K891" s="37"/>
      <c r="L891" s="4"/>
      <c r="M891" s="4"/>
      <c r="N891" s="4" t="str">
        <f t="shared" si="59"/>
        <v>CANDAD</v>
      </c>
    </row>
    <row r="892" spans="1:14" ht="16.5" x14ac:dyDescent="0.3">
      <c r="A892" s="53"/>
      <c r="B892" s="10" t="s">
        <v>4014</v>
      </c>
      <c r="C892" s="41"/>
      <c r="D892" s="101" t="s">
        <v>5206</v>
      </c>
      <c r="E892" s="23">
        <v>7147.1949999999997</v>
      </c>
      <c r="F892" s="23">
        <f t="shared" si="54"/>
        <v>10720.7925</v>
      </c>
      <c r="G892" s="54">
        <v>6</v>
      </c>
      <c r="H892" s="68" t="s">
        <v>2877</v>
      </c>
      <c r="I892" s="3"/>
      <c r="J892" s="7"/>
      <c r="K892" s="37"/>
      <c r="L892" s="4"/>
      <c r="M892" s="4"/>
      <c r="N892" s="4" t="str">
        <f t="shared" si="59"/>
        <v>CANDAD</v>
      </c>
    </row>
    <row r="893" spans="1:14" ht="16.5" x14ac:dyDescent="0.3">
      <c r="A893" s="53"/>
      <c r="B893" s="10"/>
      <c r="C893" s="41"/>
      <c r="D893" s="101" t="s">
        <v>2877</v>
      </c>
      <c r="E893" s="23" t="s">
        <v>2877</v>
      </c>
      <c r="F893" s="23" t="str">
        <f t="shared" si="54"/>
        <v/>
      </c>
      <c r="G893" s="54"/>
      <c r="H893" s="68" t="s">
        <v>2877</v>
      </c>
      <c r="I893" s="3"/>
      <c r="J893" s="7"/>
      <c r="K893" s="37"/>
      <c r="L893" s="4"/>
      <c r="M893" s="4"/>
      <c r="N893" s="4" t="str">
        <f t="shared" si="59"/>
        <v/>
      </c>
    </row>
    <row r="894" spans="1:14" ht="16.5" x14ac:dyDescent="0.3">
      <c r="A894" s="53"/>
      <c r="B894" s="10" t="s">
        <v>153</v>
      </c>
      <c r="C894" s="41"/>
      <c r="D894" s="101" t="s">
        <v>6461</v>
      </c>
      <c r="E894" s="23">
        <v>2354.8000000000002</v>
      </c>
      <c r="F894" s="23">
        <f t="shared" si="54"/>
        <v>3532.2000000000003</v>
      </c>
      <c r="G894" s="54">
        <v>6</v>
      </c>
      <c r="H894" s="68" t="s">
        <v>2877</v>
      </c>
      <c r="I894" s="3"/>
      <c r="J894" s="7"/>
      <c r="K894" s="37"/>
      <c r="L894" s="4"/>
      <c r="M894" s="4"/>
      <c r="N894" s="4" t="str">
        <f t="shared" si="59"/>
        <v>CANDAD</v>
      </c>
    </row>
    <row r="895" spans="1:14" ht="16.5" x14ac:dyDescent="0.3">
      <c r="A895" s="53"/>
      <c r="B895" s="10" t="s">
        <v>154</v>
      </c>
      <c r="C895" s="41"/>
      <c r="D895" s="101" t="s">
        <v>6054</v>
      </c>
      <c r="E895" s="23">
        <v>5073.7049999999999</v>
      </c>
      <c r="F895" s="23">
        <f t="shared" si="54"/>
        <v>7610.5574999999999</v>
      </c>
      <c r="G895" s="54">
        <v>6</v>
      </c>
      <c r="H895" s="68" t="s">
        <v>2877</v>
      </c>
      <c r="I895" s="3"/>
      <c r="J895" s="7"/>
      <c r="K895" s="37"/>
      <c r="L895" s="4"/>
      <c r="M895" s="4"/>
      <c r="N895" s="4" t="str">
        <f t="shared" si="59"/>
        <v>CANDAD</v>
      </c>
    </row>
    <row r="896" spans="1:14" ht="16.5" x14ac:dyDescent="0.3">
      <c r="A896" s="53"/>
      <c r="B896" s="10" t="s">
        <v>2901</v>
      </c>
      <c r="C896" s="41"/>
      <c r="D896" s="101" t="s">
        <v>6060</v>
      </c>
      <c r="E896" s="23">
        <v>7167.0429999999997</v>
      </c>
      <c r="F896" s="23">
        <f t="shared" si="54"/>
        <v>10750.5645</v>
      </c>
      <c r="G896" s="54">
        <v>1</v>
      </c>
      <c r="H896" s="68" t="s">
        <v>2877</v>
      </c>
      <c r="I896" s="3"/>
      <c r="J896" s="7"/>
      <c r="K896" s="37"/>
      <c r="L896" s="4"/>
      <c r="M896" s="4"/>
      <c r="N896" s="4" t="str">
        <f t="shared" si="59"/>
        <v>CANDAD</v>
      </c>
    </row>
    <row r="897" spans="1:14" ht="16.5" x14ac:dyDescent="0.3">
      <c r="A897" s="53"/>
      <c r="B897" s="10" t="s">
        <v>2705</v>
      </c>
      <c r="C897" s="41"/>
      <c r="D897" s="101" t="s">
        <v>5636</v>
      </c>
      <c r="E897" s="23">
        <v>12975.879000000001</v>
      </c>
      <c r="F897" s="23">
        <f t="shared" si="54"/>
        <v>19463.818500000001</v>
      </c>
      <c r="G897" s="54">
        <v>12</v>
      </c>
      <c r="H897" s="68" t="s">
        <v>2877</v>
      </c>
      <c r="I897" s="3"/>
      <c r="J897" s="7"/>
      <c r="K897" s="37"/>
      <c r="L897" s="4"/>
      <c r="M897" s="4"/>
      <c r="N897" s="4" t="str">
        <f t="shared" si="59"/>
        <v>CANDAD</v>
      </c>
    </row>
    <row r="898" spans="1:14" ht="16.5" x14ac:dyDescent="0.3">
      <c r="A898" s="53"/>
      <c r="B898" s="10" t="s">
        <v>2706</v>
      </c>
      <c r="C898" s="41"/>
      <c r="D898" s="101" t="s">
        <v>5637</v>
      </c>
      <c r="E898" s="23">
        <v>15968.793</v>
      </c>
      <c r="F898" s="23">
        <f t="shared" si="54"/>
        <v>23953.1895</v>
      </c>
      <c r="G898" s="54">
        <v>12</v>
      </c>
      <c r="H898" s="68" t="s">
        <v>2877</v>
      </c>
      <c r="I898" s="3"/>
      <c r="J898" s="7"/>
      <c r="K898" s="37"/>
      <c r="L898" s="4"/>
      <c r="M898" s="4"/>
      <c r="N898" s="4" t="str">
        <f t="shared" si="59"/>
        <v>CANDAD</v>
      </c>
    </row>
    <row r="899" spans="1:14" ht="16.5" x14ac:dyDescent="0.3">
      <c r="A899" s="53"/>
      <c r="B899" s="10"/>
      <c r="C899" s="41"/>
      <c r="D899" s="101" t="s">
        <v>2877</v>
      </c>
      <c r="E899" s="23" t="s">
        <v>2877</v>
      </c>
      <c r="F899" s="23" t="str">
        <f t="shared" si="54"/>
        <v/>
      </c>
      <c r="G899" s="54">
        <v>13</v>
      </c>
      <c r="H899" s="68" t="s">
        <v>2877</v>
      </c>
      <c r="I899" s="3"/>
      <c r="J899" s="7"/>
      <c r="K899" s="37"/>
      <c r="L899" s="4"/>
      <c r="M899" s="4"/>
      <c r="N899" s="4" t="str">
        <f t="shared" si="59"/>
        <v/>
      </c>
    </row>
    <row r="900" spans="1:14" ht="16.5" x14ac:dyDescent="0.3">
      <c r="A900" s="53"/>
      <c r="B900" s="10" t="s">
        <v>5385</v>
      </c>
      <c r="C900" s="41"/>
      <c r="D900" s="101" t="s">
        <v>8486</v>
      </c>
      <c r="E900" s="23">
        <v>11666.67</v>
      </c>
      <c r="F900" s="23">
        <f t="shared" si="54"/>
        <v>17500.005000000001</v>
      </c>
      <c r="G900" s="54">
        <v>14</v>
      </c>
      <c r="H900" s="68" t="s">
        <v>9034</v>
      </c>
      <c r="I900" s="3"/>
      <c r="J900" s="7"/>
      <c r="K900" s="37"/>
      <c r="L900" s="4"/>
      <c r="M900" s="4"/>
      <c r="N900" s="4" t="str">
        <f t="shared" si="59"/>
        <v>OFERTA</v>
      </c>
    </row>
    <row r="901" spans="1:14" ht="16.5" x14ac:dyDescent="0.3">
      <c r="A901" s="53"/>
      <c r="B901" s="10"/>
      <c r="C901" s="41"/>
      <c r="D901" s="101" t="s">
        <v>2877</v>
      </c>
      <c r="E901" s="23" t="s">
        <v>2877</v>
      </c>
      <c r="F901" s="23" t="str">
        <f t="shared" si="54"/>
        <v/>
      </c>
      <c r="G901" s="54">
        <v>15</v>
      </c>
      <c r="H901" s="68" t="s">
        <v>2877</v>
      </c>
      <c r="I901" s="3"/>
      <c r="J901" s="7"/>
      <c r="K901" s="37"/>
      <c r="L901" s="4"/>
      <c r="M901" s="4"/>
      <c r="N901" s="4" t="str">
        <f t="shared" si="59"/>
        <v/>
      </c>
    </row>
    <row r="902" spans="1:14" s="4" customFormat="1" ht="16.5" x14ac:dyDescent="0.3">
      <c r="A902" s="53"/>
      <c r="B902" s="10" t="s">
        <v>155</v>
      </c>
      <c r="C902" s="41"/>
      <c r="D902" s="101" t="s">
        <v>6059</v>
      </c>
      <c r="E902" s="23">
        <v>1517.0630000000001</v>
      </c>
      <c r="F902" s="23">
        <f t="shared" ref="F902:F903" si="60">IF(E902="COSTO","VENTA",IF(B902="","",E902+E902*A$2/100))</f>
        <v>2275.5945000000002</v>
      </c>
      <c r="G902" s="54">
        <v>1</v>
      </c>
      <c r="H902" s="68" t="s">
        <v>2877</v>
      </c>
      <c r="I902" s="3"/>
      <c r="J902" s="7"/>
      <c r="K902" s="37"/>
      <c r="N902" s="4" t="str">
        <f t="shared" ref="N902:N903" si="61">LEFT(D902,6)</f>
        <v>CANDAD</v>
      </c>
    </row>
    <row r="903" spans="1:14" s="4" customFormat="1" ht="16.5" x14ac:dyDescent="0.3">
      <c r="A903" s="53"/>
      <c r="B903" s="10" t="s">
        <v>1578</v>
      </c>
      <c r="C903" s="41"/>
      <c r="D903" s="101" t="s">
        <v>5081</v>
      </c>
      <c r="E903" s="23">
        <v>3358.7510000000002</v>
      </c>
      <c r="F903" s="23">
        <f t="shared" si="60"/>
        <v>5038.1265000000003</v>
      </c>
      <c r="G903" s="54">
        <v>1</v>
      </c>
      <c r="H903" s="68" t="s">
        <v>2877</v>
      </c>
      <c r="I903" s="3"/>
      <c r="J903" s="7"/>
      <c r="K903" s="37"/>
      <c r="N903" s="4" t="str">
        <f t="shared" si="61"/>
        <v>CANDAD</v>
      </c>
    </row>
    <row r="904" spans="1:14" ht="16.5" x14ac:dyDescent="0.3">
      <c r="A904" s="53"/>
      <c r="B904" s="10" t="s">
        <v>8470</v>
      </c>
      <c r="C904" s="41"/>
      <c r="D904" s="101" t="s">
        <v>8471</v>
      </c>
      <c r="E904" s="23">
        <v>14792.01</v>
      </c>
      <c r="F904" s="23">
        <f t="shared" si="54"/>
        <v>22188.014999999999</v>
      </c>
      <c r="G904" s="54">
        <v>1</v>
      </c>
      <c r="H904" s="68" t="s">
        <v>2877</v>
      </c>
      <c r="I904" s="3"/>
      <c r="J904" s="7"/>
      <c r="K904" s="37"/>
      <c r="L904" s="4"/>
      <c r="M904" s="4"/>
      <c r="N904" s="4" t="str">
        <f t="shared" si="59"/>
        <v>CANDAD</v>
      </c>
    </row>
    <row r="905" spans="1:14" ht="16.5" x14ac:dyDescent="0.3">
      <c r="A905" s="53"/>
      <c r="B905" s="10" t="s">
        <v>8472</v>
      </c>
      <c r="C905" s="41"/>
      <c r="D905" s="101" t="s">
        <v>8473</v>
      </c>
      <c r="E905" s="23">
        <v>22614.22</v>
      </c>
      <c r="F905" s="23">
        <f t="shared" si="54"/>
        <v>33921.33</v>
      </c>
      <c r="G905" s="54">
        <v>1</v>
      </c>
      <c r="H905" s="68" t="s">
        <v>2877</v>
      </c>
      <c r="I905" s="3"/>
      <c r="J905" s="7"/>
      <c r="K905" s="37"/>
      <c r="L905" s="4"/>
      <c r="M905" s="4"/>
      <c r="N905" s="4" t="str">
        <f t="shared" si="59"/>
        <v>CANDAD</v>
      </c>
    </row>
    <row r="906" spans="1:14" ht="15.75" x14ac:dyDescent="0.25">
      <c r="A906" s="52"/>
      <c r="B906" s="11"/>
      <c r="C906" s="42" t="s">
        <v>1866</v>
      </c>
      <c r="D906" s="102"/>
      <c r="E906" s="24" t="s">
        <v>2877</v>
      </c>
      <c r="F906" s="24" t="str">
        <f t="shared" si="54"/>
        <v/>
      </c>
      <c r="G906" s="45"/>
      <c r="H906" s="68" t="s">
        <v>2877</v>
      </c>
      <c r="I906" s="3"/>
      <c r="J906" s="7"/>
      <c r="K906" s="37"/>
      <c r="L906" s="4"/>
      <c r="M906" s="4"/>
      <c r="N906" s="4" t="str">
        <f t="shared" si="59"/>
        <v/>
      </c>
    </row>
    <row r="907" spans="1:14" ht="16.5" x14ac:dyDescent="0.3">
      <c r="A907" s="50"/>
      <c r="B907" s="12" t="s">
        <v>2251</v>
      </c>
      <c r="C907" s="22"/>
      <c r="D907" s="100" t="s">
        <v>2874</v>
      </c>
      <c r="E907" s="25" t="s">
        <v>3341</v>
      </c>
      <c r="F907" s="25" t="str">
        <f t="shared" si="54"/>
        <v>VENTA</v>
      </c>
      <c r="G907" s="76" t="s">
        <v>1848</v>
      </c>
      <c r="H907" s="68" t="s">
        <v>2877</v>
      </c>
      <c r="I907" s="3"/>
      <c r="J907" s="7"/>
      <c r="K907" s="37"/>
      <c r="L907" s="4"/>
      <c r="M907" s="4"/>
      <c r="N907" s="4" t="str">
        <f t="shared" si="59"/>
        <v>DESCRI</v>
      </c>
    </row>
    <row r="908" spans="1:14" ht="16.5" x14ac:dyDescent="0.3">
      <c r="A908" s="53"/>
      <c r="B908" s="10"/>
      <c r="C908" s="41"/>
      <c r="D908" s="101" t="s">
        <v>2877</v>
      </c>
      <c r="E908" s="23" t="s">
        <v>2877</v>
      </c>
      <c r="F908" s="23" t="str">
        <f t="shared" si="54"/>
        <v/>
      </c>
      <c r="G908" s="54"/>
      <c r="H908" s="68" t="s">
        <v>2877</v>
      </c>
      <c r="I908" s="3"/>
      <c r="J908" s="7"/>
      <c r="K908" s="37"/>
      <c r="L908" s="4"/>
      <c r="M908" s="4"/>
      <c r="N908" s="4" t="str">
        <f t="shared" si="59"/>
        <v/>
      </c>
    </row>
    <row r="909" spans="1:14" ht="16.5" x14ac:dyDescent="0.3">
      <c r="A909" s="18"/>
      <c r="B909" s="10" t="s">
        <v>156</v>
      </c>
      <c r="C909" s="41"/>
      <c r="D909" s="101" t="s">
        <v>6506</v>
      </c>
      <c r="E909" s="23">
        <v>1289.7339999999999</v>
      </c>
      <c r="F909" s="23">
        <f t="shared" si="54"/>
        <v>1934.6009999999999</v>
      </c>
      <c r="G909" s="54">
        <v>50</v>
      </c>
      <c r="H909" s="68" t="s">
        <v>2877</v>
      </c>
      <c r="I909" s="3"/>
      <c r="J909" s="7"/>
      <c r="K909" s="37"/>
      <c r="L909" s="4"/>
      <c r="M909" s="4"/>
      <c r="N909" s="4" t="str">
        <f t="shared" si="59"/>
        <v>CANILL</v>
      </c>
    </row>
    <row r="910" spans="1:14" ht="16.5" x14ac:dyDescent="0.3">
      <c r="A910" s="53"/>
      <c r="B910" s="10" t="s">
        <v>157</v>
      </c>
      <c r="C910" s="41"/>
      <c r="D910" s="101" t="s">
        <v>6507</v>
      </c>
      <c r="E910" s="23">
        <v>1686.066</v>
      </c>
      <c r="F910" s="23">
        <f t="shared" si="54"/>
        <v>2529.0990000000002</v>
      </c>
      <c r="G910" s="54">
        <v>50</v>
      </c>
      <c r="H910" s="68" t="s">
        <v>2877</v>
      </c>
      <c r="I910" s="3"/>
      <c r="J910" s="7"/>
      <c r="K910" s="37"/>
      <c r="L910" s="4"/>
      <c r="M910" s="4"/>
      <c r="N910" s="4" t="str">
        <f t="shared" si="59"/>
        <v>CANILL</v>
      </c>
    </row>
    <row r="911" spans="1:14" ht="16.5" x14ac:dyDescent="0.3">
      <c r="A911" s="53"/>
      <c r="B911" s="10" t="s">
        <v>4602</v>
      </c>
      <c r="C911" s="41"/>
      <c r="D911" s="101" t="s">
        <v>6486</v>
      </c>
      <c r="E911" s="23">
        <v>1273.6569999999999</v>
      </c>
      <c r="F911" s="23">
        <f t="shared" si="54"/>
        <v>1910.4854999999998</v>
      </c>
      <c r="G911" s="54">
        <v>50</v>
      </c>
      <c r="H911" s="68" t="s">
        <v>2877</v>
      </c>
      <c r="I911" s="3"/>
      <c r="J911" s="7"/>
      <c r="K911" s="37"/>
      <c r="L911" s="4"/>
      <c r="M911" s="4"/>
      <c r="N911" s="4" t="str">
        <f t="shared" si="59"/>
        <v>CANILL</v>
      </c>
    </row>
    <row r="912" spans="1:14" ht="16.5" x14ac:dyDescent="0.3">
      <c r="A912" s="53"/>
      <c r="B912" s="10" t="s">
        <v>5017</v>
      </c>
      <c r="C912" s="41"/>
      <c r="D912" s="101" t="s">
        <v>6487</v>
      </c>
      <c r="E912" s="23">
        <v>1384.4749999999999</v>
      </c>
      <c r="F912" s="23">
        <f t="shared" si="54"/>
        <v>2076.7124999999996</v>
      </c>
      <c r="G912" s="54">
        <v>4</v>
      </c>
      <c r="H912" s="68" t="s">
        <v>2877</v>
      </c>
      <c r="I912" s="3"/>
      <c r="J912" s="7"/>
      <c r="K912" s="37"/>
      <c r="L912" s="4"/>
      <c r="M912" s="4"/>
      <c r="N912" s="4" t="str">
        <f t="shared" si="59"/>
        <v>CANILL</v>
      </c>
    </row>
    <row r="913" spans="1:14" ht="16.5" x14ac:dyDescent="0.3">
      <c r="A913" s="53"/>
      <c r="B913" s="10" t="s">
        <v>158</v>
      </c>
      <c r="C913" s="41"/>
      <c r="D913" s="101" t="s">
        <v>6508</v>
      </c>
      <c r="E913" s="23">
        <v>2719.9479999999999</v>
      </c>
      <c r="F913" s="23">
        <f t="shared" si="54"/>
        <v>4079.9219999999996</v>
      </c>
      <c r="G913" s="54"/>
      <c r="H913" s="68" t="s">
        <v>2877</v>
      </c>
      <c r="I913" s="3"/>
      <c r="J913" s="7"/>
      <c r="K913" s="37"/>
      <c r="L913" s="4"/>
      <c r="M913" s="4"/>
      <c r="N913" s="4" t="str">
        <f t="shared" si="59"/>
        <v>CANILL</v>
      </c>
    </row>
    <row r="914" spans="1:14" ht="16.5" x14ac:dyDescent="0.3">
      <c r="A914" s="53"/>
      <c r="B914" s="10" t="s">
        <v>159</v>
      </c>
      <c r="C914" s="41"/>
      <c r="D914" s="101" t="s">
        <v>5664</v>
      </c>
      <c r="E914" s="23">
        <v>2159.221</v>
      </c>
      <c r="F914" s="23">
        <f t="shared" si="54"/>
        <v>3238.8315000000002</v>
      </c>
      <c r="G914" s="54">
        <v>60</v>
      </c>
      <c r="H914" s="68" t="s">
        <v>2877</v>
      </c>
      <c r="I914" s="3"/>
      <c r="J914" s="7"/>
      <c r="K914" s="37"/>
      <c r="L914" s="4"/>
      <c r="M914" s="4"/>
      <c r="N914" s="4" t="str">
        <f t="shared" si="59"/>
        <v>CANILL</v>
      </c>
    </row>
    <row r="915" spans="1:14" ht="16.5" x14ac:dyDescent="0.3">
      <c r="A915" s="53"/>
      <c r="B915" s="10" t="s">
        <v>160</v>
      </c>
      <c r="C915" s="41"/>
      <c r="D915" s="101" t="s">
        <v>5665</v>
      </c>
      <c r="E915" s="23">
        <v>2822.4180000000001</v>
      </c>
      <c r="F915" s="23">
        <f t="shared" si="54"/>
        <v>4233.6270000000004</v>
      </c>
      <c r="G915" s="54">
        <v>60</v>
      </c>
      <c r="H915" s="68" t="s">
        <v>2877</v>
      </c>
      <c r="I915" s="3"/>
      <c r="J915" s="7"/>
      <c r="K915" s="37"/>
      <c r="L915" s="4"/>
      <c r="M915" s="4"/>
      <c r="N915" s="4" t="str">
        <f t="shared" si="59"/>
        <v>CANILL</v>
      </c>
    </row>
    <row r="916" spans="1:14" ht="16.5" x14ac:dyDescent="0.3">
      <c r="A916" s="53"/>
      <c r="B916" s="10" t="s">
        <v>161</v>
      </c>
      <c r="C916" s="41"/>
      <c r="D916" s="101" t="s">
        <v>6929</v>
      </c>
      <c r="E916" s="23">
        <v>7234.2349999999997</v>
      </c>
      <c r="F916" s="23">
        <f t="shared" si="54"/>
        <v>10851.352499999999</v>
      </c>
      <c r="G916" s="54">
        <v>40</v>
      </c>
      <c r="H916" s="68" t="s">
        <v>2877</v>
      </c>
      <c r="I916" s="3"/>
      <c r="J916" s="7"/>
      <c r="K916" s="37"/>
      <c r="L916" s="4"/>
      <c r="M916" s="4"/>
      <c r="N916" s="4" t="str">
        <f t="shared" si="59"/>
        <v>CANILL</v>
      </c>
    </row>
    <row r="917" spans="1:14" ht="16.5" x14ac:dyDescent="0.3">
      <c r="A917" s="53"/>
      <c r="B917" s="10" t="s">
        <v>2902</v>
      </c>
      <c r="C917" s="41"/>
      <c r="D917" s="101" t="s">
        <v>5655</v>
      </c>
      <c r="E917" s="23">
        <v>7344.0309999999999</v>
      </c>
      <c r="F917" s="23">
        <f t="shared" si="54"/>
        <v>11016.0465</v>
      </c>
      <c r="G917" s="54">
        <v>1</v>
      </c>
      <c r="H917" s="68" t="s">
        <v>2877</v>
      </c>
      <c r="I917" s="3"/>
      <c r="J917" s="7"/>
      <c r="K917" s="37"/>
      <c r="L917" s="4"/>
      <c r="M917" s="4"/>
      <c r="N917" s="4" t="str">
        <f t="shared" si="59"/>
        <v>CANILL</v>
      </c>
    </row>
    <row r="918" spans="1:14" ht="16.5" x14ac:dyDescent="0.3">
      <c r="A918" s="53"/>
      <c r="B918" s="10" t="s">
        <v>2904</v>
      </c>
      <c r="C918" s="41"/>
      <c r="D918" s="101" t="s">
        <v>5657</v>
      </c>
      <c r="E918" s="23">
        <v>9861.24</v>
      </c>
      <c r="F918" s="23">
        <f t="shared" si="54"/>
        <v>14791.86</v>
      </c>
      <c r="G918" s="54">
        <v>1</v>
      </c>
      <c r="H918" s="68" t="s">
        <v>2877</v>
      </c>
      <c r="I918" s="3"/>
      <c r="J918" s="7"/>
      <c r="K918" s="37"/>
      <c r="L918" s="4"/>
      <c r="M918" s="4"/>
      <c r="N918" s="4" t="str">
        <f t="shared" si="59"/>
        <v>CANILL</v>
      </c>
    </row>
    <row r="919" spans="1:14" ht="16.5" x14ac:dyDescent="0.3">
      <c r="A919" s="53"/>
      <c r="B919" s="10" t="s">
        <v>2903</v>
      </c>
      <c r="C919" s="41"/>
      <c r="D919" s="101" t="s">
        <v>5656</v>
      </c>
      <c r="E919" s="23">
        <v>13819.945</v>
      </c>
      <c r="F919" s="23">
        <f t="shared" si="54"/>
        <v>20729.9175</v>
      </c>
      <c r="G919" s="54">
        <v>12</v>
      </c>
      <c r="H919" s="68" t="s">
        <v>2877</v>
      </c>
      <c r="I919" s="3"/>
      <c r="J919" s="7"/>
      <c r="K919" s="37"/>
      <c r="L919" s="4"/>
      <c r="M919" s="4"/>
      <c r="N919" s="4" t="str">
        <f t="shared" si="59"/>
        <v>CANILL</v>
      </c>
    </row>
    <row r="920" spans="1:14" ht="16.5" x14ac:dyDescent="0.3">
      <c r="A920" s="53"/>
      <c r="B920" s="10" t="s">
        <v>2147</v>
      </c>
      <c r="C920" s="41"/>
      <c r="D920" s="101" t="s">
        <v>5661</v>
      </c>
      <c r="E920" s="23">
        <v>5394.616</v>
      </c>
      <c r="F920" s="23">
        <f t="shared" si="54"/>
        <v>8091.924</v>
      </c>
      <c r="G920" s="54">
        <v>12</v>
      </c>
      <c r="H920" s="68" t="s">
        <v>2877</v>
      </c>
      <c r="I920" s="3"/>
      <c r="J920" s="7"/>
      <c r="K920" s="37"/>
      <c r="L920" s="4"/>
      <c r="M920" s="4"/>
      <c r="N920" s="4" t="str">
        <f t="shared" si="59"/>
        <v>CANILL</v>
      </c>
    </row>
    <row r="921" spans="1:14" ht="16.5" x14ac:dyDescent="0.3">
      <c r="A921" s="53"/>
      <c r="B921" s="10" t="s">
        <v>2148</v>
      </c>
      <c r="C921" s="41"/>
      <c r="D921" s="101" t="s">
        <v>5662</v>
      </c>
      <c r="E921" s="23">
        <v>7937.3580000000002</v>
      </c>
      <c r="F921" s="23">
        <f t="shared" si="54"/>
        <v>11906.037</v>
      </c>
      <c r="G921" s="54">
        <v>1</v>
      </c>
      <c r="H921" s="68" t="s">
        <v>2877</v>
      </c>
      <c r="I921" s="3"/>
      <c r="J921" s="7"/>
      <c r="K921" s="37"/>
      <c r="L921" s="4"/>
      <c r="M921" s="4"/>
      <c r="N921" s="4" t="str">
        <f t="shared" si="59"/>
        <v>CANILL</v>
      </c>
    </row>
    <row r="922" spans="1:14" ht="16.5" x14ac:dyDescent="0.3">
      <c r="A922" s="53"/>
      <c r="B922" s="10" t="s">
        <v>2149</v>
      </c>
      <c r="C922" s="41"/>
      <c r="D922" s="101" t="s">
        <v>4865</v>
      </c>
      <c r="E922" s="23">
        <v>11615.8</v>
      </c>
      <c r="F922" s="23">
        <f t="shared" si="54"/>
        <v>17423.699999999997</v>
      </c>
      <c r="G922" s="54">
        <v>1</v>
      </c>
      <c r="H922" s="68" t="s">
        <v>2877</v>
      </c>
      <c r="I922" s="3"/>
      <c r="J922" s="7"/>
      <c r="K922" s="37"/>
      <c r="L922" s="4"/>
      <c r="M922" s="4"/>
      <c r="N922" s="4" t="str">
        <f t="shared" si="59"/>
        <v>CANILL</v>
      </c>
    </row>
    <row r="923" spans="1:14" ht="16.5" x14ac:dyDescent="0.3">
      <c r="A923" s="53"/>
      <c r="B923" s="10" t="s">
        <v>5485</v>
      </c>
      <c r="C923" s="41"/>
      <c r="D923" s="101" t="s">
        <v>8717</v>
      </c>
      <c r="E923" s="23">
        <v>7636.86</v>
      </c>
      <c r="F923" s="23">
        <f t="shared" ref="F923:F989" si="62">IF(E923="COSTO","VENTA",IF(B923="","",E923+E923*A$2/100))</f>
        <v>11455.289999999999</v>
      </c>
      <c r="G923" s="54"/>
      <c r="H923" s="68" t="s">
        <v>2877</v>
      </c>
      <c r="I923" s="3"/>
      <c r="J923" s="7"/>
      <c r="K923" s="37"/>
      <c r="L923" s="4"/>
      <c r="M923" s="4"/>
      <c r="N923" s="4" t="str">
        <f t="shared" si="59"/>
        <v>CANILL</v>
      </c>
    </row>
    <row r="924" spans="1:14" ht="15.75" x14ac:dyDescent="0.25">
      <c r="A924" s="52"/>
      <c r="B924" s="11"/>
      <c r="C924" s="42" t="s">
        <v>1897</v>
      </c>
      <c r="D924" s="102"/>
      <c r="E924" s="24" t="s">
        <v>2877</v>
      </c>
      <c r="F924" s="24" t="str">
        <f t="shared" si="62"/>
        <v/>
      </c>
      <c r="G924" s="45"/>
      <c r="H924" s="68" t="s">
        <v>2877</v>
      </c>
      <c r="I924" s="3"/>
      <c r="J924" s="7"/>
      <c r="K924" s="37"/>
      <c r="L924" s="4"/>
      <c r="M924" s="4"/>
      <c r="N924" s="4" t="str">
        <f t="shared" si="59"/>
        <v/>
      </c>
    </row>
    <row r="925" spans="1:14" ht="16.5" x14ac:dyDescent="0.3">
      <c r="A925" s="50"/>
      <c r="B925" s="12" t="s">
        <v>2251</v>
      </c>
      <c r="C925" s="22"/>
      <c r="D925" s="100" t="s">
        <v>2874</v>
      </c>
      <c r="E925" s="25" t="s">
        <v>3341</v>
      </c>
      <c r="F925" s="25" t="str">
        <f t="shared" si="62"/>
        <v>VENTA</v>
      </c>
      <c r="G925" s="76" t="s">
        <v>1848</v>
      </c>
      <c r="H925" s="68" t="s">
        <v>2877</v>
      </c>
      <c r="I925" s="3"/>
      <c r="J925" s="7"/>
      <c r="K925" s="37"/>
      <c r="L925" s="4"/>
      <c r="M925" s="4"/>
      <c r="N925" s="4" t="str">
        <f t="shared" si="59"/>
        <v>DESCRI</v>
      </c>
    </row>
    <row r="926" spans="1:14" ht="16.5" x14ac:dyDescent="0.3">
      <c r="A926" s="53"/>
      <c r="B926" s="10" t="s">
        <v>1898</v>
      </c>
      <c r="C926" s="41"/>
      <c r="D926" s="101" t="s">
        <v>5407</v>
      </c>
      <c r="E926" s="23">
        <v>1454.13</v>
      </c>
      <c r="F926" s="23">
        <f t="shared" si="62"/>
        <v>2181.1950000000002</v>
      </c>
      <c r="G926" s="54">
        <v>20</v>
      </c>
      <c r="H926" s="68" t="s">
        <v>2877</v>
      </c>
      <c r="I926" s="3"/>
      <c r="J926" s="7"/>
      <c r="K926" s="37"/>
      <c r="L926" s="4"/>
      <c r="M926" s="4"/>
      <c r="N926" s="4" t="str">
        <f t="shared" si="59"/>
        <v>CAÑAMO</v>
      </c>
    </row>
    <row r="927" spans="1:14" ht="15.75" x14ac:dyDescent="0.25">
      <c r="A927" s="52"/>
      <c r="B927" s="11"/>
      <c r="C927" s="42" t="s">
        <v>5062</v>
      </c>
      <c r="D927" s="102"/>
      <c r="E927" s="24" t="s">
        <v>2877</v>
      </c>
      <c r="F927" s="24" t="str">
        <f t="shared" si="62"/>
        <v/>
      </c>
      <c r="G927" s="45"/>
      <c r="H927" s="68" t="s">
        <v>2877</v>
      </c>
      <c r="I927" s="3"/>
      <c r="J927" s="7"/>
      <c r="K927" s="37"/>
      <c r="L927" s="4"/>
      <c r="M927" s="4"/>
      <c r="N927" s="4" t="str">
        <f t="shared" si="59"/>
        <v/>
      </c>
    </row>
    <row r="928" spans="1:14" ht="16.5" x14ac:dyDescent="0.3">
      <c r="A928" s="50"/>
      <c r="B928" s="12" t="s">
        <v>2251</v>
      </c>
      <c r="C928" s="22"/>
      <c r="D928" s="100" t="s">
        <v>2874</v>
      </c>
      <c r="E928" s="25" t="s">
        <v>3341</v>
      </c>
      <c r="F928" s="25" t="str">
        <f t="shared" si="62"/>
        <v>VENTA</v>
      </c>
      <c r="G928" s="76" t="s">
        <v>1848</v>
      </c>
      <c r="H928" s="68" t="s">
        <v>2877</v>
      </c>
      <c r="I928" s="3"/>
      <c r="J928" s="7"/>
      <c r="K928" s="37"/>
      <c r="L928" s="4"/>
      <c r="M928" s="4"/>
      <c r="N928" s="4" t="str">
        <f t="shared" si="59"/>
        <v>DESCRI</v>
      </c>
    </row>
    <row r="929" spans="1:14" s="4" customFormat="1" ht="16.5" x14ac:dyDescent="0.3">
      <c r="A929" s="53"/>
      <c r="B929" s="10" t="s">
        <v>6274</v>
      </c>
      <c r="C929" s="41"/>
      <c r="D929" s="101" t="s">
        <v>6275</v>
      </c>
      <c r="E929" s="23">
        <v>262.64999999999998</v>
      </c>
      <c r="F929" s="23">
        <f t="shared" ref="F929:F931" si="63">IF(E929="COSTO","VENTA",IF(B929="","",E929+E929*A$2/100))</f>
        <v>393.97499999999997</v>
      </c>
      <c r="G929" s="54">
        <v>10</v>
      </c>
      <c r="H929" s="68" t="s">
        <v>2877</v>
      </c>
      <c r="I929" s="3"/>
      <c r="J929" s="7"/>
      <c r="K929" s="37"/>
      <c r="N929" s="4" t="str">
        <f t="shared" ref="N929:N931" si="64">LEFT(D929,6)</f>
        <v>CORRUG</v>
      </c>
    </row>
    <row r="930" spans="1:14" s="4" customFormat="1" ht="16.5" x14ac:dyDescent="0.3">
      <c r="A930" s="53"/>
      <c r="B930" s="10" t="s">
        <v>6276</v>
      </c>
      <c r="C930" s="41"/>
      <c r="D930" s="101" t="s">
        <v>6277</v>
      </c>
      <c r="E930" s="23">
        <v>386.49</v>
      </c>
      <c r="F930" s="23">
        <f t="shared" si="63"/>
        <v>579.73500000000001</v>
      </c>
      <c r="G930" s="54">
        <v>10</v>
      </c>
      <c r="H930" s="68" t="s">
        <v>2877</v>
      </c>
      <c r="I930" s="3"/>
      <c r="J930" s="7"/>
      <c r="K930" s="37"/>
      <c r="N930" s="4" t="str">
        <f t="shared" si="64"/>
        <v>CORRUG</v>
      </c>
    </row>
    <row r="931" spans="1:14" s="4" customFormat="1" ht="16.5" x14ac:dyDescent="0.3">
      <c r="A931" s="53"/>
      <c r="B931" s="10"/>
      <c r="C931" s="41"/>
      <c r="D931" s="101" t="s">
        <v>2877</v>
      </c>
      <c r="E931" s="23" t="s">
        <v>2877</v>
      </c>
      <c r="F931" s="23" t="str">
        <f t="shared" si="63"/>
        <v/>
      </c>
      <c r="G931" s="54"/>
      <c r="H931" s="68" t="s">
        <v>2877</v>
      </c>
      <c r="I931" s="3"/>
      <c r="J931" s="7"/>
      <c r="K931" s="37"/>
      <c r="N931" s="4" t="str">
        <f t="shared" si="64"/>
        <v/>
      </c>
    </row>
    <row r="932" spans="1:14" ht="16.5" x14ac:dyDescent="0.3">
      <c r="A932" s="53"/>
      <c r="B932" s="10" t="s">
        <v>4027</v>
      </c>
      <c r="C932" s="41"/>
      <c r="D932" s="101" t="s">
        <v>6628</v>
      </c>
      <c r="E932" s="23">
        <v>319.41000000000003</v>
      </c>
      <c r="F932" s="23">
        <f t="shared" si="62"/>
        <v>479.11500000000001</v>
      </c>
      <c r="G932" s="54">
        <v>10</v>
      </c>
      <c r="H932" s="68" t="s">
        <v>2877</v>
      </c>
      <c r="I932" s="3"/>
      <c r="J932" s="7"/>
      <c r="K932" s="37"/>
      <c r="L932" s="4"/>
      <c r="M932" s="4"/>
      <c r="N932" s="4" t="str">
        <f t="shared" si="59"/>
        <v>CAÑO C</v>
      </c>
    </row>
    <row r="933" spans="1:14" ht="16.5" x14ac:dyDescent="0.3">
      <c r="A933" s="53"/>
      <c r="B933" s="10" t="s">
        <v>4028</v>
      </c>
      <c r="C933" s="41"/>
      <c r="D933" s="101" t="s">
        <v>6629</v>
      </c>
      <c r="E933" s="23">
        <v>397.1</v>
      </c>
      <c r="F933" s="23">
        <f t="shared" si="62"/>
        <v>595.65000000000009</v>
      </c>
      <c r="G933" s="54">
        <v>10</v>
      </c>
      <c r="H933" s="68" t="s">
        <v>2877</v>
      </c>
      <c r="I933" s="3"/>
      <c r="J933" s="7"/>
      <c r="K933" s="37"/>
      <c r="L933" s="4"/>
      <c r="M933" s="4"/>
      <c r="N933" s="4" t="str">
        <f t="shared" si="59"/>
        <v>CAÑO C</v>
      </c>
    </row>
    <row r="934" spans="1:14" ht="16.5" x14ac:dyDescent="0.3">
      <c r="A934" s="53"/>
      <c r="B934" s="10" t="s">
        <v>4026</v>
      </c>
      <c r="C934" s="41"/>
      <c r="D934" s="101" t="s">
        <v>6626</v>
      </c>
      <c r="E934" s="23">
        <v>506.76</v>
      </c>
      <c r="F934" s="23">
        <f t="shared" si="62"/>
        <v>760.14</v>
      </c>
      <c r="G934" s="54">
        <v>10</v>
      </c>
      <c r="H934" s="68" t="s">
        <v>2877</v>
      </c>
      <c r="I934" s="3"/>
      <c r="J934" s="7"/>
      <c r="K934" s="37"/>
      <c r="L934" s="4"/>
      <c r="M934" s="4"/>
      <c r="N934" s="4" t="str">
        <f t="shared" si="59"/>
        <v>CAÑO C</v>
      </c>
    </row>
    <row r="935" spans="1:14" ht="15.75" x14ac:dyDescent="0.25">
      <c r="A935" s="52"/>
      <c r="B935" s="11"/>
      <c r="C935" s="42" t="s">
        <v>5381</v>
      </c>
      <c r="D935" s="102"/>
      <c r="E935" s="24" t="s">
        <v>2877</v>
      </c>
      <c r="F935" s="24" t="str">
        <f t="shared" si="62"/>
        <v/>
      </c>
      <c r="G935" s="45"/>
      <c r="H935" s="68" t="s">
        <v>2877</v>
      </c>
      <c r="I935" s="3"/>
      <c r="J935" s="7"/>
      <c r="K935" s="37"/>
      <c r="L935" s="4"/>
      <c r="M935" s="4"/>
      <c r="N935" s="4" t="str">
        <f t="shared" si="59"/>
        <v/>
      </c>
    </row>
    <row r="936" spans="1:14" ht="16.5" x14ac:dyDescent="0.3">
      <c r="A936" s="50"/>
      <c r="B936" s="12" t="s">
        <v>2251</v>
      </c>
      <c r="C936" s="22"/>
      <c r="D936" s="100" t="s">
        <v>2874</v>
      </c>
      <c r="E936" s="25" t="s">
        <v>3341</v>
      </c>
      <c r="F936" s="25" t="str">
        <f t="shared" si="62"/>
        <v>VENTA</v>
      </c>
      <c r="G936" s="76" t="s">
        <v>1848</v>
      </c>
      <c r="H936" s="68" t="s">
        <v>2877</v>
      </c>
      <c r="I936" s="3"/>
      <c r="J936" s="7"/>
      <c r="K936" s="37"/>
      <c r="L936" s="4"/>
      <c r="M936" s="4"/>
      <c r="N936" s="4" t="str">
        <f t="shared" si="59"/>
        <v>DESCRI</v>
      </c>
    </row>
    <row r="937" spans="1:14" ht="16.5" x14ac:dyDescent="0.3">
      <c r="A937" s="53"/>
      <c r="B937" s="10" t="s">
        <v>4106</v>
      </c>
      <c r="C937" s="41"/>
      <c r="D937" s="101" t="s">
        <v>6658</v>
      </c>
      <c r="E937" s="23">
        <v>4727.8</v>
      </c>
      <c r="F937" s="23">
        <f t="shared" si="62"/>
        <v>7091.7000000000007</v>
      </c>
      <c r="G937" s="54"/>
      <c r="H937" s="68" t="s">
        <v>2877</v>
      </c>
      <c r="I937" s="3"/>
      <c r="J937" s="7"/>
      <c r="K937" s="37"/>
      <c r="L937" s="4"/>
      <c r="M937" s="4"/>
      <c r="N937" s="4" t="str">
        <f t="shared" si="59"/>
        <v>CAÑO H</v>
      </c>
    </row>
    <row r="938" spans="1:14" ht="16.5" x14ac:dyDescent="0.3">
      <c r="A938" s="53"/>
      <c r="B938" s="10" t="s">
        <v>4105</v>
      </c>
      <c r="C938" s="41"/>
      <c r="D938" s="101" t="s">
        <v>6657</v>
      </c>
      <c r="E938" s="23">
        <v>5474.3</v>
      </c>
      <c r="F938" s="23">
        <f t="shared" si="62"/>
        <v>8211.4500000000007</v>
      </c>
      <c r="G938" s="54"/>
      <c r="H938" s="68" t="s">
        <v>2877</v>
      </c>
      <c r="I938" s="3"/>
      <c r="J938" s="7"/>
      <c r="K938" s="37"/>
      <c r="L938" s="4"/>
      <c r="M938" s="4"/>
      <c r="N938" s="4" t="str">
        <f t="shared" si="59"/>
        <v>CAÑO H</v>
      </c>
    </row>
    <row r="939" spans="1:14" ht="15.75" x14ac:dyDescent="0.25">
      <c r="A939" s="52"/>
      <c r="B939" s="11"/>
      <c r="C939" s="42" t="s">
        <v>1867</v>
      </c>
      <c r="D939" s="102"/>
      <c r="E939" s="24" t="s">
        <v>2877</v>
      </c>
      <c r="F939" s="24" t="str">
        <f t="shared" si="62"/>
        <v/>
      </c>
      <c r="G939" s="45"/>
      <c r="H939" s="68" t="s">
        <v>2877</v>
      </c>
      <c r="I939" s="3"/>
      <c r="J939" s="7"/>
      <c r="K939" s="37"/>
      <c r="L939" s="4"/>
      <c r="M939" s="4"/>
      <c r="N939" s="4" t="str">
        <f t="shared" si="59"/>
        <v/>
      </c>
    </row>
    <row r="940" spans="1:14" ht="16.5" x14ac:dyDescent="0.3">
      <c r="A940" s="50"/>
      <c r="B940" s="12" t="s">
        <v>2251</v>
      </c>
      <c r="C940" s="22"/>
      <c r="D940" s="100" t="s">
        <v>2874</v>
      </c>
      <c r="E940" s="25" t="s">
        <v>3341</v>
      </c>
      <c r="F940" s="25" t="str">
        <f t="shared" si="62"/>
        <v>VENTA</v>
      </c>
      <c r="G940" s="76" t="s">
        <v>1848</v>
      </c>
      <c r="H940" s="68" t="s">
        <v>2877</v>
      </c>
      <c r="I940" s="3"/>
      <c r="J940" s="7"/>
      <c r="K940" s="37"/>
      <c r="L940" s="4"/>
      <c r="M940" s="4"/>
      <c r="N940" s="4" t="str">
        <f t="shared" si="59"/>
        <v>DESCRI</v>
      </c>
    </row>
    <row r="941" spans="1:14" ht="16.5" x14ac:dyDescent="0.3">
      <c r="A941" s="53"/>
      <c r="B941" s="10" t="s">
        <v>2897</v>
      </c>
      <c r="C941" s="41"/>
      <c r="D941" s="101" t="s">
        <v>6811</v>
      </c>
      <c r="E941" s="23">
        <v>22613.782999999999</v>
      </c>
      <c r="F941" s="23">
        <f t="shared" si="62"/>
        <v>33920.674500000001</v>
      </c>
      <c r="G941" s="54"/>
      <c r="H941" s="68" t="s">
        <v>2877</v>
      </c>
      <c r="I941" s="3"/>
      <c r="J941" s="7"/>
      <c r="K941" s="37"/>
      <c r="L941" s="4"/>
      <c r="M941" s="4"/>
      <c r="N941" s="4" t="str">
        <f t="shared" si="59"/>
        <v>CAÑO A</v>
      </c>
    </row>
    <row r="942" spans="1:14" ht="16.5" x14ac:dyDescent="0.3">
      <c r="A942" s="53"/>
      <c r="B942" s="10" t="s">
        <v>2899</v>
      </c>
      <c r="C942" s="41"/>
      <c r="D942" s="101" t="s">
        <v>6847</v>
      </c>
      <c r="E942" s="23">
        <v>22613.782999999999</v>
      </c>
      <c r="F942" s="23">
        <f t="shared" si="62"/>
        <v>33920.674500000001</v>
      </c>
      <c r="G942" s="54"/>
      <c r="H942" s="68" t="s">
        <v>2877</v>
      </c>
      <c r="I942" s="3"/>
      <c r="J942" s="7"/>
      <c r="K942" s="37"/>
      <c r="L942" s="4"/>
      <c r="M942" s="4"/>
      <c r="N942" s="4" t="str">
        <f t="shared" si="59"/>
        <v>CAÑO A</v>
      </c>
    </row>
    <row r="943" spans="1:14" ht="16.5" x14ac:dyDescent="0.3">
      <c r="A943" s="53"/>
      <c r="B943" s="10" t="s">
        <v>2898</v>
      </c>
      <c r="C943" s="41"/>
      <c r="D943" s="101" t="s">
        <v>6833</v>
      </c>
      <c r="E943" s="23">
        <v>22613.782999999999</v>
      </c>
      <c r="F943" s="23">
        <f t="shared" si="62"/>
        <v>33920.674500000001</v>
      </c>
      <c r="G943" s="54"/>
      <c r="H943" s="68" t="s">
        <v>2877</v>
      </c>
      <c r="I943" s="3"/>
      <c r="J943" s="7"/>
      <c r="K943" s="37"/>
      <c r="L943" s="4"/>
      <c r="M943" s="4"/>
      <c r="N943" s="4" t="str">
        <f t="shared" si="59"/>
        <v>CAÑO A</v>
      </c>
    </row>
    <row r="944" spans="1:14" ht="15.75" x14ac:dyDescent="0.25">
      <c r="A944" s="52"/>
      <c r="B944" s="11"/>
      <c r="C944" s="42" t="s">
        <v>1868</v>
      </c>
      <c r="D944" s="102"/>
      <c r="E944" s="24" t="s">
        <v>2877</v>
      </c>
      <c r="F944" s="24" t="str">
        <f t="shared" si="62"/>
        <v/>
      </c>
      <c r="G944" s="45"/>
      <c r="H944" s="68" t="s">
        <v>2877</v>
      </c>
      <c r="I944" s="3"/>
      <c r="J944" s="7"/>
      <c r="K944" s="37"/>
      <c r="L944" s="4"/>
      <c r="M944" s="4"/>
      <c r="N944" s="4" t="str">
        <f t="shared" si="59"/>
        <v/>
      </c>
    </row>
    <row r="945" spans="1:14" ht="16.5" x14ac:dyDescent="0.3">
      <c r="A945" s="50"/>
      <c r="B945" s="12" t="s">
        <v>2251</v>
      </c>
      <c r="C945" s="22"/>
      <c r="D945" s="100" t="s">
        <v>2874</v>
      </c>
      <c r="E945" s="25" t="s">
        <v>3341</v>
      </c>
      <c r="F945" s="25" t="str">
        <f t="shared" si="62"/>
        <v>VENTA</v>
      </c>
      <c r="G945" s="76" t="s">
        <v>1848</v>
      </c>
      <c r="H945" s="68" t="s">
        <v>2877</v>
      </c>
      <c r="I945" s="3"/>
      <c r="J945" s="7"/>
      <c r="K945" s="37"/>
      <c r="L945" s="4"/>
      <c r="M945" s="4"/>
      <c r="N945" s="4" t="str">
        <f t="shared" si="59"/>
        <v>DESCRI</v>
      </c>
    </row>
    <row r="946" spans="1:14" ht="16.5" x14ac:dyDescent="0.3">
      <c r="A946" s="53"/>
      <c r="B946" s="10" t="s">
        <v>162</v>
      </c>
      <c r="C946" s="41"/>
      <c r="D946" s="101" t="s">
        <v>3480</v>
      </c>
      <c r="E946" s="23">
        <v>6287.5010000000002</v>
      </c>
      <c r="F946" s="23">
        <f t="shared" si="62"/>
        <v>9431.2515000000003</v>
      </c>
      <c r="G946" s="54">
        <v>30</v>
      </c>
      <c r="H946" s="68" t="s">
        <v>2877</v>
      </c>
      <c r="I946" s="3"/>
      <c r="J946" s="7"/>
      <c r="K946" s="37"/>
      <c r="L946" s="4"/>
      <c r="M946" s="4"/>
      <c r="N946" s="4" t="str">
        <f t="shared" ref="N946:N1010" si="65">LEFT(D946,6)</f>
        <v>CAÑO A</v>
      </c>
    </row>
    <row r="947" spans="1:14" ht="16.5" x14ac:dyDescent="0.3">
      <c r="A947" s="53"/>
      <c r="B947" s="10" t="s">
        <v>163</v>
      </c>
      <c r="C947" s="41"/>
      <c r="D947" s="101" t="s">
        <v>3490</v>
      </c>
      <c r="E947" s="23">
        <v>8976.8449999999993</v>
      </c>
      <c r="F947" s="23">
        <f t="shared" si="62"/>
        <v>13465.267499999998</v>
      </c>
      <c r="G947" s="54">
        <v>30</v>
      </c>
      <c r="H947" s="68" t="s">
        <v>2877</v>
      </c>
      <c r="I947" s="3"/>
      <c r="J947" s="7"/>
      <c r="K947" s="37"/>
      <c r="L947" s="4"/>
      <c r="M947" s="4"/>
      <c r="N947" s="4" t="str">
        <f t="shared" si="65"/>
        <v>CAÑO A</v>
      </c>
    </row>
    <row r="948" spans="1:14" ht="16.5" x14ac:dyDescent="0.3">
      <c r="A948" s="53"/>
      <c r="B948" s="10" t="s">
        <v>164</v>
      </c>
      <c r="C948" s="41"/>
      <c r="D948" s="101" t="s">
        <v>3488</v>
      </c>
      <c r="E948" s="23">
        <v>13007.77</v>
      </c>
      <c r="F948" s="23">
        <f t="shared" si="62"/>
        <v>19511.654999999999</v>
      </c>
      <c r="G948" s="54">
        <v>20</v>
      </c>
      <c r="H948" s="68" t="s">
        <v>2877</v>
      </c>
      <c r="I948" s="3"/>
      <c r="J948" s="7"/>
      <c r="K948" s="37"/>
      <c r="L948" s="4"/>
      <c r="M948" s="4"/>
      <c r="N948" s="4" t="str">
        <f t="shared" si="65"/>
        <v>CAÑO A</v>
      </c>
    </row>
    <row r="949" spans="1:14" ht="16.5" x14ac:dyDescent="0.3">
      <c r="A949" s="53"/>
      <c r="B949" s="10" t="s">
        <v>165</v>
      </c>
      <c r="C949" s="41"/>
      <c r="D949" s="101" t="s">
        <v>3507</v>
      </c>
      <c r="E949" s="23">
        <v>5168.6710000000003</v>
      </c>
      <c r="F949" s="23">
        <f t="shared" si="62"/>
        <v>7753.0065000000004</v>
      </c>
      <c r="G949" s="54">
        <v>30</v>
      </c>
      <c r="H949" s="68" t="s">
        <v>2877</v>
      </c>
      <c r="I949" s="3"/>
      <c r="J949" s="7"/>
      <c r="K949" s="37"/>
      <c r="L949" s="4"/>
      <c r="M949" s="4"/>
      <c r="N949" s="4" t="str">
        <f t="shared" si="65"/>
        <v>CAÑO H</v>
      </c>
    </row>
    <row r="950" spans="1:14" ht="16.5" x14ac:dyDescent="0.3">
      <c r="A950" s="53"/>
      <c r="B950" s="10" t="s">
        <v>166</v>
      </c>
      <c r="C950" s="41"/>
      <c r="D950" s="101" t="s">
        <v>3509</v>
      </c>
      <c r="E950" s="23">
        <v>6720.2690000000002</v>
      </c>
      <c r="F950" s="23">
        <f t="shared" si="62"/>
        <v>10080.4035</v>
      </c>
      <c r="G950" s="54">
        <v>30</v>
      </c>
      <c r="H950" s="68" t="s">
        <v>2877</v>
      </c>
      <c r="I950" s="3"/>
      <c r="J950" s="7"/>
      <c r="K950" s="37"/>
      <c r="L950" s="4"/>
      <c r="M950" s="4"/>
      <c r="N950" s="4" t="str">
        <f t="shared" si="65"/>
        <v>CAÑO H</v>
      </c>
    </row>
    <row r="951" spans="1:14" ht="16.5" x14ac:dyDescent="0.3">
      <c r="A951" s="53"/>
      <c r="B951" s="10" t="s">
        <v>167</v>
      </c>
      <c r="C951" s="41"/>
      <c r="D951" s="101" t="s">
        <v>3508</v>
      </c>
      <c r="E951" s="23">
        <v>8410.0419999999995</v>
      </c>
      <c r="F951" s="23">
        <f t="shared" si="62"/>
        <v>12615.062999999998</v>
      </c>
      <c r="G951" s="54">
        <v>20</v>
      </c>
      <c r="H951" s="68" t="s">
        <v>2877</v>
      </c>
      <c r="I951" s="3"/>
      <c r="J951" s="7"/>
      <c r="K951" s="37"/>
      <c r="L951" s="4"/>
      <c r="M951" s="4"/>
      <c r="N951" s="4" t="str">
        <f t="shared" si="65"/>
        <v>CAÑO H</v>
      </c>
    </row>
    <row r="952" spans="1:14" ht="15.75" x14ac:dyDescent="0.25">
      <c r="A952" s="52"/>
      <c r="B952" s="11"/>
      <c r="C952" s="42" t="s">
        <v>1869</v>
      </c>
      <c r="D952" s="102"/>
      <c r="E952" s="24" t="s">
        <v>2877</v>
      </c>
      <c r="F952" s="24" t="str">
        <f t="shared" si="62"/>
        <v/>
      </c>
      <c r="G952" s="45"/>
      <c r="H952" s="68" t="s">
        <v>2877</v>
      </c>
      <c r="I952" s="3"/>
      <c r="J952" s="7"/>
      <c r="K952" s="37"/>
      <c r="L952" s="4"/>
      <c r="M952" s="4"/>
      <c r="N952" s="4" t="str">
        <f t="shared" si="65"/>
        <v/>
      </c>
    </row>
    <row r="953" spans="1:14" ht="16.5" x14ac:dyDescent="0.3">
      <c r="A953" s="50"/>
      <c r="B953" s="12" t="s">
        <v>2251</v>
      </c>
      <c r="C953" s="22"/>
      <c r="D953" s="100" t="s">
        <v>2874</v>
      </c>
      <c r="E953" s="25" t="s">
        <v>3341</v>
      </c>
      <c r="F953" s="25" t="str">
        <f t="shared" si="62"/>
        <v>VENTA</v>
      </c>
      <c r="G953" s="76" t="s">
        <v>1848</v>
      </c>
      <c r="H953" s="68" t="s">
        <v>2877</v>
      </c>
      <c r="I953" s="3"/>
      <c r="J953" s="7"/>
      <c r="K953" s="37"/>
      <c r="L953" s="4"/>
      <c r="M953" s="4"/>
      <c r="N953" s="4" t="str">
        <f t="shared" si="65"/>
        <v>DESCRI</v>
      </c>
    </row>
    <row r="954" spans="1:14" ht="16.5" x14ac:dyDescent="0.3">
      <c r="A954" s="53"/>
      <c r="B954" s="10" t="s">
        <v>168</v>
      </c>
      <c r="C954" s="41"/>
      <c r="D954" s="101" t="s">
        <v>3607</v>
      </c>
      <c r="E954" s="23">
        <v>8231.4210000000003</v>
      </c>
      <c r="F954" s="23">
        <f t="shared" si="62"/>
        <v>12347.1315</v>
      </c>
      <c r="G954" s="54">
        <v>1</v>
      </c>
      <c r="H954" s="68" t="s">
        <v>2877</v>
      </c>
      <c r="I954" s="3"/>
      <c r="J954" s="7"/>
      <c r="K954" s="37"/>
      <c r="L954" s="4"/>
      <c r="M954" s="4"/>
      <c r="N954" s="4" t="str">
        <f t="shared" si="65"/>
        <v>EXTENS</v>
      </c>
    </row>
    <row r="955" spans="1:14" ht="16.5" x14ac:dyDescent="0.3">
      <c r="A955" s="53"/>
      <c r="B955" s="10" t="s">
        <v>169</v>
      </c>
      <c r="C955" s="41"/>
      <c r="D955" s="101" t="s">
        <v>3606</v>
      </c>
      <c r="E955" s="23">
        <v>10337.995000000001</v>
      </c>
      <c r="F955" s="23">
        <f t="shared" si="62"/>
        <v>15506.9925</v>
      </c>
      <c r="G955" s="54">
        <v>1</v>
      </c>
      <c r="H955" s="68" t="s">
        <v>2877</v>
      </c>
      <c r="I955" s="3"/>
      <c r="J955" s="7"/>
      <c r="K955" s="37"/>
      <c r="L955" s="4"/>
      <c r="M955" s="4"/>
      <c r="N955" s="4" t="str">
        <f t="shared" si="65"/>
        <v>EXTENS</v>
      </c>
    </row>
    <row r="956" spans="1:14" ht="16.5" x14ac:dyDescent="0.3">
      <c r="A956" s="53"/>
      <c r="B956" s="10" t="s">
        <v>170</v>
      </c>
      <c r="C956" s="41"/>
      <c r="D956" s="101" t="s">
        <v>3750</v>
      </c>
      <c r="E956" s="23">
        <v>894.60400000000004</v>
      </c>
      <c r="F956" s="23">
        <f t="shared" si="62"/>
        <v>1341.9059999999999</v>
      </c>
      <c r="G956" s="54">
        <v>1</v>
      </c>
      <c r="H956" s="68" t="s">
        <v>2877</v>
      </c>
      <c r="I956" s="3"/>
      <c r="J956" s="7"/>
      <c r="K956" s="37"/>
      <c r="L956" s="4"/>
      <c r="M956" s="4"/>
      <c r="N956" s="4" t="str">
        <f t="shared" si="65"/>
        <v>PUNTER</v>
      </c>
    </row>
    <row r="957" spans="1:14" ht="15.75" x14ac:dyDescent="0.25">
      <c r="A957" s="52"/>
      <c r="B957" s="11"/>
      <c r="C957" s="42" t="s">
        <v>2876</v>
      </c>
      <c r="D957" s="102"/>
      <c r="E957" s="24" t="s">
        <v>2877</v>
      </c>
      <c r="F957" s="24" t="str">
        <f t="shared" si="62"/>
        <v/>
      </c>
      <c r="G957" s="45"/>
      <c r="H957" s="68" t="s">
        <v>2877</v>
      </c>
      <c r="I957" s="3"/>
      <c r="J957" s="7"/>
      <c r="K957" s="37"/>
      <c r="L957" s="4"/>
      <c r="M957" s="4"/>
      <c r="N957" s="4" t="str">
        <f t="shared" si="65"/>
        <v/>
      </c>
    </row>
    <row r="958" spans="1:14" ht="16.5" x14ac:dyDescent="0.3">
      <c r="A958" s="50"/>
      <c r="B958" s="12" t="s">
        <v>2251</v>
      </c>
      <c r="C958" s="22"/>
      <c r="D958" s="100" t="s">
        <v>2874</v>
      </c>
      <c r="E958" s="25" t="s">
        <v>3341</v>
      </c>
      <c r="F958" s="25" t="str">
        <f t="shared" si="62"/>
        <v>VENTA</v>
      </c>
      <c r="G958" s="76" t="s">
        <v>1848</v>
      </c>
      <c r="H958" s="68" t="s">
        <v>2877</v>
      </c>
      <c r="I958" s="3"/>
      <c r="J958" s="7"/>
      <c r="K958" s="37"/>
      <c r="L958" s="4"/>
      <c r="M958" s="4"/>
      <c r="N958" s="4" t="str">
        <f t="shared" si="65"/>
        <v>DESCRI</v>
      </c>
    </row>
    <row r="959" spans="1:14" ht="16.5" x14ac:dyDescent="0.3">
      <c r="A959" s="53"/>
      <c r="B959" s="10" t="s">
        <v>2877</v>
      </c>
      <c r="C959" s="41"/>
      <c r="D959" s="101" t="s">
        <v>2877</v>
      </c>
      <c r="E959" s="23" t="s">
        <v>2877</v>
      </c>
      <c r="F959" s="23" t="str">
        <f>IF(E959="COSTO","VENTA",IF(B959="","",E959+E959*A$2/100))</f>
        <v/>
      </c>
      <c r="G959" s="54"/>
      <c r="H959" s="68" t="s">
        <v>2877</v>
      </c>
      <c r="I959" s="3"/>
      <c r="J959" s="7"/>
      <c r="K959" s="37"/>
      <c r="L959" s="4"/>
      <c r="M959" s="4"/>
      <c r="N959" s="4" t="str">
        <f t="shared" si="65"/>
        <v/>
      </c>
    </row>
    <row r="960" spans="1:14" ht="16.5" x14ac:dyDescent="0.3">
      <c r="A960" s="53"/>
      <c r="B960" s="10" t="s">
        <v>171</v>
      </c>
      <c r="C960" s="41"/>
      <c r="D960" s="101" t="s">
        <v>7277</v>
      </c>
      <c r="E960" s="23">
        <v>1107.6099999999999</v>
      </c>
      <c r="F960" s="23">
        <f>IF(E960="COSTO","VENTA",IF(B960="","",E960+E960*A$2/100))</f>
        <v>1661.415</v>
      </c>
      <c r="G960" s="54">
        <v>5</v>
      </c>
      <c r="H960" s="68" t="s">
        <v>2877</v>
      </c>
      <c r="I960" s="3"/>
      <c r="J960" s="7"/>
      <c r="K960" s="37"/>
      <c r="L960" s="4"/>
      <c r="M960" s="4"/>
      <c r="N960" s="4" t="str">
        <f t="shared" si="65"/>
        <v>CARBON</v>
      </c>
    </row>
    <row r="961" spans="1:14" ht="16.5" x14ac:dyDescent="0.3">
      <c r="A961" s="53"/>
      <c r="B961" s="10"/>
      <c r="C961" s="41"/>
      <c r="D961" s="101" t="s">
        <v>2877</v>
      </c>
      <c r="E961" s="23" t="s">
        <v>2877</v>
      </c>
      <c r="F961" s="23" t="str">
        <f t="shared" si="62"/>
        <v/>
      </c>
      <c r="G961" s="54"/>
      <c r="H961" s="68" t="s">
        <v>2877</v>
      </c>
      <c r="I961" s="3"/>
      <c r="J961" s="7"/>
      <c r="K961" s="37"/>
      <c r="L961" s="4"/>
      <c r="M961" s="4"/>
      <c r="N961" s="4" t="str">
        <f t="shared" si="65"/>
        <v/>
      </c>
    </row>
    <row r="962" spans="1:14" ht="16.5" x14ac:dyDescent="0.3">
      <c r="A962" s="53"/>
      <c r="B962" s="10"/>
      <c r="C962" s="41"/>
      <c r="D962" s="101" t="s">
        <v>2877</v>
      </c>
      <c r="E962" s="23" t="s">
        <v>2877</v>
      </c>
      <c r="F962" s="23" t="str">
        <f t="shared" si="62"/>
        <v/>
      </c>
      <c r="G962" s="54"/>
      <c r="H962" s="68" t="s">
        <v>2877</v>
      </c>
      <c r="I962" s="3"/>
      <c r="J962" s="7"/>
      <c r="K962" s="37"/>
      <c r="L962" s="4"/>
      <c r="M962" s="4"/>
      <c r="N962" s="4" t="str">
        <f t="shared" si="65"/>
        <v/>
      </c>
    </row>
    <row r="963" spans="1:14" ht="15.75" x14ac:dyDescent="0.25">
      <c r="A963" s="52"/>
      <c r="B963" s="11"/>
      <c r="C963" s="42" t="s">
        <v>2591</v>
      </c>
      <c r="D963" s="102"/>
      <c r="E963" s="24" t="s">
        <v>2877</v>
      </c>
      <c r="F963" s="24" t="str">
        <f t="shared" si="62"/>
        <v/>
      </c>
      <c r="G963" s="45"/>
      <c r="H963" s="68" t="s">
        <v>2877</v>
      </c>
      <c r="I963" s="3"/>
      <c r="J963" s="7"/>
      <c r="K963" s="37"/>
      <c r="L963" s="4"/>
      <c r="M963" s="4"/>
      <c r="N963" s="4" t="str">
        <f t="shared" si="65"/>
        <v/>
      </c>
    </row>
    <row r="964" spans="1:14" ht="16.5" x14ac:dyDescent="0.3">
      <c r="A964" s="50"/>
      <c r="B964" s="12" t="s">
        <v>2251</v>
      </c>
      <c r="C964" s="22"/>
      <c r="D964" s="100" t="s">
        <v>2874</v>
      </c>
      <c r="E964" s="25" t="s">
        <v>3341</v>
      </c>
      <c r="F964" s="25" t="str">
        <f t="shared" si="62"/>
        <v>VENTA</v>
      </c>
      <c r="G964" s="76" t="s">
        <v>1848</v>
      </c>
      <c r="H964" s="68" t="s">
        <v>2877</v>
      </c>
      <c r="I964" s="3"/>
      <c r="J964" s="7"/>
      <c r="K964" s="37"/>
      <c r="L964" s="4"/>
      <c r="M964" s="4"/>
      <c r="N964" s="4" t="str">
        <f t="shared" si="65"/>
        <v>DESCRI</v>
      </c>
    </row>
    <row r="965" spans="1:14" ht="16.5" x14ac:dyDescent="0.3">
      <c r="A965" s="53"/>
      <c r="B965" s="10" t="s">
        <v>4</v>
      </c>
      <c r="C965" s="41"/>
      <c r="D965" s="101" t="s">
        <v>7250</v>
      </c>
      <c r="E965" s="23">
        <v>6347.08</v>
      </c>
      <c r="F965" s="23">
        <f t="shared" si="62"/>
        <v>9520.619999999999</v>
      </c>
      <c r="G965" s="54">
        <v>115</v>
      </c>
      <c r="H965" s="68" t="s">
        <v>2877</v>
      </c>
      <c r="I965" s="3"/>
      <c r="J965" s="7"/>
      <c r="K965" s="37"/>
      <c r="L965" s="4"/>
      <c r="M965" s="4"/>
      <c r="N965" s="4" t="str">
        <f t="shared" si="65"/>
        <v>CARBUR</v>
      </c>
    </row>
    <row r="966" spans="1:14" ht="16.5" x14ac:dyDescent="0.3">
      <c r="A966" s="53"/>
      <c r="B966" s="10"/>
      <c r="C966" s="41"/>
      <c r="D966" s="101" t="s">
        <v>2877</v>
      </c>
      <c r="E966" s="23" t="s">
        <v>2877</v>
      </c>
      <c r="F966" s="23" t="str">
        <f t="shared" si="62"/>
        <v/>
      </c>
      <c r="G966" s="54"/>
      <c r="H966" s="68" t="s">
        <v>2877</v>
      </c>
      <c r="I966" s="3"/>
      <c r="J966" s="7"/>
      <c r="K966" s="37"/>
      <c r="L966" s="4"/>
      <c r="M966" s="4"/>
      <c r="N966" s="4" t="str">
        <f t="shared" si="65"/>
        <v/>
      </c>
    </row>
    <row r="967" spans="1:14" ht="15.75" x14ac:dyDescent="0.25">
      <c r="A967" s="52"/>
      <c r="B967" s="11"/>
      <c r="C967" s="42" t="s">
        <v>1870</v>
      </c>
      <c r="D967" s="102"/>
      <c r="E967" s="24" t="s">
        <v>2877</v>
      </c>
      <c r="F967" s="24" t="str">
        <f t="shared" si="62"/>
        <v/>
      </c>
      <c r="G967" s="45"/>
      <c r="H967" s="68" t="s">
        <v>2877</v>
      </c>
      <c r="I967" s="3"/>
      <c r="J967" s="7"/>
      <c r="K967" s="37"/>
      <c r="L967" s="4"/>
      <c r="M967" s="4"/>
      <c r="N967" s="4" t="str">
        <f t="shared" si="65"/>
        <v/>
      </c>
    </row>
    <row r="968" spans="1:14" ht="16.5" x14ac:dyDescent="0.3">
      <c r="A968" s="50"/>
      <c r="B968" s="12" t="s">
        <v>2251</v>
      </c>
      <c r="C968" s="22"/>
      <c r="D968" s="100" t="s">
        <v>2874</v>
      </c>
      <c r="E968" s="25" t="s">
        <v>3341</v>
      </c>
      <c r="F968" s="25" t="str">
        <f t="shared" si="62"/>
        <v>VENTA</v>
      </c>
      <c r="G968" s="76" t="s">
        <v>1848</v>
      </c>
      <c r="H968" s="68" t="s">
        <v>2877</v>
      </c>
      <c r="I968" s="3"/>
      <c r="J968" s="7"/>
      <c r="K968" s="37"/>
      <c r="L968" s="4"/>
      <c r="M968" s="4"/>
      <c r="N968" s="4" t="str">
        <f t="shared" si="65"/>
        <v>DESCRI</v>
      </c>
    </row>
    <row r="969" spans="1:14" ht="16.5" x14ac:dyDescent="0.3">
      <c r="A969" s="53"/>
      <c r="B969" s="10" t="s">
        <v>6121</v>
      </c>
      <c r="C969" s="41"/>
      <c r="D969" s="101" t="s">
        <v>6122</v>
      </c>
      <c r="E969" s="23">
        <v>1184.5899999999999</v>
      </c>
      <c r="F969" s="23">
        <f t="shared" si="62"/>
        <v>1776.8849999999998</v>
      </c>
      <c r="G969" s="54"/>
      <c r="H969" s="68" t="s">
        <v>2877</v>
      </c>
      <c r="I969" s="3"/>
      <c r="J969" s="7"/>
      <c r="K969" s="37"/>
      <c r="L969" s="4"/>
      <c r="M969" s="4"/>
      <c r="N969" s="4" t="str">
        <f t="shared" si="65"/>
        <v>CARRET</v>
      </c>
    </row>
    <row r="970" spans="1:14" ht="16.5" x14ac:dyDescent="0.3">
      <c r="A970" s="53"/>
      <c r="B970" s="10" t="s">
        <v>172</v>
      </c>
      <c r="C970" s="41"/>
      <c r="D970" s="101" t="s">
        <v>5192</v>
      </c>
      <c r="E970" s="23">
        <v>1033.21</v>
      </c>
      <c r="F970" s="23">
        <f t="shared" si="62"/>
        <v>1549.8150000000001</v>
      </c>
      <c r="G970" s="54">
        <v>10</v>
      </c>
      <c r="H970" s="68" t="s">
        <v>2877</v>
      </c>
      <c r="I970" s="3"/>
      <c r="J970" s="7"/>
      <c r="K970" s="37"/>
      <c r="L970" s="4"/>
      <c r="M970" s="4"/>
      <c r="N970" s="4" t="str">
        <f t="shared" si="65"/>
        <v>CARRET</v>
      </c>
    </row>
    <row r="971" spans="1:14" ht="16.5" x14ac:dyDescent="0.3">
      <c r="A971" s="53"/>
      <c r="B971" s="10" t="s">
        <v>173</v>
      </c>
      <c r="C971" s="41"/>
      <c r="D971" s="101" t="s">
        <v>5193</v>
      </c>
      <c r="E971" s="23">
        <v>1281.18</v>
      </c>
      <c r="F971" s="23">
        <f t="shared" si="62"/>
        <v>1921.77</v>
      </c>
      <c r="G971" s="54">
        <v>10</v>
      </c>
      <c r="H971" s="68" t="s">
        <v>2877</v>
      </c>
      <c r="I971" s="3"/>
      <c r="J971" s="7"/>
      <c r="K971" s="37"/>
      <c r="L971" s="4"/>
      <c r="M971" s="4"/>
      <c r="N971" s="4" t="str">
        <f t="shared" si="65"/>
        <v>CARRET</v>
      </c>
    </row>
    <row r="972" spans="1:14" ht="16.5" x14ac:dyDescent="0.3">
      <c r="A972" s="53"/>
      <c r="B972" s="10" t="s">
        <v>174</v>
      </c>
      <c r="C972" s="41"/>
      <c r="D972" s="101" t="s">
        <v>6919</v>
      </c>
      <c r="E972" s="23">
        <v>1190.1980000000001</v>
      </c>
      <c r="F972" s="23">
        <f t="shared" si="62"/>
        <v>1785.297</v>
      </c>
      <c r="G972" s="54">
        <v>10</v>
      </c>
      <c r="H972" s="68" t="s">
        <v>2877</v>
      </c>
      <c r="I972" s="3"/>
      <c r="J972" s="7"/>
      <c r="K972" s="37"/>
      <c r="L972" s="4"/>
      <c r="M972" s="4"/>
      <c r="N972" s="4" t="str">
        <f t="shared" si="65"/>
        <v>CARRET</v>
      </c>
    </row>
    <row r="973" spans="1:14" ht="16.5" x14ac:dyDescent="0.3">
      <c r="A973" s="53"/>
      <c r="B973" s="10" t="s">
        <v>3269</v>
      </c>
      <c r="C973" s="41"/>
      <c r="D973" s="101" t="s">
        <v>7173</v>
      </c>
      <c r="E973" s="23">
        <v>1314.93</v>
      </c>
      <c r="F973" s="23">
        <f t="shared" si="62"/>
        <v>1972.395</v>
      </c>
      <c r="G973" s="54">
        <v>10</v>
      </c>
      <c r="H973" s="68" t="s">
        <v>2877</v>
      </c>
      <c r="I973" s="3"/>
      <c r="J973" s="7"/>
      <c r="K973" s="37"/>
      <c r="L973" s="4"/>
      <c r="M973" s="4"/>
      <c r="N973" s="4" t="str">
        <f t="shared" si="65"/>
        <v>CARRET</v>
      </c>
    </row>
    <row r="974" spans="1:14" ht="16.5" x14ac:dyDescent="0.3">
      <c r="A974" s="53"/>
      <c r="B974" s="10" t="s">
        <v>2348</v>
      </c>
      <c r="C974" s="41"/>
      <c r="D974" s="101" t="s">
        <v>6927</v>
      </c>
      <c r="E974" s="23">
        <v>1190.1980000000001</v>
      </c>
      <c r="F974" s="23">
        <f t="shared" si="62"/>
        <v>1785.297</v>
      </c>
      <c r="G974" s="54">
        <v>10</v>
      </c>
      <c r="H974" s="68" t="s">
        <v>2877</v>
      </c>
      <c r="I974" s="3"/>
      <c r="J974" s="7"/>
      <c r="K974" s="37"/>
      <c r="L974" s="4"/>
      <c r="M974" s="4"/>
      <c r="N974" s="4" t="str">
        <f t="shared" si="65"/>
        <v>CARRET</v>
      </c>
    </row>
    <row r="975" spans="1:14" ht="16.5" x14ac:dyDescent="0.3">
      <c r="A975" s="53"/>
      <c r="B975" s="10"/>
      <c r="C975" s="41"/>
      <c r="D975" s="101" t="s">
        <v>2877</v>
      </c>
      <c r="E975" s="23" t="s">
        <v>2877</v>
      </c>
      <c r="F975" s="23" t="str">
        <f t="shared" si="62"/>
        <v/>
      </c>
      <c r="G975" s="54"/>
      <c r="H975" s="68" t="s">
        <v>2877</v>
      </c>
      <c r="I975" s="3"/>
      <c r="J975" s="7"/>
      <c r="K975" s="37"/>
      <c r="L975" s="4"/>
      <c r="M975" s="4"/>
      <c r="N975" s="4" t="str">
        <f t="shared" si="65"/>
        <v/>
      </c>
    </row>
    <row r="976" spans="1:14" ht="15.75" x14ac:dyDescent="0.25">
      <c r="A976" s="52"/>
      <c r="B976" s="11"/>
      <c r="C976" s="42" t="s">
        <v>1871</v>
      </c>
      <c r="D976" s="102"/>
      <c r="E976" s="24" t="s">
        <v>2877</v>
      </c>
      <c r="F976" s="24" t="str">
        <f t="shared" si="62"/>
        <v/>
      </c>
      <c r="G976" s="45"/>
      <c r="H976" s="68" t="s">
        <v>2877</v>
      </c>
      <c r="I976" s="3"/>
      <c r="J976" s="7"/>
      <c r="K976" s="37"/>
      <c r="L976" s="4"/>
      <c r="M976" s="4"/>
      <c r="N976" s="4" t="str">
        <f t="shared" si="65"/>
        <v/>
      </c>
    </row>
    <row r="977" spans="1:14" ht="16.5" x14ac:dyDescent="0.3">
      <c r="A977" s="50"/>
      <c r="B977" s="12" t="s">
        <v>2251</v>
      </c>
      <c r="C977" s="22"/>
      <c r="D977" s="100" t="s">
        <v>2874</v>
      </c>
      <c r="E977" s="25" t="s">
        <v>3341</v>
      </c>
      <c r="F977" s="25" t="str">
        <f t="shared" si="62"/>
        <v>VENTA</v>
      </c>
      <c r="G977" s="76" t="s">
        <v>1848</v>
      </c>
      <c r="H977" s="68" t="s">
        <v>2877</v>
      </c>
      <c r="I977" s="3"/>
      <c r="J977" s="7"/>
      <c r="K977" s="37"/>
      <c r="L977" s="4"/>
      <c r="M977" s="4"/>
      <c r="N977" s="4" t="str">
        <f t="shared" si="65"/>
        <v>DESCRI</v>
      </c>
    </row>
    <row r="978" spans="1:14" ht="16.5" x14ac:dyDescent="0.3">
      <c r="A978" s="53"/>
      <c r="B978" s="10" t="s">
        <v>2704</v>
      </c>
      <c r="C978" s="41"/>
      <c r="D978" s="101" t="s">
        <v>8610</v>
      </c>
      <c r="E978" s="23">
        <v>66634.75</v>
      </c>
      <c r="F978" s="23">
        <f t="shared" si="62"/>
        <v>99952.125</v>
      </c>
      <c r="G978" s="54">
        <v>1</v>
      </c>
      <c r="H978" s="68" t="s">
        <v>2877</v>
      </c>
      <c r="I978" s="3"/>
      <c r="J978" s="7"/>
      <c r="K978" s="37"/>
      <c r="L978" s="4"/>
      <c r="M978" s="4"/>
      <c r="N978" s="4" t="str">
        <f t="shared" si="65"/>
        <v>CYH-CA</v>
      </c>
    </row>
    <row r="979" spans="1:14" ht="16.5" x14ac:dyDescent="0.3">
      <c r="A979" s="53"/>
      <c r="B979" s="10" t="s">
        <v>175</v>
      </c>
      <c r="C979" s="41"/>
      <c r="D979" s="101" t="s">
        <v>8609</v>
      </c>
      <c r="E979" s="23">
        <v>64655.5</v>
      </c>
      <c r="F979" s="23">
        <f t="shared" si="62"/>
        <v>96983.25</v>
      </c>
      <c r="G979" s="54">
        <v>1</v>
      </c>
      <c r="H979" s="68" t="s">
        <v>2877</v>
      </c>
      <c r="I979" s="3"/>
      <c r="J979" s="7"/>
      <c r="K979" s="37"/>
      <c r="L979" s="4"/>
      <c r="M979" s="4"/>
      <c r="N979" s="4" t="str">
        <f t="shared" si="65"/>
        <v>CYH-CA</v>
      </c>
    </row>
    <row r="980" spans="1:14" ht="16.5" x14ac:dyDescent="0.3">
      <c r="A980" s="53"/>
      <c r="B980" s="10" t="s">
        <v>1261</v>
      </c>
      <c r="C980" s="41"/>
      <c r="D980" s="101" t="s">
        <v>5906</v>
      </c>
      <c r="E980" s="23">
        <v>6182.22</v>
      </c>
      <c r="F980" s="23">
        <f t="shared" si="62"/>
        <v>9273.33</v>
      </c>
      <c r="G980" s="54">
        <v>1</v>
      </c>
      <c r="H980" s="68" t="s">
        <v>2877</v>
      </c>
      <c r="I980" s="3"/>
      <c r="J980" s="7"/>
      <c r="K980" s="37"/>
      <c r="L980" s="4"/>
      <c r="M980" s="4"/>
      <c r="N980" s="4" t="str">
        <f t="shared" si="65"/>
        <v>RUEDAS</v>
      </c>
    </row>
    <row r="981" spans="1:14" ht="16.5" x14ac:dyDescent="0.3">
      <c r="A981" s="53"/>
      <c r="B981" s="10" t="s">
        <v>2497</v>
      </c>
      <c r="C981" s="41"/>
      <c r="D981" s="101" t="s">
        <v>5905</v>
      </c>
      <c r="E981" s="23">
        <v>35983.330999999998</v>
      </c>
      <c r="F981" s="23">
        <f t="shared" si="62"/>
        <v>53974.996499999994</v>
      </c>
      <c r="G981" s="54">
        <v>1</v>
      </c>
      <c r="H981" s="68" t="s">
        <v>2877</v>
      </c>
      <c r="I981" s="3"/>
      <c r="J981" s="7"/>
      <c r="K981" s="37"/>
      <c r="L981" s="4"/>
      <c r="M981" s="4"/>
      <c r="N981" s="4" t="str">
        <f t="shared" si="65"/>
        <v xml:space="preserve">RUEDA </v>
      </c>
    </row>
    <row r="982" spans="1:14" ht="16.5" x14ac:dyDescent="0.3">
      <c r="A982" s="53"/>
      <c r="B982" s="10"/>
      <c r="C982" s="41"/>
      <c r="D982" s="101" t="s">
        <v>2877</v>
      </c>
      <c r="E982" s="23" t="s">
        <v>2877</v>
      </c>
      <c r="F982" s="23" t="str">
        <f t="shared" si="62"/>
        <v/>
      </c>
      <c r="G982" s="54"/>
      <c r="H982" s="68" t="s">
        <v>2877</v>
      </c>
      <c r="I982" s="3"/>
      <c r="J982" s="7"/>
      <c r="K982" s="37"/>
      <c r="L982" s="4"/>
      <c r="M982" s="4"/>
      <c r="N982" s="4" t="str">
        <f t="shared" si="65"/>
        <v/>
      </c>
    </row>
    <row r="983" spans="1:14" ht="15.75" x14ac:dyDescent="0.25">
      <c r="A983" s="52"/>
      <c r="B983" s="11"/>
      <c r="C983" s="42" t="s">
        <v>4473</v>
      </c>
      <c r="D983" s="102"/>
      <c r="E983" s="24" t="s">
        <v>2877</v>
      </c>
      <c r="F983" s="24" t="str">
        <f t="shared" si="62"/>
        <v/>
      </c>
      <c r="G983" s="45"/>
      <c r="H983" s="68" t="s">
        <v>2877</v>
      </c>
      <c r="I983" s="3"/>
      <c r="J983" s="7"/>
      <c r="K983" s="37"/>
      <c r="L983" s="4"/>
      <c r="M983" s="4"/>
      <c r="N983" s="4" t="str">
        <f t="shared" si="65"/>
        <v/>
      </c>
    </row>
    <row r="984" spans="1:14" ht="16.5" x14ac:dyDescent="0.3">
      <c r="A984" s="50"/>
      <c r="B984" s="12" t="s">
        <v>2251</v>
      </c>
      <c r="C984" s="22"/>
      <c r="D984" s="100" t="s">
        <v>2874</v>
      </c>
      <c r="E984" s="25" t="s">
        <v>3341</v>
      </c>
      <c r="F984" s="25" t="str">
        <f t="shared" si="62"/>
        <v>VENTA</v>
      </c>
      <c r="G984" s="76" t="s">
        <v>1848</v>
      </c>
      <c r="H984" s="68" t="s">
        <v>2877</v>
      </c>
      <c r="I984" s="3"/>
      <c r="J984" s="7"/>
      <c r="K984" s="37"/>
      <c r="L984" s="4"/>
      <c r="M984" s="4"/>
      <c r="N984" s="4" t="str">
        <f t="shared" si="65"/>
        <v>DESCRI</v>
      </c>
    </row>
    <row r="985" spans="1:14" ht="16.5" x14ac:dyDescent="0.3">
      <c r="A985" s="53"/>
      <c r="B985" s="10" t="s">
        <v>4042</v>
      </c>
      <c r="C985" s="41"/>
      <c r="D985" s="101" t="s">
        <v>7279</v>
      </c>
      <c r="E985" s="23">
        <v>619.88</v>
      </c>
      <c r="F985" s="23">
        <f t="shared" si="62"/>
        <v>929.81999999999994</v>
      </c>
      <c r="G985" s="54">
        <v>12</v>
      </c>
      <c r="H985" s="68" t="s">
        <v>9035</v>
      </c>
      <c r="I985" s="3"/>
      <c r="J985" s="7"/>
      <c r="K985" s="37"/>
      <c r="L985" s="4"/>
      <c r="M985" s="4"/>
      <c r="N985" s="4" t="str">
        <f t="shared" si="65"/>
        <v>CEMENT</v>
      </c>
    </row>
    <row r="986" spans="1:14" ht="16.5" x14ac:dyDescent="0.3">
      <c r="A986" s="53"/>
      <c r="B986" s="10" t="s">
        <v>4043</v>
      </c>
      <c r="C986" s="41"/>
      <c r="D986" s="101" t="s">
        <v>7288</v>
      </c>
      <c r="E986" s="23">
        <v>2204</v>
      </c>
      <c r="F986" s="23">
        <f t="shared" si="62"/>
        <v>3306</v>
      </c>
      <c r="G986" s="54">
        <v>24</v>
      </c>
      <c r="H986" s="68" t="s">
        <v>9036</v>
      </c>
      <c r="I986" s="3"/>
      <c r="J986" s="7"/>
      <c r="K986" s="37"/>
      <c r="L986" s="4"/>
      <c r="M986" s="4"/>
      <c r="N986" s="4" t="str">
        <f t="shared" si="65"/>
        <v>CEMENT</v>
      </c>
    </row>
    <row r="987" spans="1:14" ht="16.5" x14ac:dyDescent="0.3">
      <c r="A987" s="53"/>
      <c r="B987" s="10" t="s">
        <v>4078</v>
      </c>
      <c r="C987" s="41"/>
      <c r="D987" s="101" t="s">
        <v>7329</v>
      </c>
      <c r="E987" s="23">
        <v>826.5</v>
      </c>
      <c r="F987" s="23">
        <f t="shared" si="62"/>
        <v>1239.75</v>
      </c>
      <c r="G987" s="54">
        <v>24</v>
      </c>
      <c r="H987" s="68" t="s">
        <v>9037</v>
      </c>
      <c r="I987" s="3"/>
      <c r="J987" s="7"/>
      <c r="K987" s="37"/>
      <c r="L987" s="4"/>
      <c r="M987" s="4"/>
      <c r="N987" s="4" t="str">
        <f t="shared" si="65"/>
        <v>CEMENT</v>
      </c>
    </row>
    <row r="988" spans="1:14" ht="16.5" x14ac:dyDescent="0.3">
      <c r="A988" s="53"/>
      <c r="B988" s="10" t="s">
        <v>4079</v>
      </c>
      <c r="C988" s="41"/>
      <c r="D988" s="101" t="s">
        <v>7333</v>
      </c>
      <c r="E988" s="23">
        <v>3071.83</v>
      </c>
      <c r="F988" s="23">
        <f t="shared" si="62"/>
        <v>4607.7449999999999</v>
      </c>
      <c r="G988" s="54">
        <v>12</v>
      </c>
      <c r="H988" s="68" t="s">
        <v>9035</v>
      </c>
      <c r="I988" s="3"/>
      <c r="J988" s="7"/>
      <c r="K988" s="37"/>
      <c r="L988" s="4"/>
      <c r="M988" s="4"/>
      <c r="N988" s="4" t="str">
        <f t="shared" si="65"/>
        <v>CEMENT</v>
      </c>
    </row>
    <row r="989" spans="1:14" ht="16.5" x14ac:dyDescent="0.3">
      <c r="A989" s="53"/>
      <c r="B989" s="10" t="s">
        <v>4025</v>
      </c>
      <c r="C989" s="41"/>
      <c r="D989" s="101" t="s">
        <v>5408</v>
      </c>
      <c r="E989" s="23">
        <v>1876.75</v>
      </c>
      <c r="F989" s="23">
        <f t="shared" si="62"/>
        <v>2815.125</v>
      </c>
      <c r="G989" s="54">
        <v>12</v>
      </c>
      <c r="H989" s="68" t="s">
        <v>2877</v>
      </c>
      <c r="I989" s="3"/>
      <c r="J989" s="7"/>
      <c r="K989" s="37"/>
      <c r="L989" s="4"/>
      <c r="M989" s="4"/>
      <c r="N989" s="4" t="str">
        <f t="shared" si="65"/>
        <v>CEMENT</v>
      </c>
    </row>
    <row r="990" spans="1:14" ht="16.5" x14ac:dyDescent="0.3">
      <c r="A990" s="53"/>
      <c r="B990" s="10" t="s">
        <v>4040</v>
      </c>
      <c r="C990" s="41"/>
      <c r="D990" s="101" t="s">
        <v>4858</v>
      </c>
      <c r="E990" s="23">
        <v>1931.74</v>
      </c>
      <c r="F990" s="23">
        <f t="shared" ref="F990:F1058" si="66">IF(E990="COSTO","VENTA",IF(B990="","",E990+E990*A$2/100))</f>
        <v>2897.61</v>
      </c>
      <c r="G990" s="54">
        <v>12</v>
      </c>
      <c r="H990" s="68" t="s">
        <v>2877</v>
      </c>
      <c r="I990" s="3"/>
      <c r="J990" s="7"/>
      <c r="K990" s="37"/>
      <c r="L990" s="4"/>
      <c r="M990" s="4"/>
      <c r="N990" s="4" t="str">
        <f t="shared" si="65"/>
        <v>CEMENT</v>
      </c>
    </row>
    <row r="991" spans="1:14" ht="16.5" x14ac:dyDescent="0.3">
      <c r="A991" s="53"/>
      <c r="B991" s="10" t="s">
        <v>4451</v>
      </c>
      <c r="C991" s="41"/>
      <c r="D991" s="101" t="s">
        <v>4452</v>
      </c>
      <c r="E991" s="23">
        <v>1201.76</v>
      </c>
      <c r="F991" s="23">
        <f t="shared" si="66"/>
        <v>1802.6399999999999</v>
      </c>
      <c r="G991" s="54">
        <v>12</v>
      </c>
      <c r="H991" s="68" t="s">
        <v>2877</v>
      </c>
      <c r="I991" s="3"/>
      <c r="J991" s="7"/>
      <c r="K991" s="37"/>
      <c r="L991" s="4"/>
      <c r="M991" s="4"/>
      <c r="N991" s="4" t="str">
        <f t="shared" si="65"/>
        <v>YESO 1</v>
      </c>
    </row>
    <row r="992" spans="1:14" ht="16.5" x14ac:dyDescent="0.3">
      <c r="A992" s="53"/>
      <c r="B992" s="10" t="s">
        <v>4453</v>
      </c>
      <c r="C992" s="41"/>
      <c r="D992" s="101" t="s">
        <v>4454</v>
      </c>
      <c r="E992" s="23">
        <v>1977.57</v>
      </c>
      <c r="F992" s="23">
        <f t="shared" si="66"/>
        <v>2966.355</v>
      </c>
      <c r="G992" s="54">
        <v>1</v>
      </c>
      <c r="H992" s="68" t="s">
        <v>2877</v>
      </c>
      <c r="I992" s="3"/>
      <c r="J992" s="7"/>
      <c r="K992" s="37"/>
      <c r="L992" s="4"/>
      <c r="M992" s="4"/>
      <c r="N992" s="4" t="str">
        <f t="shared" si="65"/>
        <v>YESO 2</v>
      </c>
    </row>
    <row r="993" spans="1:14" s="4" customFormat="1" ht="16.5" x14ac:dyDescent="0.3">
      <c r="A993" s="53"/>
      <c r="B993" s="10" t="s">
        <v>4455</v>
      </c>
      <c r="C993" s="41"/>
      <c r="D993" s="101" t="s">
        <v>5434</v>
      </c>
      <c r="E993" s="23">
        <v>4431.78</v>
      </c>
      <c r="F993" s="23">
        <f t="shared" ref="F993" si="67">IF(E993="COSTO","VENTA",IF(B993="","",E993+E993*A$2/100))</f>
        <v>6647.67</v>
      </c>
      <c r="G993" s="54">
        <v>1</v>
      </c>
      <c r="H993" s="68" t="s">
        <v>2877</v>
      </c>
      <c r="I993" s="3"/>
      <c r="J993" s="7"/>
      <c r="K993" s="37"/>
      <c r="N993" s="4" t="str">
        <f t="shared" ref="N993" si="68">LEFT(D993,6)</f>
        <v>YESO X</v>
      </c>
    </row>
    <row r="994" spans="1:14" ht="16.5" x14ac:dyDescent="0.3">
      <c r="A994" s="53"/>
      <c r="B994" s="10" t="s">
        <v>6366</v>
      </c>
      <c r="C994" s="41"/>
      <c r="D994" s="101" t="s">
        <v>6367</v>
      </c>
      <c r="E994" s="23">
        <v>8001.96</v>
      </c>
      <c r="F994" s="23">
        <f t="shared" si="66"/>
        <v>12002.94</v>
      </c>
      <c r="G994" s="54">
        <v>1</v>
      </c>
      <c r="H994" s="68" t="s">
        <v>2877</v>
      </c>
      <c r="I994" s="3"/>
      <c r="J994" s="7"/>
      <c r="K994" s="37"/>
      <c r="L994" s="4"/>
      <c r="M994" s="4"/>
      <c r="N994" s="4" t="str">
        <f t="shared" si="65"/>
        <v>YESO X</v>
      </c>
    </row>
    <row r="995" spans="1:14" ht="15.75" x14ac:dyDescent="0.25">
      <c r="A995" s="52"/>
      <c r="B995" s="11"/>
      <c r="C995" s="42" t="s">
        <v>1872</v>
      </c>
      <c r="D995" s="102"/>
      <c r="E995" s="24" t="s">
        <v>2877</v>
      </c>
      <c r="F995" s="24" t="str">
        <f t="shared" si="66"/>
        <v/>
      </c>
      <c r="G995" s="45"/>
      <c r="H995" s="68" t="s">
        <v>2877</v>
      </c>
      <c r="I995" s="3"/>
      <c r="J995" s="7"/>
      <c r="K995" s="37"/>
      <c r="L995" s="4"/>
      <c r="M995" s="4"/>
      <c r="N995" s="4" t="str">
        <f t="shared" si="65"/>
        <v/>
      </c>
    </row>
    <row r="996" spans="1:14" ht="16.5" x14ac:dyDescent="0.3">
      <c r="A996" s="50"/>
      <c r="B996" s="12" t="s">
        <v>2251</v>
      </c>
      <c r="C996" s="22"/>
      <c r="D996" s="100" t="s">
        <v>2874</v>
      </c>
      <c r="E996" s="25" t="s">
        <v>3341</v>
      </c>
      <c r="F996" s="25" t="str">
        <f t="shared" si="66"/>
        <v>VENTA</v>
      </c>
      <c r="G996" s="76" t="s">
        <v>1848</v>
      </c>
      <c r="H996" s="68" t="s">
        <v>2877</v>
      </c>
      <c r="I996" s="3"/>
      <c r="J996" s="7"/>
      <c r="K996" s="37"/>
      <c r="L996" s="4"/>
      <c r="M996" s="4"/>
      <c r="N996" s="4" t="str">
        <f t="shared" si="65"/>
        <v>DESCRI</v>
      </c>
    </row>
    <row r="997" spans="1:14" ht="16.5" x14ac:dyDescent="0.3">
      <c r="A997" s="18"/>
      <c r="B997" s="10" t="s">
        <v>5013</v>
      </c>
      <c r="C997" s="41"/>
      <c r="D997" s="101" t="s">
        <v>7282</v>
      </c>
      <c r="E997" s="23">
        <v>6206.02</v>
      </c>
      <c r="F997" s="23">
        <f t="shared" si="66"/>
        <v>9309.0300000000007</v>
      </c>
      <c r="G997" s="54">
        <v>12</v>
      </c>
      <c r="H997" s="68" t="s">
        <v>2877</v>
      </c>
      <c r="I997" s="3"/>
      <c r="J997" s="7"/>
      <c r="K997" s="37"/>
      <c r="L997" s="4"/>
      <c r="M997" s="4"/>
      <c r="N997" s="4" t="str">
        <f t="shared" si="65"/>
        <v>CEMENT</v>
      </c>
    </row>
    <row r="998" spans="1:14" ht="16.5" x14ac:dyDescent="0.3">
      <c r="A998" s="53"/>
      <c r="B998" s="10" t="s">
        <v>5012</v>
      </c>
      <c r="C998" s="41"/>
      <c r="D998" s="101" t="s">
        <v>7280</v>
      </c>
      <c r="E998" s="23">
        <v>10101.01</v>
      </c>
      <c r="F998" s="23">
        <f t="shared" si="66"/>
        <v>15151.514999999999</v>
      </c>
      <c r="G998" s="54">
        <v>24</v>
      </c>
      <c r="H998" s="68" t="s">
        <v>2877</v>
      </c>
      <c r="I998" s="3"/>
      <c r="J998" s="7"/>
      <c r="K998" s="37"/>
      <c r="L998" s="4"/>
      <c r="M998" s="4"/>
      <c r="N998" s="4" t="str">
        <f t="shared" si="65"/>
        <v>CEMENT</v>
      </c>
    </row>
    <row r="999" spans="1:14" ht="16.5" x14ac:dyDescent="0.3">
      <c r="A999" s="18"/>
      <c r="B999" s="10" t="s">
        <v>5014</v>
      </c>
      <c r="C999" s="41"/>
      <c r="D999" s="101" t="s">
        <v>7284</v>
      </c>
      <c r="E999" s="23">
        <v>15579.96</v>
      </c>
      <c r="F999" s="23">
        <f t="shared" si="66"/>
        <v>23369.94</v>
      </c>
      <c r="G999" s="54">
        <v>24</v>
      </c>
      <c r="H999" s="68" t="s">
        <v>2877</v>
      </c>
      <c r="I999" s="3"/>
      <c r="J999" s="7"/>
      <c r="K999" s="37"/>
      <c r="L999" s="4"/>
      <c r="M999" s="4"/>
      <c r="N999" s="4" t="str">
        <f t="shared" si="65"/>
        <v>CEMENT</v>
      </c>
    </row>
    <row r="1000" spans="1:14" ht="16.5" x14ac:dyDescent="0.3">
      <c r="A1000" s="53"/>
      <c r="B1000" s="10" t="s">
        <v>5016</v>
      </c>
      <c r="C1000" s="41"/>
      <c r="D1000" s="101" t="s">
        <v>7289</v>
      </c>
      <c r="E1000" s="23">
        <v>4076.76</v>
      </c>
      <c r="F1000" s="23">
        <f t="shared" si="66"/>
        <v>6115.14</v>
      </c>
      <c r="G1000" s="54">
        <v>24</v>
      </c>
      <c r="H1000" s="68" t="s">
        <v>2877</v>
      </c>
      <c r="I1000" s="3"/>
      <c r="J1000" s="7"/>
      <c r="K1000" s="37"/>
      <c r="L1000" s="4"/>
      <c r="M1000" s="4"/>
      <c r="N1000" s="4" t="str">
        <f t="shared" si="65"/>
        <v>CEMENT</v>
      </c>
    </row>
    <row r="1001" spans="1:14" ht="16.5" x14ac:dyDescent="0.3">
      <c r="A1001" s="53"/>
      <c r="B1001" s="10" t="s">
        <v>5015</v>
      </c>
      <c r="C1001" s="41"/>
      <c r="D1001" s="101" t="s">
        <v>7286</v>
      </c>
      <c r="E1001" s="23">
        <v>2726.49</v>
      </c>
      <c r="F1001" s="23">
        <f t="shared" si="66"/>
        <v>4089.7349999999997</v>
      </c>
      <c r="G1001" s="54">
        <v>24</v>
      </c>
      <c r="H1001" s="68" t="s">
        <v>2877</v>
      </c>
      <c r="I1001" s="3"/>
      <c r="J1001" s="7"/>
      <c r="K1001" s="37"/>
      <c r="L1001" s="4"/>
      <c r="M1001" s="4"/>
      <c r="N1001" s="4" t="str">
        <f t="shared" si="65"/>
        <v>CEMENT</v>
      </c>
    </row>
    <row r="1002" spans="1:14" s="4" customFormat="1" ht="16.5" x14ac:dyDescent="0.3">
      <c r="A1002" s="53"/>
      <c r="B1002" s="10"/>
      <c r="C1002" s="41"/>
      <c r="D1002" s="101" t="s">
        <v>2877</v>
      </c>
      <c r="E1002" s="23" t="s">
        <v>2877</v>
      </c>
      <c r="F1002" s="23"/>
      <c r="G1002" s="54"/>
      <c r="H1002" s="68" t="s">
        <v>2877</v>
      </c>
      <c r="I1002" s="3"/>
      <c r="J1002" s="7"/>
      <c r="K1002" s="37"/>
      <c r="N1002" s="4" t="str">
        <f t="shared" si="65"/>
        <v/>
      </c>
    </row>
    <row r="1003" spans="1:14" ht="16.5" x14ac:dyDescent="0.3">
      <c r="A1003" s="53"/>
      <c r="B1003" s="10" t="s">
        <v>178</v>
      </c>
      <c r="C1003" s="41"/>
      <c r="D1003" s="101" t="s">
        <v>8368</v>
      </c>
      <c r="E1003" s="23">
        <v>1758.893</v>
      </c>
      <c r="F1003" s="23">
        <f t="shared" si="66"/>
        <v>2638.3395</v>
      </c>
      <c r="G1003" s="54">
        <v>12</v>
      </c>
      <c r="H1003" s="68" t="s">
        <v>2877</v>
      </c>
      <c r="I1003" s="3"/>
      <c r="J1003" s="7"/>
      <c r="K1003" s="37"/>
      <c r="L1003" s="4"/>
      <c r="M1003" s="4"/>
      <c r="N1003" s="4" t="str">
        <f t="shared" si="65"/>
        <v>ADHESI</v>
      </c>
    </row>
    <row r="1004" spans="1:14" ht="16.5" x14ac:dyDescent="0.3">
      <c r="A1004" s="53"/>
      <c r="B1004" s="10" t="s">
        <v>179</v>
      </c>
      <c r="C1004" s="41"/>
      <c r="D1004" s="101" t="s">
        <v>8365</v>
      </c>
      <c r="E1004" s="23">
        <v>2912.2629999999999</v>
      </c>
      <c r="F1004" s="23">
        <f t="shared" si="66"/>
        <v>4368.3945000000003</v>
      </c>
      <c r="G1004" s="54">
        <v>24</v>
      </c>
      <c r="H1004" s="68" t="s">
        <v>2877</v>
      </c>
      <c r="I1004" s="3"/>
      <c r="J1004" s="7"/>
      <c r="K1004" s="37"/>
      <c r="L1004" s="4"/>
      <c r="M1004" s="4"/>
      <c r="N1004" s="4" t="str">
        <f t="shared" si="65"/>
        <v>ADHESI</v>
      </c>
    </row>
    <row r="1005" spans="1:14" ht="16.5" x14ac:dyDescent="0.3">
      <c r="A1005" s="53"/>
      <c r="B1005" s="10" t="s">
        <v>180</v>
      </c>
      <c r="C1005" s="41"/>
      <c r="D1005" s="101" t="s">
        <v>8364</v>
      </c>
      <c r="E1005" s="23">
        <v>4080.739</v>
      </c>
      <c r="F1005" s="23">
        <f t="shared" si="66"/>
        <v>6121.1085000000003</v>
      </c>
      <c r="G1005" s="54">
        <v>24</v>
      </c>
      <c r="H1005" s="68" t="s">
        <v>2877</v>
      </c>
      <c r="I1005" s="3"/>
      <c r="J1005" s="7"/>
      <c r="K1005" s="37"/>
      <c r="L1005" s="4"/>
      <c r="M1005" s="4"/>
      <c r="N1005" s="4" t="str">
        <f t="shared" si="65"/>
        <v>ADHESI</v>
      </c>
    </row>
    <row r="1006" spans="1:14" ht="16.5" x14ac:dyDescent="0.3">
      <c r="A1006" s="53"/>
      <c r="B1006" s="10" t="s">
        <v>181</v>
      </c>
      <c r="C1006" s="41"/>
      <c r="D1006" s="101" t="s">
        <v>8363</v>
      </c>
      <c r="E1006" s="23">
        <v>6610.5349999999999</v>
      </c>
      <c r="F1006" s="23">
        <f t="shared" si="66"/>
        <v>9915.8024999999998</v>
      </c>
      <c r="G1006" s="54">
        <v>12</v>
      </c>
      <c r="H1006" s="68" t="s">
        <v>2877</v>
      </c>
      <c r="I1006" s="3"/>
      <c r="J1006" s="7"/>
      <c r="K1006" s="37"/>
      <c r="L1006" s="4"/>
      <c r="M1006" s="4"/>
      <c r="N1006" s="4" t="str">
        <f t="shared" si="65"/>
        <v>ADHESI</v>
      </c>
    </row>
    <row r="1007" spans="1:14" ht="16.5" x14ac:dyDescent="0.3">
      <c r="A1007" s="53"/>
      <c r="B1007" s="10" t="s">
        <v>182</v>
      </c>
      <c r="C1007" s="41"/>
      <c r="D1007" s="101" t="s">
        <v>8366</v>
      </c>
      <c r="E1007" s="23">
        <v>11767.365</v>
      </c>
      <c r="F1007" s="23">
        <f t="shared" si="66"/>
        <v>17651.047500000001</v>
      </c>
      <c r="G1007" s="54">
        <v>12</v>
      </c>
      <c r="H1007" s="68" t="s">
        <v>2877</v>
      </c>
      <c r="I1007" s="3"/>
      <c r="J1007" s="7"/>
      <c r="K1007" s="37"/>
      <c r="L1007" s="4"/>
      <c r="M1007" s="4"/>
      <c r="N1007" s="4" t="str">
        <f t="shared" si="65"/>
        <v>ADHESI</v>
      </c>
    </row>
    <row r="1008" spans="1:14" ht="16.5" x14ac:dyDescent="0.3">
      <c r="A1008" s="53"/>
      <c r="B1008" s="10" t="s">
        <v>183</v>
      </c>
      <c r="C1008" s="41"/>
      <c r="D1008" s="101" t="s">
        <v>8367</v>
      </c>
      <c r="E1008" s="23">
        <v>41802.411999999997</v>
      </c>
      <c r="F1008" s="23">
        <f t="shared" si="66"/>
        <v>62703.617999999995</v>
      </c>
      <c r="G1008" s="54">
        <v>1</v>
      </c>
      <c r="H1008" s="68" t="s">
        <v>2877</v>
      </c>
      <c r="I1008" s="3"/>
      <c r="J1008" s="7"/>
      <c r="K1008" s="37"/>
      <c r="L1008" s="4"/>
      <c r="M1008" s="4"/>
      <c r="N1008" s="4" t="str">
        <f t="shared" si="65"/>
        <v>ADHESI</v>
      </c>
    </row>
    <row r="1009" spans="1:14" ht="16.5" x14ac:dyDescent="0.3">
      <c r="A1009" s="53"/>
      <c r="B1009" s="10" t="s">
        <v>184</v>
      </c>
      <c r="C1009" s="41"/>
      <c r="D1009" s="101" t="s">
        <v>8369</v>
      </c>
      <c r="E1009" s="23">
        <v>164162.859</v>
      </c>
      <c r="F1009" s="23">
        <f t="shared" si="66"/>
        <v>246244.2885</v>
      </c>
      <c r="G1009" s="54">
        <v>1</v>
      </c>
      <c r="H1009" s="68" t="s">
        <v>2877</v>
      </c>
      <c r="I1009" s="3"/>
      <c r="J1009" s="7"/>
      <c r="K1009" s="37"/>
      <c r="L1009" s="4"/>
      <c r="M1009" s="4"/>
      <c r="N1009" s="4" t="str">
        <f t="shared" si="65"/>
        <v>ADHESI</v>
      </c>
    </row>
    <row r="1010" spans="1:14" ht="15.75" x14ac:dyDescent="0.25">
      <c r="A1010" s="52"/>
      <c r="B1010" s="11"/>
      <c r="C1010" s="42" t="s">
        <v>3267</v>
      </c>
      <c r="D1010" s="102"/>
      <c r="E1010" s="24" t="s">
        <v>2877</v>
      </c>
      <c r="F1010" s="24" t="str">
        <f t="shared" si="66"/>
        <v/>
      </c>
      <c r="G1010" s="45"/>
      <c r="H1010" s="68" t="s">
        <v>2877</v>
      </c>
      <c r="I1010" s="3"/>
      <c r="J1010" s="7"/>
      <c r="K1010" s="37"/>
      <c r="L1010" s="4"/>
      <c r="M1010" s="4"/>
      <c r="N1010" s="4" t="str">
        <f t="shared" si="65"/>
        <v/>
      </c>
    </row>
    <row r="1011" spans="1:14" s="4" customFormat="1" ht="16.5" x14ac:dyDescent="0.3">
      <c r="A1011" s="55"/>
      <c r="B1011" s="10" t="s">
        <v>6613</v>
      </c>
      <c r="C1011" s="41"/>
      <c r="D1011" s="101" t="s">
        <v>8360</v>
      </c>
      <c r="E1011" s="23">
        <v>3495.83</v>
      </c>
      <c r="F1011" s="23">
        <f t="shared" ref="F1011:F1014" si="69">IF(E1011="COSTO","VENTA",IF(B1011="","",E1011+E1011*A$2/100))</f>
        <v>5243.7449999999999</v>
      </c>
      <c r="G1011" s="54">
        <v>6</v>
      </c>
      <c r="H1011" s="68" t="s">
        <v>2877</v>
      </c>
      <c r="I1011" s="3"/>
      <c r="J1011" s="7"/>
      <c r="K1011" s="37"/>
      <c r="N1011" s="4" t="str">
        <f t="shared" ref="N1011:N1014" si="70">LEFT(D1011,6)</f>
        <v>CEPILL</v>
      </c>
    </row>
    <row r="1012" spans="1:14" s="4" customFormat="1" ht="16.5" x14ac:dyDescent="0.3">
      <c r="A1012" s="55"/>
      <c r="B1012" s="10" t="s">
        <v>6614</v>
      </c>
      <c r="C1012" s="41"/>
      <c r="D1012" s="101" t="s">
        <v>8361</v>
      </c>
      <c r="E1012" s="23">
        <v>2066.6</v>
      </c>
      <c r="F1012" s="23">
        <f t="shared" si="69"/>
        <v>3099.8999999999996</v>
      </c>
      <c r="G1012" s="54"/>
      <c r="H1012" s="68" t="s">
        <v>2877</v>
      </c>
      <c r="I1012" s="3"/>
      <c r="J1012" s="7"/>
      <c r="K1012" s="37"/>
      <c r="N1012" s="4" t="str">
        <f t="shared" si="70"/>
        <v>CEPILL</v>
      </c>
    </row>
    <row r="1013" spans="1:14" s="4" customFormat="1" ht="16.5" x14ac:dyDescent="0.3">
      <c r="A1013" s="53"/>
      <c r="B1013" s="10" t="s">
        <v>6615</v>
      </c>
      <c r="C1013" s="41"/>
      <c r="D1013" s="101" t="s">
        <v>8362</v>
      </c>
      <c r="E1013" s="23">
        <v>2819.84</v>
      </c>
      <c r="F1013" s="23">
        <f t="shared" si="69"/>
        <v>4229.76</v>
      </c>
      <c r="G1013" s="54"/>
      <c r="H1013" s="68" t="s">
        <v>2877</v>
      </c>
      <c r="I1013" s="3"/>
      <c r="J1013" s="7"/>
      <c r="K1013" s="37"/>
      <c r="N1013" s="4" t="str">
        <f t="shared" si="70"/>
        <v>CEPILL</v>
      </c>
    </row>
    <row r="1014" spans="1:14" s="4" customFormat="1" ht="16.5" x14ac:dyDescent="0.3">
      <c r="A1014" s="55"/>
      <c r="B1014" s="10" t="s">
        <v>6278</v>
      </c>
      <c r="C1014" s="41"/>
      <c r="D1014" s="101" t="s">
        <v>8370</v>
      </c>
      <c r="E1014" s="23">
        <v>7938.05</v>
      </c>
      <c r="F1014" s="23">
        <f t="shared" si="69"/>
        <v>11907.075000000001</v>
      </c>
      <c r="G1014" s="54">
        <v>6</v>
      </c>
      <c r="H1014" s="68" t="s">
        <v>2877</v>
      </c>
      <c r="I1014" s="3"/>
      <c r="J1014" s="7"/>
      <c r="K1014" s="37"/>
      <c r="N1014" s="4" t="str">
        <f t="shared" si="70"/>
        <v>CEPILL</v>
      </c>
    </row>
    <row r="1015" spans="1:14" ht="16.5" x14ac:dyDescent="0.3">
      <c r="A1015" s="55"/>
      <c r="B1015" s="10" t="s">
        <v>6182</v>
      </c>
      <c r="C1015" s="41"/>
      <c r="D1015" s="101" t="s">
        <v>7924</v>
      </c>
      <c r="E1015" s="23">
        <v>5277.78</v>
      </c>
      <c r="F1015" s="23">
        <f t="shared" si="66"/>
        <v>7916.67</v>
      </c>
      <c r="G1015" s="54">
        <v>6</v>
      </c>
      <c r="H1015" s="68" t="s">
        <v>9034</v>
      </c>
      <c r="I1015" s="3"/>
      <c r="J1015" s="7"/>
      <c r="K1015" s="37"/>
      <c r="L1015" s="4"/>
      <c r="M1015" s="4"/>
      <c r="N1015" s="4" t="str">
        <f t="shared" ref="N1015:N1081" si="71">LEFT(D1015,6)</f>
        <v>OFERTA</v>
      </c>
    </row>
    <row r="1016" spans="1:14" ht="16.5" x14ac:dyDescent="0.3">
      <c r="A1016" s="55"/>
      <c r="B1016" s="10" t="s">
        <v>6183</v>
      </c>
      <c r="C1016" s="41"/>
      <c r="D1016" s="101" t="s">
        <v>7929</v>
      </c>
      <c r="E1016" s="23">
        <v>3000</v>
      </c>
      <c r="F1016" s="23">
        <f t="shared" si="66"/>
        <v>4500</v>
      </c>
      <c r="G1016" s="54"/>
      <c r="H1016" s="68" t="s">
        <v>9034</v>
      </c>
      <c r="I1016" s="3"/>
      <c r="J1016" s="7"/>
      <c r="K1016" s="37"/>
      <c r="L1016" s="4"/>
      <c r="M1016" s="4"/>
      <c r="N1016" s="4" t="str">
        <f t="shared" si="71"/>
        <v>OFERTA</v>
      </c>
    </row>
    <row r="1017" spans="1:14" ht="16.5" x14ac:dyDescent="0.3">
      <c r="A1017" s="53"/>
      <c r="B1017" s="10" t="s">
        <v>4807</v>
      </c>
      <c r="C1017" s="41"/>
      <c r="D1017" s="101" t="s">
        <v>4983</v>
      </c>
      <c r="E1017" s="23">
        <v>940.91499999999996</v>
      </c>
      <c r="F1017" s="23">
        <f t="shared" si="66"/>
        <v>1411.3724999999999</v>
      </c>
      <c r="G1017" s="54"/>
      <c r="H1017" s="68" t="s">
        <v>2877</v>
      </c>
      <c r="I1017" s="3"/>
      <c r="J1017" s="7"/>
      <c r="K1017" s="37"/>
      <c r="L1017" s="4"/>
      <c r="M1017" s="4"/>
      <c r="N1017" s="4" t="str">
        <f t="shared" si="71"/>
        <v>CEPILL</v>
      </c>
    </row>
    <row r="1018" spans="1:14" ht="16.5" x14ac:dyDescent="0.3">
      <c r="A1018" s="53"/>
      <c r="B1018" s="10" t="s">
        <v>185</v>
      </c>
      <c r="C1018" s="41"/>
      <c r="D1018" s="101" t="s">
        <v>8374</v>
      </c>
      <c r="E1018" s="23">
        <v>12576.78</v>
      </c>
      <c r="F1018" s="23">
        <f t="shared" si="66"/>
        <v>18865.170000000002</v>
      </c>
      <c r="G1018" s="54">
        <v>1</v>
      </c>
      <c r="H1018" s="68" t="s">
        <v>2877</v>
      </c>
      <c r="I1018" s="3"/>
      <c r="J1018" s="7"/>
      <c r="K1018" s="37"/>
      <c r="L1018" s="4"/>
      <c r="M1018" s="4"/>
      <c r="N1018" s="4" t="str">
        <f t="shared" si="71"/>
        <v>CEPILL</v>
      </c>
    </row>
    <row r="1019" spans="1:14" ht="16.5" x14ac:dyDescent="0.3">
      <c r="A1019" s="53"/>
      <c r="B1019" s="10" t="s">
        <v>186</v>
      </c>
      <c r="C1019" s="41"/>
      <c r="D1019" s="101" t="s">
        <v>3476</v>
      </c>
      <c r="E1019" s="23">
        <v>2814.3119999999999</v>
      </c>
      <c r="F1019" s="23">
        <f t="shared" si="66"/>
        <v>4221.4679999999998</v>
      </c>
      <c r="G1019" s="54">
        <v>12</v>
      </c>
      <c r="H1019" s="68" t="s">
        <v>2877</v>
      </c>
      <c r="I1019" s="3"/>
      <c r="J1019" s="7"/>
      <c r="K1019" s="37"/>
      <c r="L1019" s="4"/>
      <c r="M1019" s="4"/>
      <c r="N1019" s="4" t="str">
        <f t="shared" si="71"/>
        <v>CEPILL</v>
      </c>
    </row>
    <row r="1020" spans="1:14" ht="16.5" x14ac:dyDescent="0.3">
      <c r="A1020" s="53"/>
      <c r="B1020" s="10" t="s">
        <v>187</v>
      </c>
      <c r="C1020" s="41"/>
      <c r="D1020" s="101" t="s">
        <v>3477</v>
      </c>
      <c r="E1020" s="23">
        <v>3377.8310000000001</v>
      </c>
      <c r="F1020" s="23">
        <f t="shared" si="66"/>
        <v>5066.7465000000002</v>
      </c>
      <c r="G1020" s="54">
        <v>12</v>
      </c>
      <c r="H1020" s="68" t="s">
        <v>2877</v>
      </c>
      <c r="I1020" s="3"/>
      <c r="J1020" s="7"/>
      <c r="K1020" s="37"/>
      <c r="L1020" s="4"/>
      <c r="M1020" s="4"/>
      <c r="N1020" s="4" t="str">
        <f t="shared" si="71"/>
        <v>CEPILL</v>
      </c>
    </row>
    <row r="1021" spans="1:14" ht="16.5" x14ac:dyDescent="0.3">
      <c r="A1021" s="55"/>
      <c r="B1021" s="10" t="s">
        <v>188</v>
      </c>
      <c r="C1021" s="41"/>
      <c r="D1021" s="101" t="s">
        <v>6061</v>
      </c>
      <c r="E1021" s="23">
        <v>2775</v>
      </c>
      <c r="F1021" s="23">
        <f t="shared" si="66"/>
        <v>4162.5</v>
      </c>
      <c r="G1021" s="54">
        <v>12</v>
      </c>
      <c r="H1021" s="68" t="s">
        <v>2877</v>
      </c>
      <c r="I1021" s="3"/>
      <c r="J1021" s="7"/>
      <c r="K1021" s="37"/>
      <c r="L1021" s="4"/>
      <c r="M1021" s="4"/>
      <c r="N1021" s="4" t="str">
        <f t="shared" si="71"/>
        <v>CEPILL</v>
      </c>
    </row>
    <row r="1022" spans="1:14" ht="15.75" x14ac:dyDescent="0.25">
      <c r="A1022" s="52"/>
      <c r="B1022" s="11"/>
      <c r="C1022" s="42" t="s">
        <v>2645</v>
      </c>
      <c r="D1022" s="102"/>
      <c r="E1022" s="24" t="s">
        <v>2877</v>
      </c>
      <c r="F1022" s="24" t="str">
        <f t="shared" si="66"/>
        <v/>
      </c>
      <c r="G1022" s="45"/>
      <c r="H1022" s="68" t="s">
        <v>2877</v>
      </c>
      <c r="I1022" s="3"/>
      <c r="J1022" s="7"/>
      <c r="K1022" s="37"/>
      <c r="L1022" s="4"/>
      <c r="M1022" s="4"/>
      <c r="N1022" s="4" t="str">
        <f t="shared" si="71"/>
        <v/>
      </c>
    </row>
    <row r="1023" spans="1:14" ht="16.5" x14ac:dyDescent="0.3">
      <c r="A1023" s="50"/>
      <c r="B1023" s="12" t="s">
        <v>2251</v>
      </c>
      <c r="C1023" s="22"/>
      <c r="D1023" s="100" t="s">
        <v>2874</v>
      </c>
      <c r="E1023" s="25" t="s">
        <v>3341</v>
      </c>
      <c r="F1023" s="25" t="str">
        <f t="shared" si="66"/>
        <v>VENTA</v>
      </c>
      <c r="G1023" s="76" t="s">
        <v>1848</v>
      </c>
      <c r="H1023" s="68" t="s">
        <v>2877</v>
      </c>
      <c r="I1023" s="3"/>
      <c r="J1023" s="7"/>
      <c r="K1023" s="37"/>
      <c r="L1023" s="4"/>
      <c r="M1023" s="4"/>
      <c r="N1023" s="4" t="str">
        <f t="shared" si="71"/>
        <v>DESCRI</v>
      </c>
    </row>
    <row r="1024" spans="1:14" ht="16.5" x14ac:dyDescent="0.3">
      <c r="A1024" s="56"/>
      <c r="B1024" s="12"/>
      <c r="C1024" s="20" t="s">
        <v>4941</v>
      </c>
      <c r="D1024" s="100"/>
      <c r="E1024" s="25" t="s">
        <v>2877</v>
      </c>
      <c r="F1024" s="25" t="str">
        <f t="shared" si="66"/>
        <v/>
      </c>
      <c r="G1024" s="76"/>
      <c r="H1024" s="68" t="s">
        <v>2877</v>
      </c>
      <c r="I1024" s="3"/>
      <c r="J1024" s="7"/>
      <c r="K1024" s="37"/>
      <c r="L1024" s="4"/>
      <c r="M1024" s="4"/>
      <c r="N1024" s="4" t="str">
        <f t="shared" si="71"/>
        <v/>
      </c>
    </row>
    <row r="1025" spans="1:14" ht="16.5" x14ac:dyDescent="0.3">
      <c r="A1025" s="53"/>
      <c r="B1025" s="10" t="s">
        <v>189</v>
      </c>
      <c r="C1025" s="41"/>
      <c r="D1025" s="101" t="s">
        <v>5586</v>
      </c>
      <c r="E1025" s="23">
        <v>7549.0010000000002</v>
      </c>
      <c r="F1025" s="23">
        <f t="shared" si="66"/>
        <v>11323.5015</v>
      </c>
      <c r="G1025" s="54">
        <v>60</v>
      </c>
      <c r="H1025" s="68" t="s">
        <v>2877</v>
      </c>
      <c r="I1025" s="3"/>
      <c r="J1025" s="7"/>
      <c r="K1025" s="37"/>
      <c r="L1025" s="4"/>
      <c r="M1025" s="4"/>
      <c r="N1025" s="4" t="str">
        <f t="shared" si="71"/>
        <v>CERRAD</v>
      </c>
    </row>
    <row r="1026" spans="1:14" ht="16.5" x14ac:dyDescent="0.3">
      <c r="A1026" s="53"/>
      <c r="B1026" s="10" t="s">
        <v>190</v>
      </c>
      <c r="C1026" s="41"/>
      <c r="D1026" s="101" t="s">
        <v>5587</v>
      </c>
      <c r="E1026" s="23">
        <v>7746.6260000000002</v>
      </c>
      <c r="F1026" s="23">
        <f t="shared" si="66"/>
        <v>11619.939</v>
      </c>
      <c r="G1026" s="54">
        <v>60</v>
      </c>
      <c r="H1026" s="68" t="s">
        <v>2877</v>
      </c>
      <c r="I1026" s="3"/>
      <c r="J1026" s="7"/>
      <c r="K1026" s="37"/>
      <c r="L1026" s="4"/>
      <c r="M1026" s="4"/>
      <c r="N1026" s="4" t="str">
        <f t="shared" si="71"/>
        <v>CERRAD</v>
      </c>
    </row>
    <row r="1027" spans="1:14" ht="16.5" x14ac:dyDescent="0.3">
      <c r="A1027" s="56"/>
      <c r="B1027" s="12"/>
      <c r="C1027" s="20" t="s">
        <v>2644</v>
      </c>
      <c r="D1027" s="100"/>
      <c r="E1027" s="25" t="s">
        <v>2877</v>
      </c>
      <c r="F1027" s="25" t="str">
        <f t="shared" si="66"/>
        <v/>
      </c>
      <c r="G1027" s="76"/>
      <c r="H1027" s="68" t="s">
        <v>2877</v>
      </c>
      <c r="I1027" s="3"/>
      <c r="J1027" s="7"/>
      <c r="K1027" s="37"/>
      <c r="L1027" s="4"/>
      <c r="M1027" s="4"/>
      <c r="N1027" s="4" t="str">
        <f t="shared" si="71"/>
        <v/>
      </c>
    </row>
    <row r="1028" spans="1:14" ht="16.5" x14ac:dyDescent="0.3">
      <c r="A1028" s="53"/>
      <c r="B1028" s="10" t="s">
        <v>5010</v>
      </c>
      <c r="C1028" s="41"/>
      <c r="D1028" s="101" t="s">
        <v>8693</v>
      </c>
      <c r="E1028" s="23">
        <v>14029.5</v>
      </c>
      <c r="F1028" s="23">
        <f t="shared" si="66"/>
        <v>21044.25</v>
      </c>
      <c r="G1028" s="54">
        <v>30</v>
      </c>
      <c r="H1028" s="68" t="s">
        <v>2877</v>
      </c>
      <c r="I1028" s="3"/>
      <c r="J1028" s="7"/>
      <c r="K1028" s="37"/>
      <c r="L1028" s="4"/>
      <c r="M1028" s="4"/>
      <c r="N1028" s="4" t="str">
        <f t="shared" si="71"/>
        <v>CERRAD</v>
      </c>
    </row>
    <row r="1029" spans="1:14" ht="16.5" x14ac:dyDescent="0.3">
      <c r="A1029" s="53"/>
      <c r="B1029" s="10" t="s">
        <v>5011</v>
      </c>
      <c r="C1029" s="41"/>
      <c r="D1029" s="101" t="s">
        <v>8694</v>
      </c>
      <c r="E1029" s="23">
        <v>14029.5</v>
      </c>
      <c r="F1029" s="23">
        <f t="shared" si="66"/>
        <v>21044.25</v>
      </c>
      <c r="G1029" s="54">
        <v>30</v>
      </c>
      <c r="H1029" s="68" t="s">
        <v>2877</v>
      </c>
      <c r="I1029" s="3"/>
      <c r="J1029" s="7"/>
      <c r="K1029" s="37"/>
      <c r="L1029" s="4"/>
      <c r="M1029" s="4"/>
      <c r="N1029" s="4" t="str">
        <f t="shared" si="71"/>
        <v>CERRAD</v>
      </c>
    </row>
    <row r="1030" spans="1:14" ht="16.5" x14ac:dyDescent="0.3">
      <c r="A1030" s="53"/>
      <c r="B1030" s="10" t="s">
        <v>191</v>
      </c>
      <c r="C1030" s="41"/>
      <c r="D1030" s="101" t="s">
        <v>5591</v>
      </c>
      <c r="E1030" s="23">
        <v>17742.772000000001</v>
      </c>
      <c r="F1030" s="23">
        <f t="shared" si="66"/>
        <v>26614.158000000003</v>
      </c>
      <c r="G1030" s="54">
        <v>30</v>
      </c>
      <c r="H1030" s="68" t="s">
        <v>2877</v>
      </c>
      <c r="I1030" s="3"/>
      <c r="J1030" s="7"/>
      <c r="K1030" s="37"/>
      <c r="L1030" s="4"/>
      <c r="M1030" s="4"/>
      <c r="N1030" s="4" t="str">
        <f t="shared" si="71"/>
        <v>CERRAD</v>
      </c>
    </row>
    <row r="1031" spans="1:14" ht="16.5" x14ac:dyDescent="0.3">
      <c r="A1031" s="53"/>
      <c r="B1031" s="10" t="s">
        <v>192</v>
      </c>
      <c r="C1031" s="41"/>
      <c r="D1031" s="101" t="s">
        <v>5595</v>
      </c>
      <c r="E1031" s="23">
        <v>16216.456</v>
      </c>
      <c r="F1031" s="23">
        <f t="shared" si="66"/>
        <v>24324.684000000001</v>
      </c>
      <c r="G1031" s="54">
        <v>30</v>
      </c>
      <c r="H1031" s="68" t="s">
        <v>2877</v>
      </c>
      <c r="I1031" s="3"/>
      <c r="J1031" s="7"/>
      <c r="K1031" s="37"/>
      <c r="L1031" s="4"/>
      <c r="M1031" s="4"/>
      <c r="N1031" s="4" t="str">
        <f t="shared" si="71"/>
        <v>CERRAD</v>
      </c>
    </row>
    <row r="1032" spans="1:14" ht="16.5" x14ac:dyDescent="0.3">
      <c r="A1032" s="53"/>
      <c r="B1032" s="10" t="s">
        <v>193</v>
      </c>
      <c r="C1032" s="41"/>
      <c r="D1032" s="101" t="s">
        <v>5596</v>
      </c>
      <c r="E1032" s="23">
        <v>16674.125</v>
      </c>
      <c r="F1032" s="23">
        <f t="shared" si="66"/>
        <v>25011.1875</v>
      </c>
      <c r="G1032" s="54">
        <v>30</v>
      </c>
      <c r="H1032" s="68" t="s">
        <v>2877</v>
      </c>
      <c r="I1032" s="3"/>
      <c r="J1032" s="7"/>
      <c r="K1032" s="37"/>
      <c r="L1032" s="4"/>
      <c r="M1032" s="4"/>
      <c r="N1032" s="4" t="str">
        <f t="shared" si="71"/>
        <v>CERRAD</v>
      </c>
    </row>
    <row r="1033" spans="1:14" ht="16.5" x14ac:dyDescent="0.3">
      <c r="A1033" s="53"/>
      <c r="B1033" s="10"/>
      <c r="C1033" s="41"/>
      <c r="D1033" s="101" t="s">
        <v>2877</v>
      </c>
      <c r="E1033" s="23" t="s">
        <v>2877</v>
      </c>
      <c r="F1033" s="23" t="str">
        <f t="shared" si="66"/>
        <v/>
      </c>
      <c r="G1033" s="54">
        <v>1</v>
      </c>
      <c r="H1033" s="68" t="s">
        <v>2877</v>
      </c>
      <c r="I1033" s="3"/>
      <c r="J1033" s="7"/>
      <c r="K1033" s="37"/>
      <c r="L1033" s="4"/>
      <c r="M1033" s="4"/>
      <c r="N1033" s="4" t="str">
        <f t="shared" si="71"/>
        <v/>
      </c>
    </row>
    <row r="1034" spans="1:14" ht="16.5" x14ac:dyDescent="0.3">
      <c r="A1034" s="53"/>
      <c r="B1034" s="10" t="s">
        <v>194</v>
      </c>
      <c r="C1034" s="41"/>
      <c r="D1034" s="101" t="s">
        <v>7251</v>
      </c>
      <c r="E1034" s="23">
        <v>25412.5</v>
      </c>
      <c r="F1034" s="23">
        <f t="shared" si="66"/>
        <v>38118.75</v>
      </c>
      <c r="G1034" s="54">
        <v>1</v>
      </c>
      <c r="H1034" s="68" t="s">
        <v>2877</v>
      </c>
      <c r="I1034" s="3"/>
      <c r="J1034" s="7"/>
      <c r="K1034" s="37"/>
      <c r="L1034" s="4"/>
      <c r="M1034" s="4"/>
      <c r="N1034" s="4" t="str">
        <f t="shared" si="71"/>
        <v>CERRAD</v>
      </c>
    </row>
    <row r="1035" spans="1:14" ht="16.5" x14ac:dyDescent="0.3">
      <c r="A1035" s="53"/>
      <c r="B1035" s="10" t="s">
        <v>195</v>
      </c>
      <c r="C1035" s="41"/>
      <c r="D1035" s="101" t="s">
        <v>7252</v>
      </c>
      <c r="E1035" s="23">
        <v>25412.5</v>
      </c>
      <c r="F1035" s="23">
        <f t="shared" si="66"/>
        <v>38118.75</v>
      </c>
      <c r="G1035" s="54">
        <v>25</v>
      </c>
      <c r="H1035" s="68" t="s">
        <v>2877</v>
      </c>
      <c r="I1035" s="3"/>
      <c r="J1035" s="7"/>
      <c r="K1035" s="37"/>
      <c r="L1035" s="4"/>
      <c r="M1035" s="4"/>
      <c r="N1035" s="4" t="str">
        <f t="shared" si="71"/>
        <v>CERRAD</v>
      </c>
    </row>
    <row r="1036" spans="1:14" ht="16.5" x14ac:dyDescent="0.3">
      <c r="A1036" s="53"/>
      <c r="B1036" s="10" t="s">
        <v>7172</v>
      </c>
      <c r="C1036" s="41"/>
      <c r="D1036" s="101" t="s">
        <v>7274</v>
      </c>
      <c r="E1036" s="23">
        <v>23541.86</v>
      </c>
      <c r="F1036" s="23">
        <f t="shared" si="66"/>
        <v>35312.79</v>
      </c>
      <c r="G1036" s="54">
        <v>12</v>
      </c>
      <c r="H1036" s="68" t="s">
        <v>2877</v>
      </c>
      <c r="I1036" s="3"/>
      <c r="J1036" s="7"/>
      <c r="K1036" s="37"/>
      <c r="L1036" s="4"/>
      <c r="M1036" s="4"/>
      <c r="N1036" s="4" t="str">
        <f t="shared" si="71"/>
        <v>CERRAD</v>
      </c>
    </row>
    <row r="1037" spans="1:14" ht="16.5" x14ac:dyDescent="0.3">
      <c r="A1037" s="53"/>
      <c r="B1037" s="10" t="s">
        <v>7167</v>
      </c>
      <c r="C1037" s="41"/>
      <c r="D1037" s="101" t="s">
        <v>7263</v>
      </c>
      <c r="E1037" s="23">
        <v>23993.14</v>
      </c>
      <c r="F1037" s="23">
        <f t="shared" si="66"/>
        <v>35989.71</v>
      </c>
      <c r="G1037" s="54">
        <v>12</v>
      </c>
      <c r="H1037" s="68" t="s">
        <v>2877</v>
      </c>
      <c r="I1037" s="3"/>
      <c r="J1037" s="7"/>
      <c r="K1037" s="37"/>
      <c r="L1037" s="4"/>
      <c r="M1037" s="4"/>
      <c r="N1037" s="4" t="str">
        <f t="shared" si="71"/>
        <v>CERRAD</v>
      </c>
    </row>
    <row r="1038" spans="1:14" ht="16.5" x14ac:dyDescent="0.3">
      <c r="A1038" s="53"/>
      <c r="B1038" s="10"/>
      <c r="C1038" s="41"/>
      <c r="D1038" s="101" t="s">
        <v>2877</v>
      </c>
      <c r="E1038" s="23" t="s">
        <v>2877</v>
      </c>
      <c r="F1038" s="23" t="str">
        <f t="shared" si="66"/>
        <v/>
      </c>
      <c r="G1038" s="54">
        <v>12</v>
      </c>
      <c r="H1038" s="68" t="s">
        <v>2877</v>
      </c>
      <c r="I1038" s="3"/>
      <c r="J1038" s="7"/>
      <c r="K1038" s="37"/>
      <c r="L1038" s="4"/>
      <c r="M1038" s="4"/>
      <c r="N1038" s="4" t="str">
        <f t="shared" si="71"/>
        <v/>
      </c>
    </row>
    <row r="1039" spans="1:14" ht="16.5" x14ac:dyDescent="0.3">
      <c r="A1039" s="53"/>
      <c r="B1039" s="10" t="s">
        <v>196</v>
      </c>
      <c r="C1039" s="41"/>
      <c r="D1039" s="101" t="s">
        <v>7270</v>
      </c>
      <c r="E1039" s="23">
        <v>30205.63</v>
      </c>
      <c r="F1039" s="23">
        <f t="shared" si="66"/>
        <v>45308.445</v>
      </c>
      <c r="G1039" s="54">
        <v>12</v>
      </c>
      <c r="H1039" s="68" t="s">
        <v>2877</v>
      </c>
      <c r="I1039" s="3"/>
      <c r="J1039" s="7"/>
      <c r="K1039" s="37"/>
      <c r="L1039" s="4"/>
      <c r="M1039" s="4"/>
      <c r="N1039" s="4" t="str">
        <f t="shared" si="71"/>
        <v>CERRAD</v>
      </c>
    </row>
    <row r="1040" spans="1:14" ht="16.5" x14ac:dyDescent="0.3">
      <c r="A1040" s="53"/>
      <c r="B1040" s="10" t="s">
        <v>197</v>
      </c>
      <c r="C1040" s="41"/>
      <c r="D1040" s="101" t="s">
        <v>5593</v>
      </c>
      <c r="E1040" s="23">
        <v>19635.843000000001</v>
      </c>
      <c r="F1040" s="23">
        <f t="shared" si="66"/>
        <v>29453.764500000001</v>
      </c>
      <c r="G1040" s="54">
        <v>30</v>
      </c>
      <c r="H1040" s="68" t="s">
        <v>2877</v>
      </c>
      <c r="I1040" s="3"/>
      <c r="J1040" s="7"/>
      <c r="K1040" s="37"/>
      <c r="L1040" s="4"/>
      <c r="M1040" s="4"/>
      <c r="N1040" s="4" t="str">
        <f t="shared" si="71"/>
        <v>CERRAD</v>
      </c>
    </row>
    <row r="1041" spans="1:14" ht="16.5" x14ac:dyDescent="0.3">
      <c r="A1041" s="53"/>
      <c r="B1041" s="10"/>
      <c r="C1041" s="41"/>
      <c r="D1041" s="101" t="s">
        <v>2877</v>
      </c>
      <c r="E1041" s="23" t="s">
        <v>2877</v>
      </c>
      <c r="F1041" s="23" t="str">
        <f t="shared" si="66"/>
        <v/>
      </c>
      <c r="G1041" s="54">
        <v>25</v>
      </c>
      <c r="H1041" s="68" t="s">
        <v>2877</v>
      </c>
      <c r="I1041" s="3"/>
      <c r="J1041" s="7"/>
      <c r="K1041" s="37"/>
      <c r="L1041" s="4"/>
      <c r="M1041" s="4"/>
      <c r="N1041" s="4" t="str">
        <f t="shared" si="71"/>
        <v/>
      </c>
    </row>
    <row r="1042" spans="1:14" ht="16.5" x14ac:dyDescent="0.3">
      <c r="A1042" s="53"/>
      <c r="B1042" s="10" t="s">
        <v>203</v>
      </c>
      <c r="C1042" s="41"/>
      <c r="D1042" s="101" t="s">
        <v>7271</v>
      </c>
      <c r="E1042" s="23">
        <v>30205.63</v>
      </c>
      <c r="F1042" s="23">
        <f t="shared" si="66"/>
        <v>45308.445</v>
      </c>
      <c r="G1042" s="54">
        <v>12</v>
      </c>
      <c r="H1042" s="68" t="s">
        <v>2877</v>
      </c>
      <c r="I1042" s="3"/>
      <c r="J1042" s="7"/>
      <c r="K1042" s="37"/>
      <c r="L1042" s="4"/>
      <c r="M1042" s="4"/>
      <c r="N1042" s="4" t="str">
        <f t="shared" si="71"/>
        <v>CERRAD</v>
      </c>
    </row>
    <row r="1043" spans="1:14" ht="16.5" x14ac:dyDescent="0.3">
      <c r="A1043" s="53"/>
      <c r="B1043" s="10"/>
      <c r="C1043" s="41"/>
      <c r="D1043" s="101" t="s">
        <v>2877</v>
      </c>
      <c r="E1043" s="23" t="s">
        <v>2877</v>
      </c>
      <c r="F1043" s="23" t="str">
        <f t="shared" si="66"/>
        <v/>
      </c>
      <c r="G1043" s="54"/>
      <c r="H1043" s="68" t="s">
        <v>2877</v>
      </c>
      <c r="I1043" s="3"/>
      <c r="J1043" s="7"/>
      <c r="K1043" s="37"/>
      <c r="L1043" s="4"/>
      <c r="M1043" s="4"/>
      <c r="N1043" s="4" t="str">
        <f t="shared" si="71"/>
        <v/>
      </c>
    </row>
    <row r="1044" spans="1:14" ht="16.5" x14ac:dyDescent="0.3">
      <c r="A1044" s="57"/>
      <c r="B1044" s="14"/>
      <c r="C1044" s="20" t="s">
        <v>4946</v>
      </c>
      <c r="D1044" s="100"/>
      <c r="E1044" s="27" t="s">
        <v>2877</v>
      </c>
      <c r="F1044" s="27" t="str">
        <f t="shared" si="66"/>
        <v/>
      </c>
      <c r="G1044" s="22"/>
      <c r="H1044" s="68" t="s">
        <v>2877</v>
      </c>
      <c r="I1044" s="3"/>
      <c r="J1044" s="7"/>
      <c r="K1044" s="37"/>
      <c r="L1044" s="4"/>
      <c r="M1044" s="4"/>
      <c r="N1044" s="4" t="str">
        <f t="shared" si="71"/>
        <v/>
      </c>
    </row>
    <row r="1045" spans="1:14" s="4" customFormat="1" ht="16.5" x14ac:dyDescent="0.3">
      <c r="A1045" s="53"/>
      <c r="B1045" s="10"/>
      <c r="C1045" s="41"/>
      <c r="D1045" s="101" t="s">
        <v>2877</v>
      </c>
      <c r="E1045" s="23" t="s">
        <v>2877</v>
      </c>
      <c r="F1045" s="23" t="str">
        <f t="shared" ref="F1045" si="72">IF(E1045="COSTO","VENTA",IF(B1045="","",E1045+E1045*A$2/100))</f>
        <v/>
      </c>
      <c r="G1045" s="54">
        <v>12</v>
      </c>
      <c r="H1045" s="68" t="s">
        <v>2877</v>
      </c>
      <c r="I1045" s="3"/>
      <c r="J1045" s="7"/>
      <c r="K1045" s="37"/>
      <c r="N1045" s="4" t="str">
        <f t="shared" ref="N1045" si="73">LEFT(D1045,6)</f>
        <v/>
      </c>
    </row>
    <row r="1046" spans="1:14" ht="16.5" x14ac:dyDescent="0.3">
      <c r="A1046" s="53"/>
      <c r="B1046" s="10" t="s">
        <v>200</v>
      </c>
      <c r="C1046" s="41"/>
      <c r="D1046" s="101" t="s">
        <v>7257</v>
      </c>
      <c r="E1046" s="23">
        <v>45954.02</v>
      </c>
      <c r="F1046" s="23">
        <f t="shared" si="66"/>
        <v>68931.03</v>
      </c>
      <c r="G1046" s="54">
        <v>12</v>
      </c>
      <c r="H1046" s="68" t="s">
        <v>2877</v>
      </c>
      <c r="I1046" s="3"/>
      <c r="J1046" s="7"/>
      <c r="K1046" s="37"/>
      <c r="L1046" s="4"/>
      <c r="M1046" s="4"/>
      <c r="N1046" s="4" t="str">
        <f t="shared" si="71"/>
        <v>CERRAD</v>
      </c>
    </row>
    <row r="1047" spans="1:14" ht="16.5" x14ac:dyDescent="0.3">
      <c r="A1047" s="53"/>
      <c r="B1047" s="10" t="s">
        <v>202</v>
      </c>
      <c r="C1047" s="41"/>
      <c r="D1047" s="101" t="s">
        <v>7259</v>
      </c>
      <c r="E1047" s="23">
        <v>36494.5</v>
      </c>
      <c r="F1047" s="23">
        <f t="shared" si="66"/>
        <v>54741.75</v>
      </c>
      <c r="G1047" s="54">
        <v>12</v>
      </c>
      <c r="H1047" s="68" t="s">
        <v>2877</v>
      </c>
      <c r="I1047" s="3"/>
      <c r="J1047" s="7"/>
      <c r="K1047" s="37"/>
      <c r="L1047" s="4"/>
      <c r="M1047" s="4"/>
      <c r="N1047" s="4" t="str">
        <f t="shared" si="71"/>
        <v>CERRAD</v>
      </c>
    </row>
    <row r="1048" spans="1:14" ht="16.5" x14ac:dyDescent="0.3">
      <c r="A1048" s="53"/>
      <c r="B1048" s="10" t="s">
        <v>201</v>
      </c>
      <c r="C1048" s="41"/>
      <c r="D1048" s="101" t="s">
        <v>7258</v>
      </c>
      <c r="E1048" s="23">
        <v>37376.49</v>
      </c>
      <c r="F1048" s="23">
        <f t="shared" si="66"/>
        <v>56064.735000000001</v>
      </c>
      <c r="G1048" s="54">
        <v>1</v>
      </c>
      <c r="H1048" s="68" t="s">
        <v>2877</v>
      </c>
      <c r="I1048" s="3"/>
      <c r="J1048" s="7"/>
      <c r="K1048" s="37"/>
      <c r="L1048" s="4"/>
      <c r="M1048" s="4"/>
      <c r="N1048" s="4" t="str">
        <f t="shared" si="71"/>
        <v>CERRAD</v>
      </c>
    </row>
    <row r="1049" spans="1:14" ht="16.5" x14ac:dyDescent="0.3">
      <c r="A1049" s="53"/>
      <c r="B1049" s="10" t="s">
        <v>198</v>
      </c>
      <c r="C1049" s="41"/>
      <c r="D1049" s="101" t="s">
        <v>5589</v>
      </c>
      <c r="E1049" s="23">
        <v>28623.312000000002</v>
      </c>
      <c r="F1049" s="23">
        <f t="shared" si="66"/>
        <v>42934.968000000001</v>
      </c>
      <c r="G1049" s="54">
        <v>30</v>
      </c>
      <c r="H1049" s="68" t="s">
        <v>2877</v>
      </c>
      <c r="I1049" s="3"/>
      <c r="J1049" s="7"/>
      <c r="K1049" s="37"/>
      <c r="L1049" s="4"/>
      <c r="M1049" s="4"/>
      <c r="N1049" s="4" t="str">
        <f t="shared" si="71"/>
        <v>CERRAD</v>
      </c>
    </row>
    <row r="1050" spans="1:14" ht="16.5" x14ac:dyDescent="0.3">
      <c r="A1050" s="53"/>
      <c r="B1050" s="10" t="s">
        <v>199</v>
      </c>
      <c r="C1050" s="41"/>
      <c r="D1050" s="101" t="s">
        <v>5590</v>
      </c>
      <c r="E1050" s="23">
        <v>20646.914000000001</v>
      </c>
      <c r="F1050" s="23">
        <f t="shared" si="66"/>
        <v>30970.370999999999</v>
      </c>
      <c r="G1050" s="54">
        <v>30</v>
      </c>
      <c r="H1050" s="68" t="s">
        <v>2877</v>
      </c>
      <c r="I1050" s="3"/>
      <c r="J1050" s="7"/>
      <c r="K1050" s="37"/>
      <c r="L1050" s="4"/>
      <c r="M1050" s="4"/>
      <c r="N1050" s="4" t="str">
        <f t="shared" si="71"/>
        <v>CERRAD</v>
      </c>
    </row>
    <row r="1051" spans="1:14" ht="16.5" x14ac:dyDescent="0.3">
      <c r="A1051" s="57"/>
      <c r="B1051" s="14"/>
      <c r="C1051" s="20" t="s">
        <v>4942</v>
      </c>
      <c r="D1051" s="100"/>
      <c r="E1051" s="27" t="s">
        <v>2877</v>
      </c>
      <c r="F1051" s="27" t="str">
        <f t="shared" si="66"/>
        <v/>
      </c>
      <c r="G1051" s="22"/>
      <c r="H1051" s="68" t="s">
        <v>2877</v>
      </c>
      <c r="I1051" s="3"/>
      <c r="J1051" s="7"/>
      <c r="K1051" s="37"/>
      <c r="L1051" s="4"/>
      <c r="M1051" s="4"/>
      <c r="N1051" s="4" t="str">
        <f t="shared" si="71"/>
        <v/>
      </c>
    </row>
    <row r="1052" spans="1:14" ht="16.5" x14ac:dyDescent="0.3">
      <c r="A1052" s="53"/>
      <c r="B1052" s="10" t="s">
        <v>204</v>
      </c>
      <c r="C1052" s="41"/>
      <c r="D1052" s="101" t="s">
        <v>5594</v>
      </c>
      <c r="E1052" s="23">
        <v>20806.248</v>
      </c>
      <c r="F1052" s="23">
        <f t="shared" si="66"/>
        <v>31209.371999999999</v>
      </c>
      <c r="G1052" s="54">
        <v>30</v>
      </c>
      <c r="H1052" s="68" t="s">
        <v>2877</v>
      </c>
      <c r="I1052" s="3"/>
      <c r="J1052" s="7"/>
      <c r="K1052" s="37"/>
      <c r="L1052" s="4"/>
      <c r="M1052" s="4"/>
      <c r="N1052" s="4" t="str">
        <f t="shared" si="71"/>
        <v>CERRAD</v>
      </c>
    </row>
    <row r="1053" spans="1:14" ht="16.5" x14ac:dyDescent="0.3">
      <c r="A1053" s="53"/>
      <c r="B1053" s="10"/>
      <c r="C1053" s="41"/>
      <c r="D1053" s="101" t="s">
        <v>2877</v>
      </c>
      <c r="E1053" s="23" t="s">
        <v>2877</v>
      </c>
      <c r="F1053" s="23" t="str">
        <f t="shared" si="66"/>
        <v/>
      </c>
      <c r="G1053" s="54">
        <v>12</v>
      </c>
      <c r="H1053" s="68" t="s">
        <v>2877</v>
      </c>
      <c r="I1053" s="3"/>
      <c r="J1053" s="7"/>
      <c r="K1053" s="37"/>
      <c r="L1053" s="4"/>
      <c r="M1053" s="4"/>
      <c r="N1053" s="4" t="str">
        <f t="shared" si="71"/>
        <v/>
      </c>
    </row>
    <row r="1054" spans="1:14" ht="16.5" x14ac:dyDescent="0.3">
      <c r="A1054" s="57"/>
      <c r="B1054" s="14"/>
      <c r="C1054" s="20" t="s">
        <v>4947</v>
      </c>
      <c r="D1054" s="100"/>
      <c r="E1054" s="27" t="s">
        <v>2877</v>
      </c>
      <c r="F1054" s="27" t="str">
        <f t="shared" si="66"/>
        <v/>
      </c>
      <c r="G1054" s="22"/>
      <c r="H1054" s="68" t="s">
        <v>2877</v>
      </c>
      <c r="I1054" s="3"/>
      <c r="J1054" s="7"/>
      <c r="K1054" s="37"/>
      <c r="L1054" s="4"/>
      <c r="M1054" s="4"/>
      <c r="N1054" s="4" t="str">
        <f t="shared" si="71"/>
        <v/>
      </c>
    </row>
    <row r="1055" spans="1:14" s="4" customFormat="1" ht="16.5" x14ac:dyDescent="0.3">
      <c r="A1055" s="53"/>
      <c r="B1055" s="10" t="s">
        <v>7171</v>
      </c>
      <c r="C1055" s="41"/>
      <c r="D1055" s="101" t="s">
        <v>7273</v>
      </c>
      <c r="E1055" s="23">
        <v>23165.79</v>
      </c>
      <c r="F1055" s="23">
        <f t="shared" ref="F1055" si="74">IF(E1055="COSTO","VENTA",IF(B1055="","",E1055+E1055*A$2/100))</f>
        <v>34748.684999999998</v>
      </c>
      <c r="G1055" s="54">
        <v>30</v>
      </c>
      <c r="H1055" s="68" t="s">
        <v>2877</v>
      </c>
      <c r="I1055" s="3"/>
      <c r="J1055" s="7"/>
      <c r="K1055" s="37"/>
      <c r="N1055" s="4" t="str">
        <f t="shared" ref="N1055" si="75">LEFT(D1055,6)</f>
        <v>CERRAD</v>
      </c>
    </row>
    <row r="1056" spans="1:14" ht="16.5" x14ac:dyDescent="0.3">
      <c r="A1056" s="53"/>
      <c r="B1056" s="10" t="s">
        <v>205</v>
      </c>
      <c r="C1056" s="41"/>
      <c r="D1056" s="101" t="s">
        <v>5600</v>
      </c>
      <c r="E1056" s="23">
        <v>32121.857</v>
      </c>
      <c r="F1056" s="23">
        <f t="shared" si="66"/>
        <v>48182.785499999998</v>
      </c>
      <c r="G1056" s="54">
        <v>30</v>
      </c>
      <c r="H1056" s="68" t="s">
        <v>2877</v>
      </c>
      <c r="I1056" s="3"/>
      <c r="J1056" s="7"/>
      <c r="K1056" s="37"/>
      <c r="L1056" s="4"/>
      <c r="M1056" s="4"/>
      <c r="N1056" s="4" t="str">
        <f t="shared" si="71"/>
        <v>CERRAD</v>
      </c>
    </row>
    <row r="1057" spans="1:14" ht="16.5" x14ac:dyDescent="0.3">
      <c r="A1057" s="53"/>
      <c r="B1057" s="10" t="s">
        <v>206</v>
      </c>
      <c r="C1057" s="41"/>
      <c r="D1057" s="101" t="s">
        <v>7272</v>
      </c>
      <c r="E1057" s="23">
        <v>31854.58</v>
      </c>
      <c r="F1057" s="23">
        <f t="shared" si="66"/>
        <v>47781.87</v>
      </c>
      <c r="G1057" s="54">
        <v>1</v>
      </c>
      <c r="H1057" s="68" t="s">
        <v>2877</v>
      </c>
      <c r="I1057" s="3"/>
      <c r="J1057" s="7"/>
      <c r="K1057" s="37"/>
      <c r="L1057" s="4"/>
      <c r="M1057" s="4"/>
      <c r="N1057" s="4" t="str">
        <f t="shared" si="71"/>
        <v>CERRAD</v>
      </c>
    </row>
    <row r="1058" spans="1:14" ht="16.5" x14ac:dyDescent="0.3">
      <c r="A1058" s="53"/>
      <c r="B1058" s="10" t="s">
        <v>209</v>
      </c>
      <c r="C1058" s="41"/>
      <c r="D1058" s="101" t="s">
        <v>5599</v>
      </c>
      <c r="E1058" s="23">
        <v>23434.627</v>
      </c>
      <c r="F1058" s="23">
        <f t="shared" si="66"/>
        <v>35151.940499999997</v>
      </c>
      <c r="G1058" s="54">
        <v>1</v>
      </c>
      <c r="H1058" s="68" t="s">
        <v>2877</v>
      </c>
      <c r="I1058" s="3"/>
      <c r="J1058" s="7"/>
      <c r="K1058" s="37"/>
      <c r="L1058" s="4"/>
      <c r="M1058" s="4"/>
      <c r="N1058" s="4" t="str">
        <f t="shared" si="71"/>
        <v>CERROJ</v>
      </c>
    </row>
    <row r="1059" spans="1:14" ht="16.5" x14ac:dyDescent="0.3">
      <c r="A1059" s="57"/>
      <c r="B1059" s="14"/>
      <c r="C1059" s="20" t="s">
        <v>2643</v>
      </c>
      <c r="D1059" s="100"/>
      <c r="E1059" s="27" t="s">
        <v>2877</v>
      </c>
      <c r="F1059" s="27" t="str">
        <f t="shared" ref="F1059:F1140" si="76">IF(E1059="COSTO","VENTA",IF(B1059="","",E1059+E1059*A$2/100))</f>
        <v/>
      </c>
      <c r="G1059" s="22"/>
      <c r="H1059" s="68" t="s">
        <v>2877</v>
      </c>
      <c r="I1059" s="3"/>
      <c r="J1059" s="7"/>
      <c r="K1059" s="37"/>
      <c r="L1059" s="4"/>
      <c r="M1059" s="4"/>
      <c r="N1059" s="4" t="str">
        <f t="shared" si="71"/>
        <v/>
      </c>
    </row>
    <row r="1060" spans="1:14" ht="16.5" x14ac:dyDescent="0.3">
      <c r="A1060" s="53"/>
      <c r="B1060" s="10" t="s">
        <v>4800</v>
      </c>
      <c r="C1060" s="41"/>
      <c r="D1060" s="101" t="s">
        <v>5372</v>
      </c>
      <c r="E1060" s="23">
        <v>24400.02</v>
      </c>
      <c r="F1060" s="23">
        <f t="shared" si="76"/>
        <v>36600.03</v>
      </c>
      <c r="G1060" s="54">
        <v>1</v>
      </c>
      <c r="H1060" s="68" t="s">
        <v>2877</v>
      </c>
      <c r="I1060" s="3"/>
      <c r="J1060" s="7"/>
      <c r="K1060" s="37"/>
      <c r="L1060" s="4"/>
      <c r="M1060" s="4"/>
      <c r="N1060" s="4" t="str">
        <f t="shared" si="71"/>
        <v>CERRAD</v>
      </c>
    </row>
    <row r="1061" spans="1:14" ht="16.5" x14ac:dyDescent="0.3">
      <c r="A1061" s="53"/>
      <c r="B1061" s="10" t="s">
        <v>207</v>
      </c>
      <c r="C1061" s="41"/>
      <c r="D1061" s="101" t="s">
        <v>7291</v>
      </c>
      <c r="E1061" s="23">
        <v>29836.91</v>
      </c>
      <c r="F1061" s="23">
        <f t="shared" si="76"/>
        <v>44755.364999999998</v>
      </c>
      <c r="G1061" s="54">
        <v>1</v>
      </c>
      <c r="H1061" s="68" t="s">
        <v>2877</v>
      </c>
      <c r="I1061" s="3"/>
      <c r="J1061" s="7"/>
      <c r="K1061" s="37"/>
      <c r="L1061" s="4"/>
      <c r="M1061" s="4"/>
      <c r="N1061" s="4" t="str">
        <f t="shared" si="71"/>
        <v>CERRAD</v>
      </c>
    </row>
    <row r="1062" spans="1:14" ht="16.5" x14ac:dyDescent="0.3">
      <c r="A1062" s="53"/>
      <c r="B1062" s="10" t="s">
        <v>2853</v>
      </c>
      <c r="C1062" s="41"/>
      <c r="D1062" s="101" t="s">
        <v>5607</v>
      </c>
      <c r="E1062" s="23">
        <v>44960.917000000001</v>
      </c>
      <c r="F1062" s="23">
        <f t="shared" si="76"/>
        <v>67441.375499999995</v>
      </c>
      <c r="G1062" s="54">
        <v>1</v>
      </c>
      <c r="H1062" s="68" t="s">
        <v>2877</v>
      </c>
      <c r="I1062" s="3"/>
      <c r="J1062" s="7"/>
      <c r="K1062" s="37"/>
      <c r="L1062" s="4"/>
      <c r="M1062" s="4"/>
      <c r="N1062" s="4" t="str">
        <f t="shared" si="71"/>
        <v>CERROJ</v>
      </c>
    </row>
    <row r="1063" spans="1:14" ht="16.5" x14ac:dyDescent="0.3">
      <c r="A1063" s="53"/>
      <c r="B1063" s="10" t="s">
        <v>4009</v>
      </c>
      <c r="C1063" s="41"/>
      <c r="D1063" s="101" t="s">
        <v>7255</v>
      </c>
      <c r="E1063" s="23">
        <v>56456.58</v>
      </c>
      <c r="F1063" s="23">
        <f t="shared" si="76"/>
        <v>84684.87</v>
      </c>
      <c r="G1063" s="54"/>
      <c r="H1063" s="68" t="s">
        <v>2877</v>
      </c>
      <c r="I1063" s="3"/>
      <c r="J1063" s="7"/>
      <c r="K1063" s="37"/>
      <c r="L1063" s="4"/>
      <c r="M1063" s="4"/>
      <c r="N1063" s="4" t="str">
        <f t="shared" si="71"/>
        <v>CERROJ</v>
      </c>
    </row>
    <row r="1064" spans="1:14" ht="16.5" x14ac:dyDescent="0.3">
      <c r="A1064" s="53"/>
      <c r="B1064" s="10"/>
      <c r="C1064" s="41"/>
      <c r="D1064" s="101" t="s">
        <v>2877</v>
      </c>
      <c r="E1064" s="23" t="s">
        <v>2877</v>
      </c>
      <c r="F1064" s="23" t="str">
        <f t="shared" si="76"/>
        <v/>
      </c>
      <c r="G1064" s="54"/>
      <c r="H1064" s="68" t="s">
        <v>2877</v>
      </c>
      <c r="I1064" s="3"/>
      <c r="J1064" s="7"/>
      <c r="K1064" s="37"/>
      <c r="L1064" s="4"/>
      <c r="M1064" s="4"/>
      <c r="N1064" s="4" t="str">
        <f t="shared" si="71"/>
        <v/>
      </c>
    </row>
    <row r="1065" spans="1:14" ht="16.5" x14ac:dyDescent="0.3">
      <c r="A1065" s="57"/>
      <c r="B1065" s="14"/>
      <c r="C1065" s="20" t="s">
        <v>2642</v>
      </c>
      <c r="D1065" s="100"/>
      <c r="E1065" s="27" t="s">
        <v>2877</v>
      </c>
      <c r="F1065" s="27" t="str">
        <f t="shared" si="76"/>
        <v/>
      </c>
      <c r="G1065" s="22" t="s">
        <v>1848</v>
      </c>
      <c r="H1065" s="68" t="s">
        <v>2877</v>
      </c>
      <c r="I1065" s="3"/>
      <c r="J1065" s="7"/>
      <c r="K1065" s="37"/>
      <c r="L1065" s="4"/>
      <c r="M1065" s="4"/>
      <c r="N1065" s="4" t="str">
        <f t="shared" si="71"/>
        <v/>
      </c>
    </row>
    <row r="1066" spans="1:14" ht="16.5" x14ac:dyDescent="0.3">
      <c r="A1066" s="53"/>
      <c r="B1066" s="10" t="s">
        <v>7168</v>
      </c>
      <c r="C1066" s="41"/>
      <c r="D1066" s="101" t="s">
        <v>7264</v>
      </c>
      <c r="E1066" s="23">
        <v>23266.07</v>
      </c>
      <c r="F1066" s="23">
        <f t="shared" si="76"/>
        <v>34899.104999999996</v>
      </c>
      <c r="G1066" s="54">
        <v>30</v>
      </c>
      <c r="H1066" s="68" t="s">
        <v>2877</v>
      </c>
      <c r="I1066" s="3"/>
      <c r="J1066" s="7"/>
      <c r="K1066" s="37"/>
      <c r="L1066" s="4"/>
      <c r="M1066" s="4"/>
      <c r="N1066" s="4" t="str">
        <f t="shared" si="71"/>
        <v>CERROJ</v>
      </c>
    </row>
    <row r="1067" spans="1:14" ht="16.5" x14ac:dyDescent="0.3">
      <c r="A1067" s="53"/>
      <c r="B1067" s="10"/>
      <c r="C1067" s="41"/>
      <c r="D1067" s="101" t="s">
        <v>2877</v>
      </c>
      <c r="E1067" s="23" t="s">
        <v>2877</v>
      </c>
      <c r="F1067" s="23" t="str">
        <f t="shared" si="76"/>
        <v/>
      </c>
      <c r="G1067" s="54">
        <v>30</v>
      </c>
      <c r="H1067" s="68" t="s">
        <v>2877</v>
      </c>
      <c r="I1067" s="3"/>
      <c r="J1067" s="7"/>
      <c r="K1067" s="37"/>
      <c r="L1067" s="4"/>
      <c r="M1067" s="4"/>
      <c r="N1067" s="4" t="str">
        <f t="shared" si="71"/>
        <v/>
      </c>
    </row>
    <row r="1068" spans="1:14" ht="16.5" x14ac:dyDescent="0.3">
      <c r="A1068" s="53"/>
      <c r="B1068" s="10" t="s">
        <v>4012</v>
      </c>
      <c r="C1068" s="41"/>
      <c r="D1068" s="101" t="s">
        <v>5592</v>
      </c>
      <c r="E1068" s="23">
        <v>19120.088</v>
      </c>
      <c r="F1068" s="23">
        <f t="shared" si="76"/>
        <v>28680.131999999998</v>
      </c>
      <c r="G1068" s="54"/>
      <c r="H1068" s="68" t="s">
        <v>2877</v>
      </c>
      <c r="I1068" s="3"/>
      <c r="J1068" s="7"/>
      <c r="K1068" s="37"/>
      <c r="L1068" s="4"/>
      <c r="M1068" s="4"/>
      <c r="N1068" s="4" t="str">
        <f t="shared" si="71"/>
        <v>CERRAD</v>
      </c>
    </row>
    <row r="1069" spans="1:14" ht="16.5" x14ac:dyDescent="0.3">
      <c r="A1069" s="53"/>
      <c r="B1069" s="10" t="s">
        <v>208</v>
      </c>
      <c r="C1069" s="41"/>
      <c r="D1069" s="101" t="s">
        <v>5598</v>
      </c>
      <c r="E1069" s="23">
        <v>16500.312999999998</v>
      </c>
      <c r="F1069" s="23">
        <f t="shared" si="76"/>
        <v>24750.469499999999</v>
      </c>
      <c r="G1069" s="54"/>
      <c r="H1069" s="68" t="s">
        <v>2877</v>
      </c>
      <c r="I1069" s="3"/>
      <c r="J1069" s="7"/>
      <c r="K1069" s="37"/>
      <c r="L1069" s="4"/>
      <c r="M1069" s="4"/>
      <c r="N1069" s="4" t="str">
        <f t="shared" si="71"/>
        <v>CERROJ</v>
      </c>
    </row>
    <row r="1070" spans="1:14" ht="16.5" x14ac:dyDescent="0.3">
      <c r="A1070" s="53"/>
      <c r="B1070" s="10" t="s">
        <v>2131</v>
      </c>
      <c r="C1070" s="41"/>
      <c r="D1070" s="101" t="s">
        <v>3396</v>
      </c>
      <c r="E1070" s="23">
        <v>30961.74</v>
      </c>
      <c r="F1070" s="23">
        <f t="shared" si="76"/>
        <v>46442.61</v>
      </c>
      <c r="G1070" s="54"/>
      <c r="H1070" s="68" t="s">
        <v>2877</v>
      </c>
      <c r="I1070" s="3"/>
      <c r="J1070" s="7"/>
      <c r="K1070" s="37"/>
      <c r="L1070" s="4"/>
      <c r="M1070" s="4"/>
      <c r="N1070" s="4" t="str">
        <f t="shared" si="71"/>
        <v>CERROJ</v>
      </c>
    </row>
    <row r="1071" spans="1:14" ht="16.5" x14ac:dyDescent="0.3">
      <c r="A1071" s="53"/>
      <c r="B1071" s="10"/>
      <c r="C1071" s="41"/>
      <c r="D1071" s="101" t="s">
        <v>2877</v>
      </c>
      <c r="E1071" s="23" t="s">
        <v>2877</v>
      </c>
      <c r="F1071" s="23" t="str">
        <f t="shared" si="76"/>
        <v/>
      </c>
      <c r="G1071" s="54"/>
      <c r="H1071" s="68" t="s">
        <v>2877</v>
      </c>
      <c r="I1071" s="3"/>
      <c r="J1071" s="7"/>
      <c r="K1071" s="37"/>
      <c r="L1071" s="4"/>
      <c r="M1071" s="4"/>
      <c r="N1071" s="4" t="str">
        <f t="shared" si="71"/>
        <v/>
      </c>
    </row>
    <row r="1072" spans="1:14" ht="16.5" x14ac:dyDescent="0.3">
      <c r="A1072" s="53"/>
      <c r="B1072" s="10" t="s">
        <v>210</v>
      </c>
      <c r="C1072" s="41"/>
      <c r="D1072" s="101" t="s">
        <v>7267</v>
      </c>
      <c r="E1072" s="23">
        <v>26971.8</v>
      </c>
      <c r="F1072" s="23">
        <f t="shared" si="76"/>
        <v>40457.699999999997</v>
      </c>
      <c r="G1072" s="54"/>
      <c r="H1072" s="68" t="s">
        <v>2877</v>
      </c>
      <c r="I1072" s="3"/>
      <c r="J1072" s="7"/>
      <c r="K1072" s="37"/>
      <c r="L1072" s="4"/>
      <c r="M1072" s="4"/>
      <c r="N1072" s="4" t="str">
        <f t="shared" si="71"/>
        <v>CERROJ</v>
      </c>
    </row>
    <row r="1073" spans="1:14" ht="15.75" x14ac:dyDescent="0.25">
      <c r="A1073" s="52"/>
      <c r="B1073" s="11"/>
      <c r="C1073" s="42" t="s">
        <v>1828</v>
      </c>
      <c r="D1073" s="102"/>
      <c r="E1073" s="24" t="s">
        <v>2877</v>
      </c>
      <c r="F1073" s="24" t="str">
        <f t="shared" si="76"/>
        <v/>
      </c>
      <c r="G1073" s="45"/>
      <c r="H1073" s="68" t="s">
        <v>2877</v>
      </c>
      <c r="I1073" s="3"/>
      <c r="J1073" s="7"/>
      <c r="K1073" s="37"/>
      <c r="L1073" s="4"/>
      <c r="M1073" s="4"/>
      <c r="N1073" s="4" t="str">
        <f t="shared" si="71"/>
        <v/>
      </c>
    </row>
    <row r="1074" spans="1:14" ht="16.5" x14ac:dyDescent="0.3">
      <c r="A1074" s="50"/>
      <c r="B1074" s="12" t="s">
        <v>2251</v>
      </c>
      <c r="C1074" s="22"/>
      <c r="D1074" s="100" t="s">
        <v>2874</v>
      </c>
      <c r="E1074" s="25" t="s">
        <v>3341</v>
      </c>
      <c r="F1074" s="25" t="str">
        <f t="shared" si="76"/>
        <v>VENTA</v>
      </c>
      <c r="G1074" s="76" t="s">
        <v>1848</v>
      </c>
      <c r="H1074" s="68" t="s">
        <v>2877</v>
      </c>
      <c r="I1074" s="3"/>
      <c r="J1074" s="7"/>
      <c r="K1074" s="37"/>
      <c r="L1074" s="4"/>
      <c r="M1074" s="4"/>
      <c r="N1074" s="4" t="str">
        <f t="shared" si="71"/>
        <v>DESCRI</v>
      </c>
    </row>
    <row r="1075" spans="1:14" ht="16.5" x14ac:dyDescent="0.3">
      <c r="A1075" s="53"/>
      <c r="B1075" s="10" t="s">
        <v>211</v>
      </c>
      <c r="C1075" s="41"/>
      <c r="D1075" s="101" t="s">
        <v>6233</v>
      </c>
      <c r="E1075" s="23">
        <v>412.286</v>
      </c>
      <c r="F1075" s="23">
        <f t="shared" si="76"/>
        <v>618.42899999999997</v>
      </c>
      <c r="G1075" s="54">
        <v>20</v>
      </c>
      <c r="H1075" s="68" t="s">
        <v>2877</v>
      </c>
      <c r="I1075" s="3"/>
      <c r="J1075" s="7"/>
      <c r="K1075" s="37"/>
      <c r="L1075" s="4"/>
      <c r="M1075" s="4"/>
      <c r="N1075" s="4" t="str">
        <f t="shared" si="71"/>
        <v>CHINCH</v>
      </c>
    </row>
    <row r="1076" spans="1:14" ht="16.5" x14ac:dyDescent="0.3">
      <c r="A1076" s="53"/>
      <c r="B1076" s="10" t="s">
        <v>5027</v>
      </c>
      <c r="C1076" s="41"/>
      <c r="D1076" s="101" t="s">
        <v>6232</v>
      </c>
      <c r="E1076" s="23">
        <v>399.428</v>
      </c>
      <c r="F1076" s="23">
        <f t="shared" si="76"/>
        <v>599.14200000000005</v>
      </c>
      <c r="G1076" s="54">
        <v>20</v>
      </c>
      <c r="H1076" s="68" t="s">
        <v>2877</v>
      </c>
      <c r="I1076" s="3"/>
      <c r="J1076" s="7"/>
      <c r="K1076" s="37"/>
      <c r="L1076" s="4"/>
      <c r="M1076" s="4"/>
      <c r="N1076" s="4" t="str">
        <f t="shared" si="71"/>
        <v>CHINCH</v>
      </c>
    </row>
    <row r="1077" spans="1:14" ht="15.75" x14ac:dyDescent="0.25">
      <c r="A1077" s="52"/>
      <c r="B1077" s="11"/>
      <c r="C1077" s="42" t="s">
        <v>1873</v>
      </c>
      <c r="D1077" s="102"/>
      <c r="E1077" s="24" t="s">
        <v>2877</v>
      </c>
      <c r="F1077" s="24" t="str">
        <f t="shared" si="76"/>
        <v/>
      </c>
      <c r="G1077" s="45"/>
      <c r="H1077" s="68" t="s">
        <v>2877</v>
      </c>
      <c r="I1077" s="3"/>
      <c r="J1077" s="7"/>
      <c r="K1077" s="37"/>
      <c r="L1077" s="4"/>
      <c r="M1077" s="4"/>
      <c r="N1077" s="4" t="str">
        <f t="shared" si="71"/>
        <v/>
      </c>
    </row>
    <row r="1078" spans="1:14" ht="16.5" x14ac:dyDescent="0.3">
      <c r="A1078" s="50"/>
      <c r="B1078" s="12" t="s">
        <v>2251</v>
      </c>
      <c r="C1078" s="22"/>
      <c r="D1078" s="100" t="s">
        <v>2874</v>
      </c>
      <c r="E1078" s="25" t="s">
        <v>3341</v>
      </c>
      <c r="F1078" s="25" t="str">
        <f t="shared" si="76"/>
        <v>VENTA</v>
      </c>
      <c r="G1078" s="76" t="s">
        <v>1848</v>
      </c>
      <c r="H1078" s="68" t="s">
        <v>2877</v>
      </c>
      <c r="I1078" s="3"/>
      <c r="J1078" s="7"/>
      <c r="K1078" s="37"/>
      <c r="L1078" s="4"/>
      <c r="M1078" s="4"/>
      <c r="N1078" s="4" t="str">
        <f t="shared" si="71"/>
        <v>DESCRI</v>
      </c>
    </row>
    <row r="1079" spans="1:14" s="4" customFormat="1" ht="16.5" x14ac:dyDescent="0.3">
      <c r="A1079" s="53"/>
      <c r="B1079" s="10" t="s">
        <v>6282</v>
      </c>
      <c r="C1079" s="41"/>
      <c r="D1079" s="101" t="s">
        <v>7925</v>
      </c>
      <c r="E1079" s="23">
        <v>7333.33</v>
      </c>
      <c r="F1079" s="23">
        <f t="shared" ref="F1079" si="77">IF(E1079="COSTO","VENTA",IF(B1079="","",E1079+E1079*A$2/100))</f>
        <v>10999.994999999999</v>
      </c>
      <c r="G1079" s="54">
        <v>2</v>
      </c>
      <c r="H1079" s="68" t="s">
        <v>9034</v>
      </c>
      <c r="I1079" s="3"/>
      <c r="J1079" s="7"/>
      <c r="K1079" s="37"/>
      <c r="N1079" s="4" t="str">
        <f t="shared" ref="N1079" si="78">LEFT(D1079,6)</f>
        <v>OFERTA</v>
      </c>
    </row>
    <row r="1080" spans="1:14" ht="16.5" x14ac:dyDescent="0.3">
      <c r="A1080" s="53"/>
      <c r="B1080" s="10" t="s">
        <v>212</v>
      </c>
      <c r="C1080" s="41"/>
      <c r="D1080" s="101" t="s">
        <v>7304</v>
      </c>
      <c r="E1080" s="23">
        <v>3802.22</v>
      </c>
      <c r="F1080" s="23">
        <f t="shared" si="76"/>
        <v>5703.33</v>
      </c>
      <c r="G1080" s="54">
        <v>2</v>
      </c>
      <c r="H1080" s="68" t="s">
        <v>2877</v>
      </c>
      <c r="I1080" s="3"/>
      <c r="J1080" s="7"/>
      <c r="K1080" s="37"/>
      <c r="L1080" s="4"/>
      <c r="M1080" s="4"/>
      <c r="N1080" s="4" t="str">
        <f t="shared" si="71"/>
        <v>CHOCLA</v>
      </c>
    </row>
    <row r="1081" spans="1:14" ht="16.5" x14ac:dyDescent="0.3">
      <c r="A1081" s="53"/>
      <c r="B1081" s="10" t="s">
        <v>2599</v>
      </c>
      <c r="C1081" s="41"/>
      <c r="D1081" s="101" t="s">
        <v>6066</v>
      </c>
      <c r="E1081" s="23">
        <v>6235.3379999999997</v>
      </c>
      <c r="F1081" s="23">
        <f t="shared" si="76"/>
        <v>9353.0069999999996</v>
      </c>
      <c r="G1081" s="54">
        <v>2</v>
      </c>
      <c r="H1081" s="68" t="s">
        <v>2877</v>
      </c>
      <c r="I1081" s="3"/>
      <c r="J1081" s="7"/>
      <c r="K1081" s="37"/>
      <c r="L1081" s="4"/>
      <c r="M1081" s="4"/>
      <c r="N1081" s="4" t="str">
        <f t="shared" si="71"/>
        <v>CHOCLA</v>
      </c>
    </row>
    <row r="1082" spans="1:14" ht="15.75" x14ac:dyDescent="0.25">
      <c r="A1082" s="52"/>
      <c r="B1082" s="11"/>
      <c r="C1082" s="42" t="s">
        <v>1874</v>
      </c>
      <c r="D1082" s="102"/>
      <c r="E1082" s="24" t="s">
        <v>2877</v>
      </c>
      <c r="F1082" s="24" t="str">
        <f t="shared" si="76"/>
        <v/>
      </c>
      <c r="G1082" s="45"/>
      <c r="H1082" s="68" t="s">
        <v>2877</v>
      </c>
      <c r="I1082" s="3"/>
      <c r="J1082" s="7"/>
      <c r="K1082" s="37"/>
      <c r="L1082" s="4"/>
      <c r="M1082" s="4"/>
      <c r="N1082" s="4" t="str">
        <f t="shared" ref="N1082:N1164" si="79">LEFT(D1082,6)</f>
        <v/>
      </c>
    </row>
    <row r="1083" spans="1:14" ht="16.5" x14ac:dyDescent="0.3">
      <c r="A1083" s="50"/>
      <c r="B1083" s="12" t="s">
        <v>2251</v>
      </c>
      <c r="C1083" s="22"/>
      <c r="D1083" s="100" t="s">
        <v>2874</v>
      </c>
      <c r="E1083" s="25" t="s">
        <v>3341</v>
      </c>
      <c r="F1083" s="25" t="str">
        <f t="shared" si="76"/>
        <v>VENTA</v>
      </c>
      <c r="G1083" s="76" t="s">
        <v>1848</v>
      </c>
      <c r="H1083" s="68" t="s">
        <v>2877</v>
      </c>
      <c r="I1083" s="3"/>
      <c r="J1083" s="7"/>
      <c r="K1083" s="37"/>
      <c r="L1083" s="4"/>
      <c r="M1083" s="4"/>
      <c r="N1083" s="4" t="str">
        <f t="shared" si="79"/>
        <v>DESCRI</v>
      </c>
    </row>
    <row r="1084" spans="1:14" ht="16.5" x14ac:dyDescent="0.3">
      <c r="A1084" s="55"/>
      <c r="B1084" s="10" t="s">
        <v>213</v>
      </c>
      <c r="C1084" s="41"/>
      <c r="D1084" s="101" t="s">
        <v>7305</v>
      </c>
      <c r="E1084" s="23">
        <v>978.58</v>
      </c>
      <c r="F1084" s="23">
        <f t="shared" si="76"/>
        <v>1467.8700000000001</v>
      </c>
      <c r="G1084" s="54">
        <v>12</v>
      </c>
      <c r="H1084" s="68" t="s">
        <v>2877</v>
      </c>
      <c r="I1084" s="3"/>
      <c r="J1084" s="7"/>
      <c r="K1084" s="37"/>
      <c r="L1084" s="4"/>
      <c r="M1084" s="4"/>
      <c r="N1084" s="4" t="str">
        <f t="shared" si="79"/>
        <v>CHUPET</v>
      </c>
    </row>
    <row r="1085" spans="1:14" ht="16.5" x14ac:dyDescent="0.3">
      <c r="A1085" s="53"/>
      <c r="B1085" s="10" t="s">
        <v>214</v>
      </c>
      <c r="C1085" s="41"/>
      <c r="D1085" s="101" t="s">
        <v>7306</v>
      </c>
      <c r="E1085" s="23">
        <v>1030.08</v>
      </c>
      <c r="F1085" s="23">
        <f t="shared" si="76"/>
        <v>1545.12</v>
      </c>
      <c r="G1085" s="54">
        <v>12</v>
      </c>
      <c r="H1085" s="68" t="s">
        <v>2877</v>
      </c>
      <c r="I1085" s="3"/>
      <c r="J1085" s="7"/>
      <c r="K1085" s="37"/>
      <c r="L1085" s="4"/>
      <c r="M1085" s="4"/>
      <c r="N1085" s="4" t="str">
        <f t="shared" si="79"/>
        <v>CHUPET</v>
      </c>
    </row>
    <row r="1086" spans="1:14" ht="16.5" x14ac:dyDescent="0.3">
      <c r="A1086" s="53"/>
      <c r="B1086" s="10"/>
      <c r="C1086" s="41"/>
      <c r="D1086" s="101" t="s">
        <v>2877</v>
      </c>
      <c r="E1086" s="23" t="s">
        <v>2877</v>
      </c>
      <c r="F1086" s="23" t="str">
        <f t="shared" si="76"/>
        <v/>
      </c>
      <c r="G1086" s="54"/>
      <c r="H1086" s="68" t="s">
        <v>2877</v>
      </c>
      <c r="I1086" s="3"/>
      <c r="J1086" s="7"/>
      <c r="K1086" s="37"/>
      <c r="L1086" s="4"/>
      <c r="M1086" s="4"/>
      <c r="N1086" s="4" t="str">
        <f t="shared" si="79"/>
        <v/>
      </c>
    </row>
    <row r="1087" spans="1:14" ht="15.75" x14ac:dyDescent="0.25">
      <c r="A1087" s="52"/>
      <c r="B1087" s="11"/>
      <c r="C1087" s="42" t="s">
        <v>4810</v>
      </c>
      <c r="D1087" s="102"/>
      <c r="E1087" s="24" t="s">
        <v>2877</v>
      </c>
      <c r="F1087" s="24" t="str">
        <f t="shared" si="76"/>
        <v/>
      </c>
      <c r="G1087" s="45"/>
      <c r="H1087" s="68" t="s">
        <v>2877</v>
      </c>
      <c r="I1087" s="3"/>
      <c r="J1087" s="7"/>
      <c r="K1087" s="37"/>
      <c r="L1087" s="4"/>
      <c r="M1087" s="4"/>
      <c r="N1087" s="4" t="str">
        <f t="shared" si="79"/>
        <v/>
      </c>
    </row>
    <row r="1088" spans="1:14" ht="16.5" x14ac:dyDescent="0.3">
      <c r="A1088" s="50"/>
      <c r="B1088" s="12" t="s">
        <v>2251</v>
      </c>
      <c r="C1088" s="22"/>
      <c r="D1088" s="100" t="s">
        <v>2874</v>
      </c>
      <c r="E1088" s="25" t="s">
        <v>3341</v>
      </c>
      <c r="F1088" s="25" t="str">
        <f t="shared" si="76"/>
        <v>VENTA</v>
      </c>
      <c r="G1088" s="76" t="s">
        <v>1848</v>
      </c>
      <c r="H1088" s="68" t="s">
        <v>2877</v>
      </c>
      <c r="I1088" s="3"/>
      <c r="J1088" s="7"/>
      <c r="K1088" s="37"/>
      <c r="L1088" s="4"/>
      <c r="M1088" s="4"/>
      <c r="N1088" s="4" t="str">
        <f t="shared" si="79"/>
        <v>DESCRI</v>
      </c>
    </row>
    <row r="1089" spans="1:14" s="4" customFormat="1" ht="16.5" x14ac:dyDescent="0.3">
      <c r="A1089" s="53"/>
      <c r="B1089" s="10" t="s">
        <v>6743</v>
      </c>
      <c r="C1089" s="41"/>
      <c r="D1089" s="101" t="s">
        <v>8300</v>
      </c>
      <c r="E1089" s="23">
        <v>4712.62</v>
      </c>
      <c r="F1089" s="23">
        <f t="shared" ref="F1089:F1090" si="80">IF(E1089="COSTO","VENTA",IF(B1089="","",E1089+E1089*A$2/100))</f>
        <v>7068.93</v>
      </c>
      <c r="G1089" s="54">
        <v>10</v>
      </c>
      <c r="H1089" s="68" t="s">
        <v>2877</v>
      </c>
      <c r="I1089" s="3"/>
      <c r="J1089" s="7"/>
      <c r="K1089" s="37"/>
      <c r="N1089" s="4" t="str">
        <f t="shared" ref="N1089:N1090" si="81">LEFT(D1089,6)</f>
        <v>CINCEL</v>
      </c>
    </row>
    <row r="1090" spans="1:14" s="4" customFormat="1" ht="16.5" x14ac:dyDescent="0.3">
      <c r="A1090" s="53"/>
      <c r="B1090" s="10" t="s">
        <v>6744</v>
      </c>
      <c r="C1090" s="41"/>
      <c r="D1090" s="101" t="s">
        <v>8302</v>
      </c>
      <c r="E1090" s="23">
        <v>4712.62</v>
      </c>
      <c r="F1090" s="23">
        <f t="shared" si="80"/>
        <v>7068.93</v>
      </c>
      <c r="G1090" s="54">
        <v>10</v>
      </c>
      <c r="H1090" s="68" t="s">
        <v>2877</v>
      </c>
      <c r="I1090" s="3"/>
      <c r="J1090" s="7"/>
      <c r="K1090" s="37"/>
      <c r="N1090" s="4" t="str">
        <f t="shared" si="81"/>
        <v>CINCEL</v>
      </c>
    </row>
    <row r="1091" spans="1:14" ht="16.5" x14ac:dyDescent="0.3">
      <c r="A1091" s="53"/>
      <c r="B1091" s="10" t="s">
        <v>7174</v>
      </c>
      <c r="C1091" s="41"/>
      <c r="D1091" s="101" t="s">
        <v>8595</v>
      </c>
      <c r="E1091" s="23">
        <v>3970.51</v>
      </c>
      <c r="F1091" s="23">
        <f t="shared" si="76"/>
        <v>5955.7650000000003</v>
      </c>
      <c r="G1091" s="54">
        <v>10</v>
      </c>
      <c r="H1091" s="68" t="s">
        <v>2877</v>
      </c>
      <c r="I1091" s="3"/>
      <c r="J1091" s="7"/>
      <c r="K1091" s="37"/>
      <c r="L1091" s="4"/>
      <c r="M1091" s="4"/>
      <c r="N1091" s="4" t="str">
        <f t="shared" si="79"/>
        <v>CINCEL</v>
      </c>
    </row>
    <row r="1092" spans="1:14" ht="16.5" x14ac:dyDescent="0.3">
      <c r="A1092" s="53"/>
      <c r="B1092" s="10" t="s">
        <v>7178</v>
      </c>
      <c r="C1092" s="41"/>
      <c r="D1092" s="101" t="s">
        <v>8596</v>
      </c>
      <c r="E1092" s="23">
        <v>3970.51</v>
      </c>
      <c r="F1092" s="23">
        <f t="shared" si="76"/>
        <v>5955.7650000000003</v>
      </c>
      <c r="G1092" s="54">
        <v>10</v>
      </c>
      <c r="H1092" s="68" t="s">
        <v>2877</v>
      </c>
      <c r="I1092" s="3"/>
      <c r="J1092" s="7"/>
      <c r="K1092" s="37"/>
      <c r="L1092" s="4"/>
      <c r="M1092" s="4"/>
      <c r="N1092" s="4" t="str">
        <f t="shared" si="79"/>
        <v>CINCEL</v>
      </c>
    </row>
    <row r="1093" spans="1:14" ht="16.5" x14ac:dyDescent="0.3">
      <c r="A1093" s="53"/>
      <c r="B1093" s="10"/>
      <c r="C1093" s="41"/>
      <c r="D1093" s="101" t="s">
        <v>2877</v>
      </c>
      <c r="E1093" s="23" t="s">
        <v>2877</v>
      </c>
      <c r="F1093" s="23" t="str">
        <f t="shared" si="76"/>
        <v/>
      </c>
      <c r="G1093" s="54">
        <v>10</v>
      </c>
      <c r="H1093" s="68" t="s">
        <v>2877</v>
      </c>
      <c r="I1093" s="3"/>
      <c r="J1093" s="7"/>
      <c r="K1093" s="37"/>
      <c r="L1093" s="4"/>
      <c r="M1093" s="4"/>
      <c r="N1093" s="4" t="str">
        <f t="shared" si="79"/>
        <v/>
      </c>
    </row>
    <row r="1094" spans="1:14" ht="16.5" x14ac:dyDescent="0.3">
      <c r="A1094" s="53"/>
      <c r="B1094" s="10"/>
      <c r="C1094" s="41"/>
      <c r="D1094" s="101" t="s">
        <v>2877</v>
      </c>
      <c r="E1094" s="23" t="s">
        <v>2877</v>
      </c>
      <c r="F1094" s="23" t="str">
        <f t="shared" si="76"/>
        <v/>
      </c>
      <c r="G1094" s="54"/>
      <c r="H1094" s="68" t="s">
        <v>2877</v>
      </c>
      <c r="I1094" s="3"/>
      <c r="J1094" s="7"/>
      <c r="K1094" s="37"/>
      <c r="L1094" s="4"/>
      <c r="M1094" s="4"/>
      <c r="N1094" s="4" t="str">
        <f t="shared" si="79"/>
        <v/>
      </c>
    </row>
    <row r="1095" spans="1:14" ht="15.75" x14ac:dyDescent="0.25">
      <c r="A1095" s="52"/>
      <c r="B1095" s="11"/>
      <c r="C1095" s="42" t="s">
        <v>1875</v>
      </c>
      <c r="D1095" s="102"/>
      <c r="E1095" s="24" t="s">
        <v>2877</v>
      </c>
      <c r="F1095" s="24" t="str">
        <f t="shared" si="76"/>
        <v/>
      </c>
      <c r="G1095" s="45"/>
      <c r="H1095" s="68" t="s">
        <v>2877</v>
      </c>
      <c r="I1095" s="3"/>
      <c r="J1095" s="7"/>
      <c r="K1095" s="37"/>
      <c r="L1095" s="4"/>
      <c r="M1095" s="4"/>
      <c r="N1095" s="4" t="str">
        <f t="shared" si="79"/>
        <v/>
      </c>
    </row>
    <row r="1096" spans="1:14" ht="16.5" x14ac:dyDescent="0.3">
      <c r="A1096" s="50"/>
      <c r="B1096" s="12" t="s">
        <v>2251</v>
      </c>
      <c r="C1096" s="22"/>
      <c r="D1096" s="100" t="s">
        <v>2874</v>
      </c>
      <c r="E1096" s="25" t="s">
        <v>3341</v>
      </c>
      <c r="F1096" s="25" t="str">
        <f t="shared" si="76"/>
        <v>VENTA</v>
      </c>
      <c r="G1096" s="76" t="s">
        <v>1848</v>
      </c>
      <c r="H1096" s="68" t="s">
        <v>2877</v>
      </c>
      <c r="I1096" s="3"/>
      <c r="J1096" s="7"/>
      <c r="K1096" s="37"/>
      <c r="L1096" s="4"/>
      <c r="M1096" s="4"/>
      <c r="N1096" s="4" t="str">
        <f t="shared" si="79"/>
        <v>DESCRI</v>
      </c>
    </row>
    <row r="1097" spans="1:14" ht="16.5" x14ac:dyDescent="0.3">
      <c r="A1097" s="53"/>
      <c r="B1097" s="10" t="s">
        <v>2151</v>
      </c>
      <c r="C1097" s="41"/>
      <c r="D1097" s="101" t="s">
        <v>5445</v>
      </c>
      <c r="E1097" s="23">
        <v>10962.36</v>
      </c>
      <c r="F1097" s="23">
        <f t="shared" si="76"/>
        <v>16443.54</v>
      </c>
      <c r="G1097" s="54">
        <v>10</v>
      </c>
      <c r="H1097" s="68" t="s">
        <v>2877</v>
      </c>
      <c r="I1097" s="3"/>
      <c r="J1097" s="7"/>
      <c r="K1097" s="37"/>
      <c r="L1097" s="4"/>
      <c r="M1097" s="4"/>
      <c r="N1097" s="4" t="str">
        <f t="shared" si="79"/>
        <v>KIT CI</v>
      </c>
    </row>
    <row r="1098" spans="1:14" ht="16.5" x14ac:dyDescent="0.3">
      <c r="A1098" s="53"/>
      <c r="B1098" s="10" t="s">
        <v>215</v>
      </c>
      <c r="C1098" s="41"/>
      <c r="D1098" s="101" t="s">
        <v>5444</v>
      </c>
      <c r="E1098" s="23">
        <v>590.29</v>
      </c>
      <c r="F1098" s="23">
        <f t="shared" si="76"/>
        <v>885.43499999999995</v>
      </c>
      <c r="G1098" s="54">
        <v>12</v>
      </c>
      <c r="H1098" s="68" t="s">
        <v>2877</v>
      </c>
      <c r="I1098" s="3"/>
      <c r="J1098" s="7"/>
      <c r="K1098" s="37"/>
      <c r="L1098" s="4"/>
      <c r="M1098" s="4"/>
      <c r="N1098" s="4" t="str">
        <f t="shared" si="79"/>
        <v>CIERRE</v>
      </c>
    </row>
    <row r="1099" spans="1:14" ht="16.5" x14ac:dyDescent="0.3">
      <c r="A1099" s="53"/>
      <c r="B1099" s="10" t="s">
        <v>216</v>
      </c>
      <c r="C1099" s="41"/>
      <c r="D1099" s="101" t="s">
        <v>4604</v>
      </c>
      <c r="E1099" s="23">
        <v>912.96</v>
      </c>
      <c r="F1099" s="23">
        <f t="shared" si="76"/>
        <v>1369.44</v>
      </c>
      <c r="G1099" s="54">
        <v>24</v>
      </c>
      <c r="H1099" s="68" t="s">
        <v>2877</v>
      </c>
      <c r="I1099" s="3"/>
      <c r="J1099" s="7"/>
      <c r="K1099" s="37"/>
      <c r="L1099" s="4"/>
      <c r="M1099" s="4"/>
      <c r="N1099" s="4" t="str">
        <f t="shared" si="79"/>
        <v xml:space="preserve">RETEN </v>
      </c>
    </row>
    <row r="1100" spans="1:14" s="4" customFormat="1" ht="15.75" x14ac:dyDescent="0.25">
      <c r="A1100" s="52"/>
      <c r="B1100" s="11"/>
      <c r="C1100" s="42" t="s">
        <v>8892</v>
      </c>
      <c r="D1100" s="102"/>
      <c r="E1100" s="24" t="s">
        <v>2877</v>
      </c>
      <c r="F1100" s="24" t="str">
        <f t="shared" ref="F1100:F1105" si="82">IF(E1100="COSTO","VENTA",IF(B1100="","",E1100+E1100*A$2/100))</f>
        <v/>
      </c>
      <c r="G1100" s="45"/>
      <c r="H1100" s="68" t="s">
        <v>2877</v>
      </c>
      <c r="I1100" s="3"/>
      <c r="J1100" s="7"/>
      <c r="K1100" s="37"/>
      <c r="N1100" s="4" t="str">
        <f t="shared" ref="N1100:N1105" si="83">LEFT(D1100,6)</f>
        <v/>
      </c>
    </row>
    <row r="1101" spans="1:14" s="4" customFormat="1" ht="16.5" x14ac:dyDescent="0.3">
      <c r="A1101" s="50"/>
      <c r="B1101" s="12" t="s">
        <v>2251</v>
      </c>
      <c r="C1101" s="22"/>
      <c r="D1101" s="100" t="s">
        <v>2874</v>
      </c>
      <c r="E1101" s="25" t="s">
        <v>3341</v>
      </c>
      <c r="F1101" s="25" t="str">
        <f t="shared" si="82"/>
        <v>VENTA</v>
      </c>
      <c r="G1101" s="76" t="s">
        <v>1848</v>
      </c>
      <c r="H1101" s="68" t="s">
        <v>2877</v>
      </c>
      <c r="I1101" s="3"/>
      <c r="J1101" s="7"/>
      <c r="K1101" s="37"/>
      <c r="N1101" s="4" t="str">
        <f t="shared" si="83"/>
        <v>DESCRI</v>
      </c>
    </row>
    <row r="1102" spans="1:14" s="4" customFormat="1" ht="16.5" x14ac:dyDescent="0.3">
      <c r="A1102" s="18"/>
      <c r="B1102" s="10" t="s">
        <v>8715</v>
      </c>
      <c r="C1102" s="41"/>
      <c r="D1102" s="101" t="s">
        <v>8716</v>
      </c>
      <c r="E1102" s="23">
        <v>1131.8900000000001</v>
      </c>
      <c r="F1102" s="23">
        <f t="shared" si="82"/>
        <v>1697.835</v>
      </c>
      <c r="G1102" s="54">
        <v>200</v>
      </c>
      <c r="H1102" s="68" t="s">
        <v>2877</v>
      </c>
      <c r="I1102" s="3"/>
      <c r="J1102" s="7"/>
      <c r="K1102" s="37"/>
      <c r="N1102" s="4" t="str">
        <f t="shared" si="83"/>
        <v xml:space="preserve">CINTA </v>
      </c>
    </row>
    <row r="1103" spans="1:14" s="4" customFormat="1" ht="16.5" x14ac:dyDescent="0.3">
      <c r="A1103" s="53"/>
      <c r="B1103" s="10" t="s">
        <v>7091</v>
      </c>
      <c r="C1103" s="41"/>
      <c r="D1103" s="101" t="s">
        <v>7092</v>
      </c>
      <c r="E1103" s="23">
        <v>5357.7169999999996</v>
      </c>
      <c r="F1103" s="23">
        <f t="shared" si="82"/>
        <v>8036.575499999999</v>
      </c>
      <c r="G1103" s="54">
        <v>120</v>
      </c>
      <c r="H1103" s="68" t="s">
        <v>2877</v>
      </c>
      <c r="I1103" s="3"/>
      <c r="J1103" s="7"/>
      <c r="K1103" s="37"/>
      <c r="N1103" s="4" t="str">
        <f t="shared" si="83"/>
        <v xml:space="preserve">CINTA </v>
      </c>
    </row>
    <row r="1104" spans="1:14" s="4" customFormat="1" ht="16.5" x14ac:dyDescent="0.3">
      <c r="A1104" s="53"/>
      <c r="B1104" s="10" t="s">
        <v>8978</v>
      </c>
      <c r="C1104" s="41"/>
      <c r="D1104" s="101" t="s">
        <v>8979</v>
      </c>
      <c r="E1104" s="23">
        <v>6638.23</v>
      </c>
      <c r="F1104" s="23">
        <f t="shared" ref="F1104" si="84">IF(E1104="COSTO","VENTA",IF(B1104="","",E1104+E1104*A$2/100))</f>
        <v>9957.3449999999993</v>
      </c>
      <c r="G1104" s="54">
        <v>120</v>
      </c>
      <c r="H1104" s="68" t="s">
        <v>2877</v>
      </c>
      <c r="I1104" s="3"/>
      <c r="J1104" s="7"/>
      <c r="K1104" s="37"/>
      <c r="N1104" s="4" t="str">
        <f t="shared" ref="N1104" si="85">LEFT(D1104,6)</f>
        <v xml:space="preserve">CINTA </v>
      </c>
    </row>
    <row r="1105" spans="1:14" s="4" customFormat="1" ht="16.5" x14ac:dyDescent="0.3">
      <c r="A1105" s="53"/>
      <c r="B1105" s="10" t="s">
        <v>8980</v>
      </c>
      <c r="C1105" s="41"/>
      <c r="D1105" s="101" t="s">
        <v>8981</v>
      </c>
      <c r="E1105" s="23">
        <v>6638.23</v>
      </c>
      <c r="F1105" s="23">
        <f t="shared" si="82"/>
        <v>9957.3449999999993</v>
      </c>
      <c r="G1105" s="54">
        <v>120</v>
      </c>
      <c r="H1105" s="68" t="s">
        <v>2877</v>
      </c>
      <c r="I1105" s="3"/>
      <c r="J1105" s="7"/>
      <c r="K1105" s="37"/>
      <c r="N1105" s="4" t="str">
        <f t="shared" si="83"/>
        <v xml:space="preserve">CINTA </v>
      </c>
    </row>
    <row r="1106" spans="1:14" ht="15.75" x14ac:dyDescent="0.25">
      <c r="A1106" s="52"/>
      <c r="B1106" s="11"/>
      <c r="C1106" s="42" t="s">
        <v>1876</v>
      </c>
      <c r="D1106" s="102"/>
      <c r="E1106" s="24" t="s">
        <v>2877</v>
      </c>
      <c r="F1106" s="24" t="str">
        <f t="shared" si="76"/>
        <v/>
      </c>
      <c r="G1106" s="45"/>
      <c r="H1106" s="68" t="s">
        <v>2877</v>
      </c>
      <c r="I1106" s="3"/>
      <c r="J1106" s="7"/>
      <c r="K1106" s="37"/>
      <c r="L1106" s="4"/>
      <c r="M1106" s="4"/>
      <c r="N1106" s="4" t="str">
        <f t="shared" si="79"/>
        <v/>
      </c>
    </row>
    <row r="1107" spans="1:14" ht="16.5" x14ac:dyDescent="0.3">
      <c r="A1107" s="50"/>
      <c r="B1107" s="12" t="s">
        <v>2251</v>
      </c>
      <c r="C1107" s="22"/>
      <c r="D1107" s="100" t="s">
        <v>2874</v>
      </c>
      <c r="E1107" s="25" t="s">
        <v>3341</v>
      </c>
      <c r="F1107" s="25" t="str">
        <f t="shared" si="76"/>
        <v>VENTA</v>
      </c>
      <c r="G1107" s="76" t="s">
        <v>1848</v>
      </c>
      <c r="H1107" s="68" t="s">
        <v>2877</v>
      </c>
      <c r="I1107" s="3"/>
      <c r="J1107" s="7"/>
      <c r="K1107" s="37"/>
      <c r="L1107" s="4"/>
      <c r="M1107" s="4"/>
      <c r="N1107" s="4" t="str">
        <f t="shared" si="79"/>
        <v>DESCRI</v>
      </c>
    </row>
    <row r="1108" spans="1:14" ht="16.5" x14ac:dyDescent="0.3">
      <c r="A1108" s="18"/>
      <c r="B1108" s="10" t="s">
        <v>217</v>
      </c>
      <c r="C1108" s="41"/>
      <c r="D1108" s="101" t="s">
        <v>6625</v>
      </c>
      <c r="E1108" s="23">
        <v>383.19</v>
      </c>
      <c r="F1108" s="23">
        <f t="shared" si="76"/>
        <v>574.78499999999997</v>
      </c>
      <c r="G1108" s="54">
        <v>200</v>
      </c>
      <c r="H1108" s="68" t="s">
        <v>2877</v>
      </c>
      <c r="I1108" s="3"/>
      <c r="J1108" s="7"/>
      <c r="K1108" s="37"/>
      <c r="L1108" s="4"/>
      <c r="M1108" s="4"/>
      <c r="N1108" s="4" t="str">
        <f t="shared" si="79"/>
        <v xml:space="preserve">CINTA </v>
      </c>
    </row>
    <row r="1109" spans="1:14" ht="16.5" x14ac:dyDescent="0.3">
      <c r="A1109" s="53"/>
      <c r="B1109" s="10" t="s">
        <v>2613</v>
      </c>
      <c r="C1109" s="41"/>
      <c r="D1109" s="101" t="s">
        <v>6623</v>
      </c>
      <c r="E1109" s="23">
        <v>602.16999999999996</v>
      </c>
      <c r="F1109" s="23">
        <f t="shared" si="76"/>
        <v>903.25499999999988</v>
      </c>
      <c r="G1109" s="54">
        <v>120</v>
      </c>
      <c r="H1109" s="68" t="s">
        <v>2877</v>
      </c>
      <c r="I1109" s="3"/>
      <c r="J1109" s="7"/>
      <c r="K1109" s="37"/>
      <c r="L1109" s="4"/>
      <c r="M1109" s="4"/>
      <c r="N1109" s="4" t="str">
        <f t="shared" si="79"/>
        <v xml:space="preserve">CINTA </v>
      </c>
    </row>
    <row r="1110" spans="1:14" ht="16.5" x14ac:dyDescent="0.3">
      <c r="A1110" s="53"/>
      <c r="B1110" s="10" t="s">
        <v>218</v>
      </c>
      <c r="C1110" s="41"/>
      <c r="D1110" s="101" t="s">
        <v>6624</v>
      </c>
      <c r="E1110" s="23">
        <v>1040.1199999999999</v>
      </c>
      <c r="F1110" s="23">
        <f t="shared" si="76"/>
        <v>1560.1799999999998</v>
      </c>
      <c r="G1110" s="54">
        <v>120</v>
      </c>
      <c r="H1110" s="68" t="s">
        <v>2877</v>
      </c>
      <c r="I1110" s="3"/>
      <c r="J1110" s="7"/>
      <c r="K1110" s="37"/>
      <c r="L1110" s="4"/>
      <c r="M1110" s="4"/>
      <c r="N1110" s="4" t="str">
        <f t="shared" si="79"/>
        <v xml:space="preserve">CINTA </v>
      </c>
    </row>
    <row r="1111" spans="1:14" ht="15.75" x14ac:dyDescent="0.25">
      <c r="A1111" s="52"/>
      <c r="B1111" s="11"/>
      <c r="C1111" s="42" t="s">
        <v>4646</v>
      </c>
      <c r="D1111" s="102"/>
      <c r="E1111" s="24" t="s">
        <v>2877</v>
      </c>
      <c r="F1111" s="24" t="str">
        <f t="shared" si="76"/>
        <v/>
      </c>
      <c r="G1111" s="45"/>
      <c r="H1111" s="68" t="s">
        <v>2877</v>
      </c>
      <c r="I1111" s="3"/>
      <c r="J1111" s="7"/>
      <c r="K1111" s="37"/>
      <c r="L1111" s="4"/>
      <c r="M1111" s="4"/>
      <c r="N1111" s="4" t="str">
        <f t="shared" si="79"/>
        <v/>
      </c>
    </row>
    <row r="1112" spans="1:14" ht="16.5" x14ac:dyDescent="0.3">
      <c r="A1112" s="50"/>
      <c r="B1112" s="12" t="s">
        <v>2251</v>
      </c>
      <c r="C1112" s="22"/>
      <c r="D1112" s="100" t="s">
        <v>2874</v>
      </c>
      <c r="E1112" s="25" t="s">
        <v>3341</v>
      </c>
      <c r="F1112" s="25" t="str">
        <f t="shared" si="76"/>
        <v>VENTA</v>
      </c>
      <c r="G1112" s="76" t="s">
        <v>1848</v>
      </c>
      <c r="H1112" s="68" t="s">
        <v>2877</v>
      </c>
      <c r="I1112" s="3"/>
      <c r="J1112" s="7"/>
      <c r="K1112" s="37"/>
      <c r="L1112" s="4"/>
      <c r="M1112" s="4"/>
      <c r="N1112" s="4" t="str">
        <f t="shared" si="79"/>
        <v>DESCRI</v>
      </c>
    </row>
    <row r="1113" spans="1:14" ht="16.5" x14ac:dyDescent="0.3">
      <c r="A1113" s="53"/>
      <c r="B1113" s="10" t="s">
        <v>4543</v>
      </c>
      <c r="C1113" s="41"/>
      <c r="D1113" s="101" t="s">
        <v>6125</v>
      </c>
      <c r="E1113" s="23">
        <v>5970.0730000000003</v>
      </c>
      <c r="F1113" s="23">
        <f t="shared" si="76"/>
        <v>8955.1095000000005</v>
      </c>
      <c r="G1113" s="54">
        <v>1</v>
      </c>
      <c r="H1113" s="68" t="s">
        <v>2877</v>
      </c>
      <c r="I1113" s="3"/>
      <c r="J1113" s="7"/>
      <c r="K1113" s="37"/>
      <c r="L1113" s="4"/>
      <c r="M1113" s="4"/>
      <c r="N1113" s="4" t="str">
        <f t="shared" si="79"/>
        <v xml:space="preserve">CINTA </v>
      </c>
    </row>
    <row r="1114" spans="1:14" ht="16.5" x14ac:dyDescent="0.3">
      <c r="A1114" s="53"/>
      <c r="B1114" s="10" t="s">
        <v>4544</v>
      </c>
      <c r="C1114" s="41"/>
      <c r="D1114" s="101" t="s">
        <v>6126</v>
      </c>
      <c r="E1114" s="23">
        <v>3141.03</v>
      </c>
      <c r="F1114" s="23">
        <f t="shared" si="76"/>
        <v>4711.5450000000001</v>
      </c>
      <c r="G1114" s="54">
        <v>1</v>
      </c>
      <c r="H1114" s="68" t="s">
        <v>2877</v>
      </c>
      <c r="I1114" s="3"/>
      <c r="J1114" s="7"/>
      <c r="K1114" s="37"/>
      <c r="L1114" s="4"/>
      <c r="M1114" s="4"/>
      <c r="N1114" s="4" t="str">
        <f t="shared" si="79"/>
        <v xml:space="preserve">CINTA </v>
      </c>
    </row>
    <row r="1115" spans="1:14" ht="15.75" x14ac:dyDescent="0.25">
      <c r="A1115" s="52"/>
      <c r="B1115" s="11"/>
      <c r="C1115" s="42" t="s">
        <v>5200</v>
      </c>
      <c r="D1115" s="102"/>
      <c r="E1115" s="24" t="s">
        <v>2877</v>
      </c>
      <c r="F1115" s="24" t="str">
        <f t="shared" si="76"/>
        <v/>
      </c>
      <c r="G1115" s="45"/>
      <c r="H1115" s="68" t="s">
        <v>2877</v>
      </c>
      <c r="I1115" s="3"/>
      <c r="J1115" s="7"/>
      <c r="K1115" s="37"/>
      <c r="L1115" s="4"/>
      <c r="M1115" s="4"/>
      <c r="N1115" s="4" t="str">
        <f t="shared" si="79"/>
        <v/>
      </c>
    </row>
    <row r="1116" spans="1:14" ht="16.5" x14ac:dyDescent="0.3">
      <c r="A1116" s="53"/>
      <c r="B1116" s="10" t="s">
        <v>5201</v>
      </c>
      <c r="C1116" s="41" t="s">
        <v>1877</v>
      </c>
      <c r="D1116" s="101" t="s">
        <v>8077</v>
      </c>
      <c r="E1116" s="23">
        <v>26317.25</v>
      </c>
      <c r="F1116" s="23">
        <f t="shared" si="76"/>
        <v>39475.875</v>
      </c>
      <c r="G1116" s="54">
        <v>1</v>
      </c>
      <c r="H1116" s="68" t="s">
        <v>2877</v>
      </c>
      <c r="I1116" s="3"/>
      <c r="J1116" s="7"/>
      <c r="K1116" s="37"/>
      <c r="L1116" s="4"/>
      <c r="M1116" s="4"/>
      <c r="N1116" s="4" t="str">
        <f t="shared" si="79"/>
        <v xml:space="preserve">CINTA </v>
      </c>
    </row>
    <row r="1117" spans="1:14" s="4" customFormat="1" ht="15.75" x14ac:dyDescent="0.25">
      <c r="A1117" s="52"/>
      <c r="B1117" s="11"/>
      <c r="C1117" s="42" t="s">
        <v>7921</v>
      </c>
      <c r="D1117" s="102"/>
      <c r="E1117" s="24" t="s">
        <v>2877</v>
      </c>
      <c r="F1117" s="24" t="str">
        <f t="shared" ref="F1117:F1123" si="86">IF(E1117="COSTO","VENTA",IF(B1117="","",E1117+E1117*A$2/100))</f>
        <v/>
      </c>
      <c r="G1117" s="45"/>
      <c r="H1117" s="68" t="s">
        <v>2877</v>
      </c>
      <c r="I1117" s="3"/>
      <c r="J1117" s="7"/>
      <c r="K1117" s="37"/>
      <c r="N1117" s="4" t="str">
        <f t="shared" ref="N1117:N1123" si="87">LEFT(D1117,6)</f>
        <v/>
      </c>
    </row>
    <row r="1118" spans="1:14" s="4" customFormat="1" ht="16.5" x14ac:dyDescent="0.3">
      <c r="A1118" s="50"/>
      <c r="B1118" s="12" t="s">
        <v>2251</v>
      </c>
      <c r="C1118" s="22"/>
      <c r="D1118" s="100" t="s">
        <v>2874</v>
      </c>
      <c r="E1118" s="25" t="s">
        <v>3341</v>
      </c>
      <c r="F1118" s="25" t="str">
        <f t="shared" si="86"/>
        <v>VENTA</v>
      </c>
      <c r="G1118" s="76" t="s">
        <v>1848</v>
      </c>
      <c r="H1118" s="68" t="s">
        <v>2877</v>
      </c>
      <c r="I1118" s="3"/>
      <c r="J1118" s="7"/>
      <c r="K1118" s="37"/>
      <c r="N1118" s="4" t="str">
        <f t="shared" si="87"/>
        <v>DESCRI</v>
      </c>
    </row>
    <row r="1119" spans="1:14" s="4" customFormat="1" ht="16.5" x14ac:dyDescent="0.3">
      <c r="A1119" s="53"/>
      <c r="B1119" s="10" t="s">
        <v>6636</v>
      </c>
      <c r="C1119" s="41"/>
      <c r="D1119" s="101" t="s">
        <v>8485</v>
      </c>
      <c r="E1119" s="23">
        <v>6000.6310000000003</v>
      </c>
      <c r="F1119" s="23">
        <f t="shared" si="86"/>
        <v>9000.9465</v>
      </c>
      <c r="G1119" s="54">
        <v>1</v>
      </c>
      <c r="H1119" s="68" t="s">
        <v>2877</v>
      </c>
      <c r="I1119" s="3"/>
      <c r="J1119" s="7"/>
      <c r="K1119" s="37"/>
      <c r="N1119" s="4" t="str">
        <f t="shared" si="87"/>
        <v>CAÑA D</v>
      </c>
    </row>
    <row r="1120" spans="1:14" s="4" customFormat="1" ht="16.5" x14ac:dyDescent="0.3">
      <c r="A1120" s="53"/>
      <c r="B1120" s="10" t="s">
        <v>7008</v>
      </c>
      <c r="C1120" s="41"/>
      <c r="D1120" s="101" t="s">
        <v>8535</v>
      </c>
      <c r="E1120" s="23">
        <v>3750.4189999999999</v>
      </c>
      <c r="F1120" s="23">
        <f t="shared" si="86"/>
        <v>5625.6284999999998</v>
      </c>
      <c r="G1120" s="54">
        <v>1</v>
      </c>
      <c r="H1120" s="68" t="s">
        <v>2877</v>
      </c>
      <c r="I1120" s="3"/>
      <c r="J1120" s="7"/>
      <c r="K1120" s="37"/>
      <c r="N1120" s="4" t="str">
        <f t="shared" si="87"/>
        <v>CONJUN</v>
      </c>
    </row>
    <row r="1121" spans="1:14" s="4" customFormat="1" ht="16.5" x14ac:dyDescent="0.3">
      <c r="A1121" s="53"/>
      <c r="B1121" s="10" t="s">
        <v>6938</v>
      </c>
      <c r="C1121" s="41"/>
      <c r="D1121" s="101" t="s">
        <v>8491</v>
      </c>
      <c r="E1121" s="23">
        <v>15463.593999999999</v>
      </c>
      <c r="F1121" s="23">
        <f t="shared" si="86"/>
        <v>23195.391</v>
      </c>
      <c r="G1121" s="54">
        <v>1</v>
      </c>
      <c r="H1121" s="68" t="s">
        <v>2877</v>
      </c>
      <c r="I1121" s="3"/>
      <c r="J1121" s="7"/>
      <c r="K1121" s="37"/>
      <c r="N1121" s="4" t="str">
        <f t="shared" si="87"/>
        <v xml:space="preserve">DISCO </v>
      </c>
    </row>
    <row r="1122" spans="1:14" s="4" customFormat="1" ht="16.5" x14ac:dyDescent="0.3">
      <c r="A1122" s="53"/>
      <c r="B1122" s="10" t="s">
        <v>6975</v>
      </c>
      <c r="C1122" s="41"/>
      <c r="D1122" s="101" t="s">
        <v>8533</v>
      </c>
      <c r="E1122" s="23">
        <v>4603.6940000000004</v>
      </c>
      <c r="F1122" s="23">
        <f t="shared" si="86"/>
        <v>6905.5410000000011</v>
      </c>
      <c r="G1122" s="54">
        <v>1</v>
      </c>
      <c r="H1122" s="68" t="s">
        <v>2877</v>
      </c>
      <c r="I1122" s="3"/>
      <c r="J1122" s="7"/>
      <c r="K1122" s="37"/>
      <c r="N1122" s="4" t="str">
        <f t="shared" si="87"/>
        <v>MANIJA</v>
      </c>
    </row>
    <row r="1123" spans="1:14" s="4" customFormat="1" ht="16.5" x14ac:dyDescent="0.3">
      <c r="A1123" s="53"/>
      <c r="B1123" s="10" t="s">
        <v>6922</v>
      </c>
      <c r="C1123" s="41"/>
      <c r="D1123" s="101" t="s">
        <v>8484</v>
      </c>
      <c r="E1123" s="23">
        <v>33343.983</v>
      </c>
      <c r="F1123" s="23">
        <f t="shared" si="86"/>
        <v>50015.974499999997</v>
      </c>
      <c r="G1123" s="54">
        <v>1</v>
      </c>
      <c r="H1123" s="68" t="s">
        <v>2877</v>
      </c>
      <c r="I1123" s="3"/>
      <c r="J1123" s="7"/>
      <c r="K1123" s="37"/>
      <c r="N1123" s="4" t="str">
        <f t="shared" si="87"/>
        <v>CEPILL</v>
      </c>
    </row>
    <row r="1124" spans="1:14" s="4" customFormat="1" ht="16.5" x14ac:dyDescent="0.3">
      <c r="A1124" s="53"/>
      <c r="B1124" s="10" t="s">
        <v>6777</v>
      </c>
      <c r="C1124" s="41"/>
      <c r="D1124" s="101" t="s">
        <v>8481</v>
      </c>
      <c r="E1124" s="23">
        <v>13122.735000000001</v>
      </c>
      <c r="F1124" s="23">
        <f t="shared" ref="F1124" si="88">IF(E1124="COSTO","VENTA",IF(B1124="","",E1124+E1124*A$2/100))</f>
        <v>19684.102500000001</v>
      </c>
      <c r="G1124" s="54">
        <v>2</v>
      </c>
      <c r="H1124" s="68" t="s">
        <v>2877</v>
      </c>
      <c r="I1124" s="3"/>
      <c r="J1124" s="7"/>
      <c r="K1124" s="37"/>
      <c r="N1124" s="4" t="str">
        <f t="shared" ref="N1124" si="89">LEFT(D1124,6)</f>
        <v xml:space="preserve">BOCHA </v>
      </c>
    </row>
    <row r="1125" spans="1:14" ht="15.75" x14ac:dyDescent="0.25">
      <c r="A1125" s="52"/>
      <c r="B1125" s="11"/>
      <c r="C1125" s="42" t="s">
        <v>6177</v>
      </c>
      <c r="D1125" s="102"/>
      <c r="E1125" s="24" t="s">
        <v>2877</v>
      </c>
      <c r="F1125" s="24" t="str">
        <f t="shared" si="76"/>
        <v/>
      </c>
      <c r="G1125" s="45"/>
      <c r="H1125" s="68" t="s">
        <v>2877</v>
      </c>
      <c r="I1125" s="3"/>
      <c r="J1125" s="7"/>
      <c r="K1125" s="37"/>
      <c r="L1125" s="4"/>
      <c r="M1125" s="4"/>
      <c r="N1125" s="4" t="str">
        <f t="shared" si="79"/>
        <v/>
      </c>
    </row>
    <row r="1126" spans="1:14" ht="16.5" x14ac:dyDescent="0.3">
      <c r="A1126" s="50"/>
      <c r="B1126" s="12" t="s">
        <v>2251</v>
      </c>
      <c r="C1126" s="22"/>
      <c r="D1126" s="100" t="s">
        <v>2874</v>
      </c>
      <c r="E1126" s="25" t="s">
        <v>3341</v>
      </c>
      <c r="F1126" s="25" t="str">
        <f t="shared" si="76"/>
        <v>VENTA</v>
      </c>
      <c r="G1126" s="76" t="s">
        <v>1848</v>
      </c>
      <c r="H1126" s="68" t="s">
        <v>2877</v>
      </c>
      <c r="I1126" s="3"/>
      <c r="J1126" s="7"/>
      <c r="K1126" s="37"/>
      <c r="L1126" s="4"/>
      <c r="M1126" s="4"/>
      <c r="N1126" s="4" t="str">
        <f t="shared" si="79"/>
        <v>DESCRI</v>
      </c>
    </row>
    <row r="1127" spans="1:14" s="4" customFormat="1" ht="16.5" x14ac:dyDescent="0.3">
      <c r="A1127" s="53"/>
      <c r="B1127" s="10" t="s">
        <v>6281</v>
      </c>
      <c r="C1127" s="41"/>
      <c r="D1127" s="101" t="s">
        <v>8714</v>
      </c>
      <c r="E1127" s="23">
        <v>7902.4290000000001</v>
      </c>
      <c r="F1127" s="23">
        <f t="shared" ref="F1127:F1129" si="90">IF(E1127="COSTO","VENTA",IF(B1127="","",E1127+E1127*A$2/100))</f>
        <v>11853.6435</v>
      </c>
      <c r="G1127" s="54">
        <v>1</v>
      </c>
      <c r="H1127" s="68" t="s">
        <v>2877</v>
      </c>
      <c r="I1127" s="3"/>
      <c r="J1127" s="7"/>
      <c r="K1127" s="37"/>
      <c r="N1127" s="4" t="str">
        <f t="shared" ref="N1127:N1129" si="91">LEFT(D1127,6)</f>
        <v xml:space="preserve">CINTA </v>
      </c>
    </row>
    <row r="1128" spans="1:14" s="4" customFormat="1" ht="16.5" x14ac:dyDescent="0.3">
      <c r="A1128" s="53"/>
      <c r="B1128" s="10" t="s">
        <v>6926</v>
      </c>
      <c r="C1128" s="41"/>
      <c r="D1128" s="101" t="s">
        <v>6279</v>
      </c>
      <c r="E1128" s="23">
        <v>9989.0490000000009</v>
      </c>
      <c r="F1128" s="23">
        <f t="shared" si="90"/>
        <v>14983.573500000002</v>
      </c>
      <c r="G1128" s="54">
        <v>1</v>
      </c>
      <c r="H1128" s="68" t="s">
        <v>2877</v>
      </c>
      <c r="I1128" s="3"/>
      <c r="J1128" s="7"/>
      <c r="K1128" s="37"/>
      <c r="N1128" s="4" t="str">
        <f t="shared" si="91"/>
        <v xml:space="preserve">CINTA </v>
      </c>
    </row>
    <row r="1129" spans="1:14" s="4" customFormat="1" ht="16.5" x14ac:dyDescent="0.3">
      <c r="A1129" s="53"/>
      <c r="B1129" s="10" t="s">
        <v>6280</v>
      </c>
      <c r="C1129" s="41"/>
      <c r="D1129" s="101" t="s">
        <v>8713</v>
      </c>
      <c r="E1129" s="23">
        <v>12399.795</v>
      </c>
      <c r="F1129" s="23">
        <f t="shared" si="90"/>
        <v>18599.692500000001</v>
      </c>
      <c r="G1129" s="54">
        <v>1</v>
      </c>
      <c r="H1129" s="68" t="s">
        <v>2877</v>
      </c>
      <c r="I1129" s="3"/>
      <c r="J1129" s="7"/>
      <c r="K1129" s="37"/>
      <c r="N1129" s="4" t="str">
        <f t="shared" si="91"/>
        <v xml:space="preserve">CINTA </v>
      </c>
    </row>
    <row r="1130" spans="1:14" ht="16.5" x14ac:dyDescent="0.3">
      <c r="A1130" s="53"/>
      <c r="B1130" s="10" t="s">
        <v>2841</v>
      </c>
      <c r="C1130" s="41"/>
      <c r="D1130" s="101" t="s">
        <v>5264</v>
      </c>
      <c r="E1130" s="23">
        <v>9854.08</v>
      </c>
      <c r="F1130" s="23">
        <f t="shared" si="76"/>
        <v>14781.119999999999</v>
      </c>
      <c r="G1130" s="54">
        <v>1</v>
      </c>
      <c r="H1130" s="68" t="s">
        <v>2877</v>
      </c>
      <c r="I1130" s="3"/>
      <c r="J1130" s="7"/>
      <c r="K1130" s="37"/>
      <c r="L1130" s="4"/>
      <c r="M1130" s="4"/>
      <c r="N1130" s="4" t="str">
        <f t="shared" si="79"/>
        <v xml:space="preserve">LINGA </v>
      </c>
    </row>
    <row r="1131" spans="1:14" ht="16.5" x14ac:dyDescent="0.3">
      <c r="A1131" s="53"/>
      <c r="B1131" s="10" t="s">
        <v>2842</v>
      </c>
      <c r="C1131" s="41"/>
      <c r="D1131" s="101" t="s">
        <v>5095</v>
      </c>
      <c r="E1131" s="23">
        <v>13138.78</v>
      </c>
      <c r="F1131" s="23">
        <f t="shared" si="76"/>
        <v>19708.170000000002</v>
      </c>
      <c r="G1131" s="54">
        <v>1</v>
      </c>
      <c r="H1131" s="68" t="s">
        <v>2877</v>
      </c>
      <c r="I1131" s="3"/>
      <c r="J1131" s="7"/>
      <c r="K1131" s="37"/>
      <c r="L1131" s="4"/>
      <c r="M1131" s="4"/>
      <c r="N1131" s="4" t="str">
        <f t="shared" si="79"/>
        <v xml:space="preserve">LINGA </v>
      </c>
    </row>
    <row r="1132" spans="1:14" ht="16.5" x14ac:dyDescent="0.3">
      <c r="A1132" s="53"/>
      <c r="B1132" s="10" t="s">
        <v>2843</v>
      </c>
      <c r="C1132" s="41"/>
      <c r="D1132" s="101" t="s">
        <v>5096</v>
      </c>
      <c r="E1132" s="23">
        <v>17518.37</v>
      </c>
      <c r="F1132" s="23">
        <f t="shared" si="76"/>
        <v>26277.555</v>
      </c>
      <c r="G1132" s="54">
        <v>1</v>
      </c>
      <c r="H1132" s="68" t="s">
        <v>2877</v>
      </c>
      <c r="I1132" s="3"/>
      <c r="J1132" s="7"/>
      <c r="K1132" s="37"/>
      <c r="L1132" s="4"/>
      <c r="M1132" s="4"/>
      <c r="N1132" s="4" t="str">
        <f t="shared" si="79"/>
        <v xml:space="preserve">LINGA </v>
      </c>
    </row>
    <row r="1133" spans="1:14" ht="16.5" x14ac:dyDescent="0.3">
      <c r="A1133" s="53"/>
      <c r="B1133" s="10" t="s">
        <v>2844</v>
      </c>
      <c r="C1133" s="41"/>
      <c r="D1133" s="101" t="s">
        <v>5097</v>
      </c>
      <c r="E1133" s="23">
        <v>24087.759999999998</v>
      </c>
      <c r="F1133" s="23">
        <f t="shared" si="76"/>
        <v>36131.64</v>
      </c>
      <c r="G1133" s="54">
        <v>1</v>
      </c>
      <c r="H1133" s="68" t="s">
        <v>2877</v>
      </c>
      <c r="I1133" s="3"/>
      <c r="J1133" s="7"/>
      <c r="K1133" s="37"/>
      <c r="L1133" s="4"/>
      <c r="M1133" s="4"/>
      <c r="N1133" s="4" t="str">
        <f t="shared" si="79"/>
        <v xml:space="preserve">LINGA </v>
      </c>
    </row>
    <row r="1134" spans="1:14" ht="16.5" x14ac:dyDescent="0.3">
      <c r="A1134" s="53"/>
      <c r="B1134" s="10" t="s">
        <v>1579</v>
      </c>
      <c r="C1134" s="41"/>
      <c r="D1134" s="101" t="s">
        <v>7299</v>
      </c>
      <c r="E1134" s="23">
        <v>22312.151000000002</v>
      </c>
      <c r="F1134" s="23">
        <f t="shared" si="76"/>
        <v>33468.226500000004</v>
      </c>
      <c r="G1134" s="54">
        <v>1</v>
      </c>
      <c r="H1134" s="68" t="s">
        <v>2877</v>
      </c>
      <c r="I1134" s="3"/>
      <c r="J1134" s="7"/>
      <c r="K1134" s="37"/>
      <c r="L1134" s="4"/>
      <c r="M1134" s="4"/>
      <c r="N1134" s="4" t="str">
        <f t="shared" si="79"/>
        <v xml:space="preserve">CINTA </v>
      </c>
    </row>
    <row r="1135" spans="1:14" ht="16.5" x14ac:dyDescent="0.3">
      <c r="A1135" s="53"/>
      <c r="B1135" s="10" t="s">
        <v>1580</v>
      </c>
      <c r="C1135" s="41"/>
      <c r="D1135" s="101" t="s">
        <v>7293</v>
      </c>
      <c r="E1135" s="23">
        <v>30379.983</v>
      </c>
      <c r="F1135" s="23">
        <f t="shared" si="76"/>
        <v>45569.974499999997</v>
      </c>
      <c r="G1135" s="54">
        <v>1</v>
      </c>
      <c r="H1135" s="68" t="s">
        <v>2877</v>
      </c>
      <c r="I1135" s="3"/>
      <c r="J1135" s="7"/>
      <c r="K1135" s="37"/>
      <c r="L1135" s="4"/>
      <c r="M1135" s="4"/>
      <c r="N1135" s="4" t="str">
        <f t="shared" si="79"/>
        <v xml:space="preserve">CINTA </v>
      </c>
    </row>
    <row r="1136" spans="1:14" ht="16.5" x14ac:dyDescent="0.3">
      <c r="A1136" s="53"/>
      <c r="B1136" s="10" t="s">
        <v>1581</v>
      </c>
      <c r="C1136" s="41"/>
      <c r="D1136" s="101" t="s">
        <v>7295</v>
      </c>
      <c r="E1136" s="23">
        <v>37902.161</v>
      </c>
      <c r="F1136" s="23">
        <f t="shared" si="76"/>
        <v>56853.241500000004</v>
      </c>
      <c r="G1136" s="54">
        <v>1</v>
      </c>
      <c r="H1136" s="68" t="s">
        <v>2877</v>
      </c>
      <c r="I1136" s="3"/>
      <c r="J1136" s="7"/>
      <c r="K1136" s="37"/>
      <c r="L1136" s="4"/>
      <c r="M1136" s="4"/>
      <c r="N1136" s="4" t="str">
        <f t="shared" si="79"/>
        <v xml:space="preserve">CINTA </v>
      </c>
    </row>
    <row r="1137" spans="1:14" ht="16.5" x14ac:dyDescent="0.3">
      <c r="A1137" s="53"/>
      <c r="B1137" s="10" t="s">
        <v>1582</v>
      </c>
      <c r="C1137" s="41"/>
      <c r="D1137" s="101" t="s">
        <v>7297</v>
      </c>
      <c r="E1137" s="23">
        <v>46040.324000000001</v>
      </c>
      <c r="F1137" s="23">
        <f t="shared" si="76"/>
        <v>69060.486000000004</v>
      </c>
      <c r="G1137" s="54">
        <v>1</v>
      </c>
      <c r="H1137" s="68" t="s">
        <v>2877</v>
      </c>
      <c r="I1137" s="3"/>
      <c r="J1137" s="7"/>
      <c r="K1137" s="37"/>
      <c r="L1137" s="4"/>
      <c r="M1137" s="4"/>
      <c r="N1137" s="4" t="str">
        <f t="shared" si="79"/>
        <v xml:space="preserve">CINTA </v>
      </c>
    </row>
    <row r="1138" spans="1:14" ht="16.5" x14ac:dyDescent="0.3">
      <c r="A1138" s="53"/>
      <c r="B1138" s="10" t="s">
        <v>1583</v>
      </c>
      <c r="C1138" s="41"/>
      <c r="D1138" s="101" t="s">
        <v>7298</v>
      </c>
      <c r="E1138" s="23">
        <v>9737.49</v>
      </c>
      <c r="F1138" s="23">
        <f t="shared" si="76"/>
        <v>14606.235000000001</v>
      </c>
      <c r="G1138" s="54">
        <v>1</v>
      </c>
      <c r="H1138" s="68" t="s">
        <v>2877</v>
      </c>
      <c r="I1138" s="3"/>
      <c r="J1138" s="7"/>
      <c r="K1138" s="37"/>
      <c r="L1138" s="4"/>
      <c r="M1138" s="4"/>
      <c r="N1138" s="4" t="str">
        <f t="shared" si="79"/>
        <v xml:space="preserve">CINTA </v>
      </c>
    </row>
    <row r="1139" spans="1:14" ht="16.5" x14ac:dyDescent="0.3">
      <c r="A1139" s="53"/>
      <c r="B1139" s="10" t="s">
        <v>1584</v>
      </c>
      <c r="C1139" s="41"/>
      <c r="D1139" s="101" t="s">
        <v>7292</v>
      </c>
      <c r="E1139" s="23">
        <v>18254.544000000002</v>
      </c>
      <c r="F1139" s="23">
        <f t="shared" si="76"/>
        <v>27381.816000000003</v>
      </c>
      <c r="G1139" s="54">
        <v>1</v>
      </c>
      <c r="H1139" s="68" t="s">
        <v>2877</v>
      </c>
      <c r="I1139" s="3"/>
      <c r="J1139" s="7"/>
      <c r="K1139" s="37"/>
      <c r="L1139" s="4"/>
      <c r="M1139" s="4"/>
      <c r="N1139" s="4" t="str">
        <f t="shared" si="79"/>
        <v xml:space="preserve">CINTA </v>
      </c>
    </row>
    <row r="1140" spans="1:14" ht="16.5" x14ac:dyDescent="0.3">
      <c r="A1140" s="53"/>
      <c r="B1140" s="10" t="s">
        <v>1585</v>
      </c>
      <c r="C1140" s="41"/>
      <c r="D1140" s="101" t="s">
        <v>7294</v>
      </c>
      <c r="E1140" s="23">
        <v>25847.901999999998</v>
      </c>
      <c r="F1140" s="23">
        <f t="shared" si="76"/>
        <v>38771.852999999996</v>
      </c>
      <c r="G1140" s="54">
        <v>1</v>
      </c>
      <c r="H1140" s="68" t="s">
        <v>2877</v>
      </c>
      <c r="I1140" s="3"/>
      <c r="J1140" s="7"/>
      <c r="K1140" s="37"/>
      <c r="L1140" s="4"/>
      <c r="M1140" s="4"/>
      <c r="N1140" s="4" t="str">
        <f t="shared" si="79"/>
        <v xml:space="preserve">CINTA </v>
      </c>
    </row>
    <row r="1141" spans="1:14" ht="16.5" x14ac:dyDescent="0.3">
      <c r="A1141" s="53"/>
      <c r="B1141" s="10" t="s">
        <v>219</v>
      </c>
      <c r="C1141" s="41"/>
      <c r="D1141" s="101" t="s">
        <v>7296</v>
      </c>
      <c r="E1141" s="23">
        <v>34696.514000000003</v>
      </c>
      <c r="F1141" s="23">
        <f t="shared" ref="F1141:F1204" si="92">IF(E1141="COSTO","VENTA",IF(B1141="","",E1141+E1141*A$2/100))</f>
        <v>52044.771000000008</v>
      </c>
      <c r="G1141" s="54">
        <v>2</v>
      </c>
      <c r="H1141" s="68" t="s">
        <v>2877</v>
      </c>
      <c r="I1141" s="3"/>
      <c r="J1141" s="7"/>
      <c r="K1141" s="37"/>
      <c r="L1141" s="4"/>
      <c r="M1141" s="4"/>
      <c r="N1141" s="4" t="str">
        <f t="shared" si="79"/>
        <v xml:space="preserve">CINTA </v>
      </c>
    </row>
    <row r="1142" spans="1:14" ht="15.75" x14ac:dyDescent="0.25">
      <c r="A1142" s="52"/>
      <c r="B1142" s="11"/>
      <c r="C1142" s="42" t="s">
        <v>1878</v>
      </c>
      <c r="D1142" s="102"/>
      <c r="E1142" s="24" t="s">
        <v>2877</v>
      </c>
      <c r="F1142" s="24" t="str">
        <f t="shared" si="92"/>
        <v/>
      </c>
      <c r="G1142" s="45"/>
      <c r="H1142" s="68" t="s">
        <v>2877</v>
      </c>
      <c r="I1142" s="3"/>
      <c r="J1142" s="7"/>
      <c r="K1142" s="37"/>
      <c r="L1142" s="4"/>
      <c r="M1142" s="4"/>
      <c r="N1142" s="4" t="str">
        <f t="shared" si="79"/>
        <v/>
      </c>
    </row>
    <row r="1143" spans="1:14" ht="16.5" x14ac:dyDescent="0.3">
      <c r="A1143" s="50"/>
      <c r="B1143" s="12" t="s">
        <v>2251</v>
      </c>
      <c r="C1143" s="22"/>
      <c r="D1143" s="100" t="s">
        <v>2874</v>
      </c>
      <c r="E1143" s="25" t="s">
        <v>3341</v>
      </c>
      <c r="F1143" s="25" t="str">
        <f t="shared" si="92"/>
        <v>VENTA</v>
      </c>
      <c r="G1143" s="76" t="s">
        <v>1848</v>
      </c>
      <c r="H1143" s="68" t="s">
        <v>2877</v>
      </c>
      <c r="I1143" s="3"/>
      <c r="J1143" s="7"/>
      <c r="K1143" s="37"/>
      <c r="L1143" s="4"/>
      <c r="M1143" s="4"/>
      <c r="N1143" s="4" t="str">
        <f t="shared" si="79"/>
        <v>DESCRI</v>
      </c>
    </row>
    <row r="1144" spans="1:14" s="4" customFormat="1" ht="16.5" x14ac:dyDescent="0.3">
      <c r="A1144" s="53"/>
      <c r="B1144" s="10" t="s">
        <v>5493</v>
      </c>
      <c r="C1144" s="41"/>
      <c r="D1144" s="101" t="s">
        <v>5641</v>
      </c>
      <c r="E1144" s="23">
        <v>1759.836</v>
      </c>
      <c r="F1144" s="23">
        <f t="shared" si="92"/>
        <v>2639.7539999999999</v>
      </c>
      <c r="G1144" s="54">
        <v>1</v>
      </c>
      <c r="H1144" s="68" t="s">
        <v>2877</v>
      </c>
      <c r="I1144" s="3"/>
      <c r="J1144" s="7"/>
      <c r="K1144" s="37"/>
      <c r="N1144" s="4" t="str">
        <f t="shared" si="79"/>
        <v xml:space="preserve">CINTA </v>
      </c>
    </row>
    <row r="1145" spans="1:14" s="4" customFormat="1" ht="16.5" x14ac:dyDescent="0.3">
      <c r="A1145" s="53"/>
      <c r="B1145" s="10" t="s">
        <v>5494</v>
      </c>
      <c r="C1145" s="41"/>
      <c r="D1145" s="101" t="s">
        <v>5643</v>
      </c>
      <c r="E1145" s="23">
        <v>1759.836</v>
      </c>
      <c r="F1145" s="23">
        <f t="shared" si="92"/>
        <v>2639.7539999999999</v>
      </c>
      <c r="G1145" s="54">
        <v>1</v>
      </c>
      <c r="H1145" s="68" t="s">
        <v>2877</v>
      </c>
      <c r="I1145" s="3"/>
      <c r="J1145" s="7"/>
      <c r="K1145" s="37"/>
      <c r="N1145" s="4" t="str">
        <f t="shared" si="79"/>
        <v xml:space="preserve">CINTA </v>
      </c>
    </row>
    <row r="1146" spans="1:14" s="4" customFormat="1" ht="16.5" x14ac:dyDescent="0.3">
      <c r="A1146" s="53"/>
      <c r="B1146" s="10" t="s">
        <v>5495</v>
      </c>
      <c r="C1146" s="41"/>
      <c r="D1146" s="101" t="s">
        <v>5645</v>
      </c>
      <c r="E1146" s="23">
        <v>1759.836</v>
      </c>
      <c r="F1146" s="23">
        <f t="shared" si="92"/>
        <v>2639.7539999999999</v>
      </c>
      <c r="G1146" s="54">
        <v>1</v>
      </c>
      <c r="H1146" s="68" t="s">
        <v>2877</v>
      </c>
      <c r="I1146" s="3"/>
      <c r="J1146" s="7"/>
      <c r="K1146" s="37"/>
      <c r="N1146" s="4" t="str">
        <f t="shared" si="79"/>
        <v xml:space="preserve">CINTA </v>
      </c>
    </row>
    <row r="1147" spans="1:14" s="4" customFormat="1" ht="16.5" x14ac:dyDescent="0.3">
      <c r="A1147" s="53"/>
      <c r="B1147" s="10" t="s">
        <v>5496</v>
      </c>
      <c r="C1147" s="41"/>
      <c r="D1147" s="101" t="s">
        <v>5647</v>
      </c>
      <c r="E1147" s="23">
        <v>1759.836</v>
      </c>
      <c r="F1147" s="23">
        <f t="shared" si="92"/>
        <v>2639.7539999999999</v>
      </c>
      <c r="G1147" s="54">
        <v>1</v>
      </c>
      <c r="H1147" s="68" t="s">
        <v>2877</v>
      </c>
      <c r="I1147" s="3"/>
      <c r="J1147" s="7"/>
      <c r="K1147" s="37"/>
      <c r="N1147" s="4" t="str">
        <f t="shared" si="79"/>
        <v xml:space="preserve">CINTA </v>
      </c>
    </row>
    <row r="1148" spans="1:14" s="4" customFormat="1" ht="16.5" x14ac:dyDescent="0.3">
      <c r="A1148" s="53"/>
      <c r="B1148" s="10" t="s">
        <v>5497</v>
      </c>
      <c r="C1148" s="41"/>
      <c r="D1148" s="101" t="s">
        <v>5649</v>
      </c>
      <c r="E1148" s="23">
        <v>1759.836</v>
      </c>
      <c r="F1148" s="23">
        <f t="shared" si="92"/>
        <v>2639.7539999999999</v>
      </c>
      <c r="G1148" s="54">
        <v>1</v>
      </c>
      <c r="H1148" s="68" t="s">
        <v>2877</v>
      </c>
      <c r="I1148" s="3"/>
      <c r="J1148" s="7"/>
      <c r="K1148" s="37"/>
      <c r="N1148" s="4" t="str">
        <f t="shared" si="79"/>
        <v xml:space="preserve">CINTA </v>
      </c>
    </row>
    <row r="1149" spans="1:14" s="4" customFormat="1" ht="16.5" x14ac:dyDescent="0.3">
      <c r="A1149" s="53"/>
      <c r="B1149" s="10" t="s">
        <v>5498</v>
      </c>
      <c r="C1149" s="41"/>
      <c r="D1149" s="101" t="s">
        <v>5651</v>
      </c>
      <c r="E1149" s="23">
        <v>1759.836</v>
      </c>
      <c r="F1149" s="23">
        <f t="shared" si="92"/>
        <v>2639.7539999999999</v>
      </c>
      <c r="G1149" s="54">
        <v>1</v>
      </c>
      <c r="H1149" s="68" t="s">
        <v>2877</v>
      </c>
      <c r="I1149" s="3"/>
      <c r="J1149" s="7"/>
      <c r="K1149" s="37"/>
      <c r="N1149" s="4" t="str">
        <f t="shared" si="79"/>
        <v xml:space="preserve">CINTA </v>
      </c>
    </row>
    <row r="1150" spans="1:14" ht="16.5" x14ac:dyDescent="0.3">
      <c r="A1150" s="53"/>
      <c r="B1150" s="10" t="s">
        <v>1586</v>
      </c>
      <c r="C1150" s="41"/>
      <c r="D1150" s="101" t="s">
        <v>5642</v>
      </c>
      <c r="E1150" s="23">
        <v>3038.8270000000002</v>
      </c>
      <c r="F1150" s="23">
        <f t="shared" si="92"/>
        <v>4558.2404999999999</v>
      </c>
      <c r="G1150" s="54">
        <v>1</v>
      </c>
      <c r="H1150" s="68" t="s">
        <v>2877</v>
      </c>
      <c r="I1150" s="3"/>
      <c r="J1150" s="7"/>
      <c r="K1150" s="37"/>
      <c r="L1150" s="4"/>
      <c r="M1150" s="4"/>
      <c r="N1150" s="4" t="str">
        <f t="shared" si="79"/>
        <v xml:space="preserve">CINTA </v>
      </c>
    </row>
    <row r="1151" spans="1:14" ht="16.5" x14ac:dyDescent="0.3">
      <c r="A1151" s="53"/>
      <c r="B1151" s="10" t="s">
        <v>1587</v>
      </c>
      <c r="C1151" s="41"/>
      <c r="D1151" s="101" t="s">
        <v>5644</v>
      </c>
      <c r="E1151" s="23">
        <v>3038.8270000000002</v>
      </c>
      <c r="F1151" s="23">
        <f t="shared" si="92"/>
        <v>4558.2404999999999</v>
      </c>
      <c r="G1151" s="54">
        <v>1</v>
      </c>
      <c r="H1151" s="68" t="s">
        <v>2877</v>
      </c>
      <c r="I1151" s="3"/>
      <c r="J1151" s="7"/>
      <c r="K1151" s="37"/>
      <c r="L1151" s="4"/>
      <c r="M1151" s="4"/>
      <c r="N1151" s="4" t="str">
        <f t="shared" si="79"/>
        <v xml:space="preserve">CINTA </v>
      </c>
    </row>
    <row r="1152" spans="1:14" ht="16.5" x14ac:dyDescent="0.3">
      <c r="A1152" s="53"/>
      <c r="B1152" s="10" t="s">
        <v>1588</v>
      </c>
      <c r="C1152" s="41"/>
      <c r="D1152" s="101" t="s">
        <v>5646</v>
      </c>
      <c r="E1152" s="23">
        <v>3038.8270000000002</v>
      </c>
      <c r="F1152" s="23">
        <f t="shared" si="92"/>
        <v>4558.2404999999999</v>
      </c>
      <c r="G1152" s="54">
        <v>1</v>
      </c>
      <c r="H1152" s="68" t="s">
        <v>2877</v>
      </c>
      <c r="I1152" s="3"/>
      <c r="J1152" s="7"/>
      <c r="K1152" s="37"/>
      <c r="L1152" s="4"/>
      <c r="M1152" s="4"/>
      <c r="N1152" s="4" t="str">
        <f t="shared" si="79"/>
        <v xml:space="preserve">CINTA </v>
      </c>
    </row>
    <row r="1153" spans="1:14" ht="16.5" x14ac:dyDescent="0.3">
      <c r="A1153" s="53"/>
      <c r="B1153" s="10" t="s">
        <v>1589</v>
      </c>
      <c r="C1153" s="41"/>
      <c r="D1153" s="101" t="s">
        <v>5648</v>
      </c>
      <c r="E1153" s="23">
        <v>3038.8270000000002</v>
      </c>
      <c r="F1153" s="23">
        <f t="shared" si="92"/>
        <v>4558.2404999999999</v>
      </c>
      <c r="G1153" s="54">
        <v>1</v>
      </c>
      <c r="H1153" s="68" t="s">
        <v>2877</v>
      </c>
      <c r="I1153" s="3"/>
      <c r="J1153" s="7"/>
      <c r="K1153" s="37"/>
      <c r="L1153" s="4"/>
      <c r="M1153" s="4"/>
      <c r="N1153" s="4" t="str">
        <f t="shared" si="79"/>
        <v xml:space="preserve">CINTA </v>
      </c>
    </row>
    <row r="1154" spans="1:14" ht="16.5" x14ac:dyDescent="0.3">
      <c r="A1154" s="53"/>
      <c r="B1154" s="10" t="s">
        <v>220</v>
      </c>
      <c r="C1154" s="41"/>
      <c r="D1154" s="101" t="s">
        <v>5650</v>
      </c>
      <c r="E1154" s="23">
        <v>3038.8270000000002</v>
      </c>
      <c r="F1154" s="23">
        <f t="shared" si="92"/>
        <v>4558.2404999999999</v>
      </c>
      <c r="G1154" s="54">
        <v>1</v>
      </c>
      <c r="H1154" s="68" t="s">
        <v>2877</v>
      </c>
      <c r="I1154" s="3"/>
      <c r="J1154" s="7"/>
      <c r="K1154" s="37"/>
      <c r="L1154" s="4"/>
      <c r="M1154" s="4"/>
      <c r="N1154" s="4" t="str">
        <f t="shared" si="79"/>
        <v xml:space="preserve">CINTA </v>
      </c>
    </row>
    <row r="1155" spans="1:14" ht="16.5" x14ac:dyDescent="0.3">
      <c r="A1155" s="53"/>
      <c r="B1155" s="10" t="s">
        <v>221</v>
      </c>
      <c r="C1155" s="41"/>
      <c r="D1155" s="101" t="s">
        <v>5652</v>
      </c>
      <c r="E1155" s="23">
        <v>3038.8270000000002</v>
      </c>
      <c r="F1155" s="23">
        <f t="shared" si="92"/>
        <v>4558.2404999999999</v>
      </c>
      <c r="G1155" s="54">
        <v>1</v>
      </c>
      <c r="H1155" s="68" t="s">
        <v>2877</v>
      </c>
      <c r="I1155" s="3"/>
      <c r="J1155" s="7"/>
      <c r="K1155" s="37"/>
      <c r="L1155" s="4"/>
      <c r="M1155" s="4"/>
      <c r="N1155" s="4" t="str">
        <f t="shared" si="79"/>
        <v xml:space="preserve">CINTA </v>
      </c>
    </row>
    <row r="1156" spans="1:14" ht="16.5" x14ac:dyDescent="0.3">
      <c r="A1156" s="53"/>
      <c r="B1156" s="10" t="s">
        <v>222</v>
      </c>
      <c r="C1156" s="41"/>
      <c r="D1156" s="101" t="s">
        <v>5653</v>
      </c>
      <c r="E1156" s="23">
        <v>3038.8270000000002</v>
      </c>
      <c r="F1156" s="23">
        <f t="shared" si="92"/>
        <v>4558.2404999999999</v>
      </c>
      <c r="G1156" s="54">
        <v>1</v>
      </c>
      <c r="H1156" s="68" t="s">
        <v>2877</v>
      </c>
      <c r="I1156" s="3"/>
      <c r="J1156" s="7"/>
      <c r="K1156" s="37"/>
      <c r="L1156" s="4"/>
      <c r="M1156" s="4"/>
      <c r="N1156" s="4" t="str">
        <f t="shared" si="79"/>
        <v xml:space="preserve">CINTA </v>
      </c>
    </row>
    <row r="1157" spans="1:14" ht="16.5" x14ac:dyDescent="0.3">
      <c r="A1157" s="53"/>
      <c r="B1157" s="10" t="s">
        <v>223</v>
      </c>
      <c r="C1157" s="41"/>
      <c r="D1157" s="101" t="s">
        <v>5654</v>
      </c>
      <c r="E1157" s="23">
        <v>3038.8270000000002</v>
      </c>
      <c r="F1157" s="23">
        <f t="shared" si="92"/>
        <v>4558.2404999999999</v>
      </c>
      <c r="G1157" s="54">
        <v>1</v>
      </c>
      <c r="H1157" s="68" t="s">
        <v>2877</v>
      </c>
      <c r="I1157" s="3"/>
      <c r="J1157" s="7"/>
      <c r="K1157" s="37"/>
      <c r="L1157" s="4"/>
      <c r="M1157" s="4"/>
      <c r="N1157" s="4" t="str">
        <f t="shared" si="79"/>
        <v xml:space="preserve">CINTA </v>
      </c>
    </row>
    <row r="1158" spans="1:14" ht="15.75" x14ac:dyDescent="0.25">
      <c r="A1158" s="52"/>
      <c r="B1158" s="11"/>
      <c r="C1158" s="42" t="s">
        <v>1879</v>
      </c>
      <c r="D1158" s="102"/>
      <c r="E1158" s="24" t="s">
        <v>2877</v>
      </c>
      <c r="F1158" s="24" t="str">
        <f t="shared" si="92"/>
        <v/>
      </c>
      <c r="G1158" s="45"/>
      <c r="H1158" s="68" t="s">
        <v>2877</v>
      </c>
      <c r="I1158" s="3"/>
      <c r="J1158" s="7"/>
      <c r="K1158" s="37"/>
      <c r="L1158" s="4"/>
      <c r="M1158" s="4"/>
      <c r="N1158" s="4" t="str">
        <f t="shared" si="79"/>
        <v/>
      </c>
    </row>
    <row r="1159" spans="1:14" ht="16.5" x14ac:dyDescent="0.3">
      <c r="A1159" s="50"/>
      <c r="B1159" s="12" t="s">
        <v>2251</v>
      </c>
      <c r="C1159" s="22"/>
      <c r="D1159" s="100" t="s">
        <v>2874</v>
      </c>
      <c r="E1159" s="25" t="s">
        <v>3341</v>
      </c>
      <c r="F1159" s="25" t="str">
        <f t="shared" si="92"/>
        <v>VENTA</v>
      </c>
      <c r="G1159" s="76" t="s">
        <v>1848</v>
      </c>
      <c r="H1159" s="68" t="s">
        <v>2877</v>
      </c>
      <c r="I1159" s="3"/>
      <c r="J1159" s="7"/>
      <c r="K1159" s="37"/>
      <c r="L1159" s="4"/>
      <c r="M1159" s="4"/>
      <c r="N1159" s="4" t="str">
        <f t="shared" si="79"/>
        <v>DESCRI</v>
      </c>
    </row>
    <row r="1160" spans="1:14" ht="16.5" x14ac:dyDescent="0.3">
      <c r="A1160" s="53"/>
      <c r="B1160" s="10" t="s">
        <v>5022</v>
      </c>
      <c r="C1160" s="41"/>
      <c r="D1160" s="101" t="s">
        <v>6123</v>
      </c>
      <c r="E1160" s="23">
        <v>1615.6869999999999</v>
      </c>
      <c r="F1160" s="23">
        <f t="shared" si="92"/>
        <v>2423.5304999999998</v>
      </c>
      <c r="G1160" s="54">
        <v>36</v>
      </c>
      <c r="H1160" s="68" t="s">
        <v>2877</v>
      </c>
      <c r="I1160" s="3"/>
      <c r="J1160" s="7"/>
      <c r="K1160" s="37"/>
      <c r="L1160" s="4"/>
      <c r="M1160" s="4"/>
      <c r="N1160" s="4" t="str">
        <f t="shared" si="79"/>
        <v xml:space="preserve">CINTA </v>
      </c>
    </row>
    <row r="1161" spans="1:14" ht="16.5" x14ac:dyDescent="0.3">
      <c r="A1161" s="53"/>
      <c r="B1161" s="10" t="s">
        <v>5023</v>
      </c>
      <c r="C1161" s="41"/>
      <c r="D1161" s="101" t="s">
        <v>6124</v>
      </c>
      <c r="E1161" s="23">
        <v>1615.6869999999999</v>
      </c>
      <c r="F1161" s="23">
        <f t="shared" si="92"/>
        <v>2423.5304999999998</v>
      </c>
      <c r="G1161" s="54">
        <v>36</v>
      </c>
      <c r="H1161" s="68" t="s">
        <v>2877</v>
      </c>
      <c r="I1161" s="3"/>
      <c r="J1161" s="7"/>
      <c r="K1161" s="37"/>
      <c r="L1161" s="4"/>
      <c r="M1161" s="4"/>
      <c r="N1161" s="4" t="str">
        <f t="shared" si="79"/>
        <v xml:space="preserve">CINTA </v>
      </c>
    </row>
    <row r="1162" spans="1:14" ht="16.5" x14ac:dyDescent="0.3">
      <c r="A1162" s="53"/>
      <c r="B1162" s="10" t="s">
        <v>1590</v>
      </c>
      <c r="C1162" s="41"/>
      <c r="D1162" s="101" t="s">
        <v>5658</v>
      </c>
      <c r="E1162" s="23">
        <v>4116.4250000000002</v>
      </c>
      <c r="F1162" s="23">
        <f t="shared" si="92"/>
        <v>6174.6375000000007</v>
      </c>
      <c r="G1162" s="54">
        <v>36</v>
      </c>
      <c r="H1162" s="68" t="s">
        <v>2877</v>
      </c>
      <c r="I1162" s="3"/>
      <c r="J1162" s="7"/>
      <c r="K1162" s="37"/>
      <c r="L1162" s="4"/>
      <c r="M1162" s="4"/>
      <c r="N1162" s="4" t="str">
        <f t="shared" si="79"/>
        <v xml:space="preserve">CINTA </v>
      </c>
    </row>
    <row r="1163" spans="1:14" ht="16.5" x14ac:dyDescent="0.3">
      <c r="A1163" s="53"/>
      <c r="B1163" s="10" t="s">
        <v>1591</v>
      </c>
      <c r="C1163" s="41"/>
      <c r="D1163" s="101" t="s">
        <v>7175</v>
      </c>
      <c r="E1163" s="23">
        <v>966.01300000000003</v>
      </c>
      <c r="F1163" s="23">
        <f t="shared" si="92"/>
        <v>1449.0195000000001</v>
      </c>
      <c r="G1163" s="54">
        <v>36</v>
      </c>
      <c r="H1163" s="68" t="s">
        <v>2877</v>
      </c>
      <c r="I1163" s="3"/>
      <c r="J1163" s="7"/>
      <c r="K1163" s="37"/>
      <c r="L1163" s="4"/>
      <c r="M1163" s="4"/>
      <c r="N1163" s="4" t="str">
        <f t="shared" si="79"/>
        <v xml:space="preserve">CINTA </v>
      </c>
    </row>
    <row r="1164" spans="1:14" ht="15.75" x14ac:dyDescent="0.25">
      <c r="A1164" s="52"/>
      <c r="B1164" s="11"/>
      <c r="C1164" s="42" t="s">
        <v>1880</v>
      </c>
      <c r="D1164" s="102"/>
      <c r="E1164" s="24" t="s">
        <v>2877</v>
      </c>
      <c r="F1164" s="24" t="str">
        <f t="shared" si="92"/>
        <v/>
      </c>
      <c r="G1164" s="45"/>
      <c r="H1164" s="68" t="s">
        <v>2877</v>
      </c>
      <c r="I1164" s="3"/>
      <c r="J1164" s="7"/>
      <c r="K1164" s="37"/>
      <c r="L1164" s="4"/>
      <c r="M1164" s="4"/>
      <c r="N1164" s="4" t="str">
        <f t="shared" si="79"/>
        <v/>
      </c>
    </row>
    <row r="1165" spans="1:14" ht="16.5" x14ac:dyDescent="0.3">
      <c r="A1165" s="50"/>
      <c r="B1165" s="12" t="s">
        <v>2251</v>
      </c>
      <c r="C1165" s="22"/>
      <c r="D1165" s="100" t="s">
        <v>2874</v>
      </c>
      <c r="E1165" s="25" t="s">
        <v>3341</v>
      </c>
      <c r="F1165" s="25" t="str">
        <f t="shared" si="92"/>
        <v>VENTA</v>
      </c>
      <c r="G1165" s="76" t="s">
        <v>1848</v>
      </c>
      <c r="H1165" s="68" t="s">
        <v>2877</v>
      </c>
      <c r="I1165" s="3"/>
      <c r="J1165" s="7"/>
      <c r="K1165" s="37"/>
      <c r="L1165" s="4"/>
      <c r="M1165" s="4"/>
      <c r="N1165" s="4" t="str">
        <f t="shared" ref="N1165:N1228" si="93">LEFT(D1165,6)</f>
        <v>DESCRI</v>
      </c>
    </row>
    <row r="1166" spans="1:14" ht="16.5" x14ac:dyDescent="0.3">
      <c r="A1166" s="53"/>
      <c r="B1166" s="10" t="s">
        <v>2863</v>
      </c>
      <c r="C1166" s="41"/>
      <c r="D1166" s="101" t="s">
        <v>8088</v>
      </c>
      <c r="E1166" s="23">
        <v>2952.28</v>
      </c>
      <c r="F1166" s="23">
        <f t="shared" si="92"/>
        <v>4428.42</v>
      </c>
      <c r="G1166" s="54"/>
      <c r="H1166" s="68" t="s">
        <v>2877</v>
      </c>
      <c r="I1166" s="3"/>
      <c r="J1166" s="7"/>
      <c r="K1166" s="37"/>
      <c r="L1166" s="4"/>
      <c r="M1166" s="4"/>
      <c r="N1166" s="4" t="str">
        <f t="shared" si="93"/>
        <v xml:space="preserve">CINTA </v>
      </c>
    </row>
    <row r="1167" spans="1:14" ht="16.5" x14ac:dyDescent="0.3">
      <c r="A1167" s="53"/>
      <c r="B1167" s="10" t="s">
        <v>2864</v>
      </c>
      <c r="C1167" s="41"/>
      <c r="D1167" s="101" t="s">
        <v>8089</v>
      </c>
      <c r="E1167" s="23">
        <v>3916.8</v>
      </c>
      <c r="F1167" s="23">
        <f t="shared" si="92"/>
        <v>5875.2000000000007</v>
      </c>
      <c r="G1167" s="54"/>
      <c r="H1167" s="68" t="s">
        <v>2877</v>
      </c>
      <c r="I1167" s="3"/>
      <c r="J1167" s="7"/>
      <c r="K1167" s="37"/>
      <c r="L1167" s="4"/>
      <c r="M1167" s="4"/>
      <c r="N1167" s="4" t="str">
        <f t="shared" si="93"/>
        <v xml:space="preserve">CINTA </v>
      </c>
    </row>
    <row r="1168" spans="1:14" ht="16.5" x14ac:dyDescent="0.3">
      <c r="A1168" s="53"/>
      <c r="B1168" s="10" t="s">
        <v>4538</v>
      </c>
      <c r="C1168" s="41"/>
      <c r="D1168" s="101" t="s">
        <v>6637</v>
      </c>
      <c r="E1168" s="23">
        <v>1066.8879999999999</v>
      </c>
      <c r="F1168" s="23">
        <f t="shared" si="92"/>
        <v>1600.3319999999999</v>
      </c>
      <c r="G1168" s="54">
        <v>72</v>
      </c>
      <c r="H1168" s="68" t="s">
        <v>2877</v>
      </c>
      <c r="I1168" s="3"/>
      <c r="J1168" s="7"/>
      <c r="K1168" s="37"/>
      <c r="L1168" s="4"/>
      <c r="M1168" s="4"/>
      <c r="N1168" s="4" t="str">
        <f t="shared" si="93"/>
        <v xml:space="preserve">CINTA </v>
      </c>
    </row>
    <row r="1169" spans="1:14" ht="16.5" x14ac:dyDescent="0.3">
      <c r="A1169" s="53"/>
      <c r="B1169" s="10" t="s">
        <v>4539</v>
      </c>
      <c r="C1169" s="41"/>
      <c r="D1169" s="101" t="s">
        <v>6638</v>
      </c>
      <c r="E1169" s="23">
        <v>1397.8869999999999</v>
      </c>
      <c r="F1169" s="23">
        <f t="shared" si="92"/>
        <v>2096.8305</v>
      </c>
      <c r="G1169" s="54">
        <v>48</v>
      </c>
      <c r="H1169" s="68" t="s">
        <v>2877</v>
      </c>
      <c r="I1169" s="3"/>
      <c r="J1169" s="7"/>
      <c r="K1169" s="37"/>
      <c r="L1169" s="4"/>
      <c r="M1169" s="4"/>
      <c r="N1169" s="4" t="str">
        <f t="shared" si="93"/>
        <v xml:space="preserve">CINTA </v>
      </c>
    </row>
    <row r="1170" spans="1:14" ht="16.5" x14ac:dyDescent="0.3">
      <c r="A1170" s="53"/>
      <c r="B1170" s="10" t="s">
        <v>4540</v>
      </c>
      <c r="C1170" s="41"/>
      <c r="D1170" s="101" t="s">
        <v>6639</v>
      </c>
      <c r="E1170" s="23">
        <v>1875.913</v>
      </c>
      <c r="F1170" s="23">
        <f t="shared" si="92"/>
        <v>2813.8694999999998</v>
      </c>
      <c r="G1170" s="54">
        <v>36</v>
      </c>
      <c r="H1170" s="68" t="s">
        <v>2877</v>
      </c>
      <c r="I1170" s="3"/>
      <c r="J1170" s="7"/>
      <c r="K1170" s="37"/>
      <c r="L1170" s="4"/>
      <c r="M1170" s="4"/>
      <c r="N1170" s="4" t="str">
        <f t="shared" si="93"/>
        <v xml:space="preserve">CINTA </v>
      </c>
    </row>
    <row r="1171" spans="1:14" ht="16.5" x14ac:dyDescent="0.3">
      <c r="A1171" s="53"/>
      <c r="B1171" s="10" t="s">
        <v>4541</v>
      </c>
      <c r="C1171" s="41"/>
      <c r="D1171" s="101" t="s">
        <v>6640</v>
      </c>
      <c r="E1171" s="23">
        <v>2795.7739999999999</v>
      </c>
      <c r="F1171" s="23">
        <f t="shared" si="92"/>
        <v>4193.6610000000001</v>
      </c>
      <c r="G1171" s="54">
        <v>24</v>
      </c>
      <c r="H1171" s="68" t="s">
        <v>2877</v>
      </c>
      <c r="I1171" s="3"/>
      <c r="J1171" s="7"/>
      <c r="K1171" s="37"/>
      <c r="L1171" s="4"/>
      <c r="M1171" s="4"/>
      <c r="N1171" s="4" t="str">
        <f t="shared" si="93"/>
        <v xml:space="preserve">CINTA </v>
      </c>
    </row>
    <row r="1172" spans="1:14" ht="16.5" x14ac:dyDescent="0.3">
      <c r="A1172" s="53"/>
      <c r="B1172" s="10" t="s">
        <v>4542</v>
      </c>
      <c r="C1172" s="41"/>
      <c r="D1172" s="101" t="s">
        <v>6641</v>
      </c>
      <c r="E1172" s="23">
        <v>3641.7449999999999</v>
      </c>
      <c r="F1172" s="23">
        <f t="shared" si="92"/>
        <v>5462.6175000000003</v>
      </c>
      <c r="G1172" s="54">
        <v>20</v>
      </c>
      <c r="H1172" s="68" t="s">
        <v>2877</v>
      </c>
      <c r="I1172" s="3"/>
      <c r="J1172" s="7"/>
      <c r="K1172" s="37"/>
      <c r="L1172" s="4"/>
      <c r="M1172" s="4"/>
      <c r="N1172" s="4" t="str">
        <f t="shared" si="93"/>
        <v xml:space="preserve">CINTA </v>
      </c>
    </row>
    <row r="1173" spans="1:14" ht="16.5" x14ac:dyDescent="0.3">
      <c r="A1173" s="53"/>
      <c r="B1173" s="10" t="s">
        <v>1592</v>
      </c>
      <c r="C1173" s="41"/>
      <c r="D1173" s="101" t="s">
        <v>8081</v>
      </c>
      <c r="E1173" s="23">
        <v>1661.26</v>
      </c>
      <c r="F1173" s="23">
        <f t="shared" si="92"/>
        <v>2491.89</v>
      </c>
      <c r="G1173" s="54">
        <v>72</v>
      </c>
      <c r="H1173" s="68" t="s">
        <v>2877</v>
      </c>
      <c r="I1173" s="3"/>
      <c r="J1173" s="7"/>
      <c r="K1173" s="37"/>
      <c r="L1173" s="4"/>
      <c r="M1173" s="4"/>
      <c r="N1173" s="4" t="str">
        <f t="shared" si="93"/>
        <v xml:space="preserve">CINTA </v>
      </c>
    </row>
    <row r="1174" spans="1:14" ht="16.5" x14ac:dyDescent="0.3">
      <c r="A1174" s="53"/>
      <c r="B1174" s="10" t="s">
        <v>1593</v>
      </c>
      <c r="C1174" s="41"/>
      <c r="D1174" s="101" t="s">
        <v>8082</v>
      </c>
      <c r="E1174" s="23">
        <v>2076.33</v>
      </c>
      <c r="F1174" s="23">
        <f t="shared" si="92"/>
        <v>3114.4949999999999</v>
      </c>
      <c r="G1174" s="54">
        <v>48</v>
      </c>
      <c r="H1174" s="68" t="s">
        <v>2877</v>
      </c>
      <c r="I1174" s="3"/>
      <c r="J1174" s="7"/>
      <c r="K1174" s="37"/>
      <c r="L1174" s="4"/>
      <c r="M1174" s="4"/>
      <c r="N1174" s="4" t="str">
        <f t="shared" si="93"/>
        <v xml:space="preserve">CINTA </v>
      </c>
    </row>
    <row r="1175" spans="1:14" ht="16.5" x14ac:dyDescent="0.3">
      <c r="A1175" s="53"/>
      <c r="B1175" s="10" t="s">
        <v>1594</v>
      </c>
      <c r="C1175" s="41"/>
      <c r="D1175" s="101" t="s">
        <v>8083</v>
      </c>
      <c r="E1175" s="23">
        <v>2771.86</v>
      </c>
      <c r="F1175" s="23">
        <f t="shared" si="92"/>
        <v>4157.79</v>
      </c>
      <c r="G1175" s="54">
        <v>36</v>
      </c>
      <c r="H1175" s="68" t="s">
        <v>2877</v>
      </c>
      <c r="I1175" s="3"/>
      <c r="J1175" s="7"/>
      <c r="K1175" s="37"/>
      <c r="L1175" s="4"/>
      <c r="M1175" s="4"/>
      <c r="N1175" s="4" t="str">
        <f t="shared" si="93"/>
        <v xml:space="preserve">CINTA </v>
      </c>
    </row>
    <row r="1176" spans="1:14" ht="16.5" x14ac:dyDescent="0.3">
      <c r="A1176" s="53"/>
      <c r="B1176" s="10" t="s">
        <v>2134</v>
      </c>
      <c r="C1176" s="41"/>
      <c r="D1176" s="101" t="s">
        <v>8084</v>
      </c>
      <c r="E1176" s="23">
        <v>4187.8999999999996</v>
      </c>
      <c r="F1176" s="23">
        <f t="shared" si="92"/>
        <v>6281.8499999999995</v>
      </c>
      <c r="G1176" s="54">
        <v>24</v>
      </c>
      <c r="H1176" s="68" t="s">
        <v>2877</v>
      </c>
      <c r="I1176" s="3"/>
      <c r="J1176" s="7"/>
      <c r="K1176" s="37"/>
      <c r="L1176" s="4"/>
      <c r="M1176" s="4"/>
      <c r="N1176" s="4" t="str">
        <f t="shared" si="93"/>
        <v xml:space="preserve">CINTA </v>
      </c>
    </row>
    <row r="1177" spans="1:14" ht="16.5" x14ac:dyDescent="0.3">
      <c r="A1177" s="53"/>
      <c r="B1177" s="10" t="s">
        <v>2135</v>
      </c>
      <c r="C1177" s="41"/>
      <c r="D1177" s="101" t="s">
        <v>8085</v>
      </c>
      <c r="E1177" s="23">
        <v>5564.15</v>
      </c>
      <c r="F1177" s="23">
        <f t="shared" si="92"/>
        <v>8346.2249999999985</v>
      </c>
      <c r="G1177" s="54">
        <v>20</v>
      </c>
      <c r="H1177" s="68" t="s">
        <v>2877</v>
      </c>
      <c r="I1177" s="3"/>
      <c r="J1177" s="7"/>
      <c r="K1177" s="37"/>
      <c r="L1177" s="4"/>
      <c r="M1177" s="4"/>
      <c r="N1177" s="4" t="str">
        <f t="shared" si="93"/>
        <v xml:space="preserve">CINTA </v>
      </c>
    </row>
    <row r="1178" spans="1:14" ht="16.5" x14ac:dyDescent="0.3">
      <c r="A1178" s="53"/>
      <c r="B1178" s="10" t="s">
        <v>7966</v>
      </c>
      <c r="C1178" s="41"/>
      <c r="D1178" s="101" t="s">
        <v>8766</v>
      </c>
      <c r="E1178" s="23">
        <v>1001.95</v>
      </c>
      <c r="F1178" s="23">
        <f t="shared" si="92"/>
        <v>1502.9250000000002</v>
      </c>
      <c r="G1178" s="54">
        <v>1</v>
      </c>
      <c r="H1178" s="68" t="s">
        <v>2877</v>
      </c>
      <c r="I1178" s="3"/>
      <c r="J1178" s="7"/>
      <c r="K1178" s="37"/>
      <c r="L1178" s="4"/>
      <c r="M1178" s="4"/>
      <c r="N1178" s="4" t="str">
        <f t="shared" si="93"/>
        <v xml:space="preserve">CINTA </v>
      </c>
    </row>
    <row r="1179" spans="1:14" ht="16.5" x14ac:dyDescent="0.3">
      <c r="A1179" s="53"/>
      <c r="B1179" s="10" t="s">
        <v>7967</v>
      </c>
      <c r="C1179" s="41"/>
      <c r="D1179" s="101" t="s">
        <v>8767</v>
      </c>
      <c r="E1179" s="23">
        <v>1454.35</v>
      </c>
      <c r="F1179" s="23">
        <f t="shared" si="92"/>
        <v>2181.5249999999996</v>
      </c>
      <c r="G1179" s="54">
        <v>1</v>
      </c>
      <c r="H1179" s="68" t="s">
        <v>2877</v>
      </c>
      <c r="I1179" s="3"/>
      <c r="J1179" s="7"/>
      <c r="K1179" s="37"/>
      <c r="L1179" s="4"/>
      <c r="M1179" s="4"/>
      <c r="N1179" s="4" t="str">
        <f t="shared" si="93"/>
        <v xml:space="preserve">CINTA </v>
      </c>
    </row>
    <row r="1180" spans="1:14" ht="16.5" x14ac:dyDescent="0.3">
      <c r="A1180" s="53"/>
      <c r="B1180" s="10" t="s">
        <v>7968</v>
      </c>
      <c r="C1180" s="41"/>
      <c r="D1180" s="101" t="s">
        <v>8768</v>
      </c>
      <c r="E1180" s="23">
        <v>1931.4</v>
      </c>
      <c r="F1180" s="23">
        <f t="shared" si="92"/>
        <v>2897.1000000000004</v>
      </c>
      <c r="G1180" s="54">
        <v>1</v>
      </c>
      <c r="H1180" s="68" t="s">
        <v>2877</v>
      </c>
      <c r="I1180" s="3"/>
      <c r="J1180" s="7"/>
      <c r="K1180" s="37"/>
      <c r="L1180" s="4"/>
      <c r="M1180" s="4"/>
      <c r="N1180" s="4" t="str">
        <f t="shared" si="93"/>
        <v xml:space="preserve">CINTA </v>
      </c>
    </row>
    <row r="1181" spans="1:14" ht="16.5" x14ac:dyDescent="0.3">
      <c r="A1181" s="53"/>
      <c r="B1181" s="10" t="s">
        <v>7969</v>
      </c>
      <c r="C1181" s="41"/>
      <c r="D1181" s="101" t="s">
        <v>7970</v>
      </c>
      <c r="E1181" s="23">
        <v>2884.05</v>
      </c>
      <c r="F1181" s="23">
        <f t="shared" si="92"/>
        <v>4326.0750000000007</v>
      </c>
      <c r="G1181" s="54">
        <v>1</v>
      </c>
      <c r="H1181" s="68" t="s">
        <v>2877</v>
      </c>
      <c r="I1181" s="3"/>
      <c r="J1181" s="7"/>
      <c r="K1181" s="37"/>
      <c r="L1181" s="4"/>
      <c r="M1181" s="4"/>
      <c r="N1181" s="4" t="str">
        <f t="shared" si="93"/>
        <v xml:space="preserve">CINTA </v>
      </c>
    </row>
    <row r="1182" spans="1:14" ht="16.5" x14ac:dyDescent="0.3">
      <c r="A1182" s="53"/>
      <c r="B1182" s="10" t="s">
        <v>7971</v>
      </c>
      <c r="C1182" s="41"/>
      <c r="D1182" s="101" t="s">
        <v>7972</v>
      </c>
      <c r="E1182" s="23">
        <v>3836.7</v>
      </c>
      <c r="F1182" s="23">
        <f t="shared" si="92"/>
        <v>5755.0499999999993</v>
      </c>
      <c r="G1182" s="54">
        <v>1</v>
      </c>
      <c r="H1182" s="68" t="s">
        <v>2877</v>
      </c>
      <c r="I1182" s="3"/>
      <c r="J1182" s="7"/>
      <c r="K1182" s="37"/>
      <c r="L1182" s="4"/>
      <c r="M1182" s="4"/>
      <c r="N1182" s="4" t="str">
        <f t="shared" si="93"/>
        <v xml:space="preserve">CINTA </v>
      </c>
    </row>
    <row r="1183" spans="1:14" ht="16.5" x14ac:dyDescent="0.3">
      <c r="A1183" s="53"/>
      <c r="B1183" s="10"/>
      <c r="C1183" s="41"/>
      <c r="D1183" s="101" t="s">
        <v>2877</v>
      </c>
      <c r="E1183" s="23" t="s">
        <v>2877</v>
      </c>
      <c r="F1183" s="23" t="str">
        <f t="shared" si="92"/>
        <v/>
      </c>
      <c r="G1183" s="54">
        <v>1</v>
      </c>
      <c r="H1183" s="68" t="s">
        <v>2877</v>
      </c>
      <c r="I1183" s="3"/>
      <c r="J1183" s="7"/>
      <c r="K1183" s="37"/>
      <c r="L1183" s="4"/>
      <c r="M1183" s="4"/>
      <c r="N1183" s="4" t="str">
        <f t="shared" si="93"/>
        <v/>
      </c>
    </row>
    <row r="1184" spans="1:14" ht="15.75" x14ac:dyDescent="0.25">
      <c r="A1184" s="52"/>
      <c r="B1184" s="11"/>
      <c r="C1184" s="42" t="s">
        <v>1881</v>
      </c>
      <c r="D1184" s="102"/>
      <c r="E1184" s="24" t="s">
        <v>2877</v>
      </c>
      <c r="F1184" s="24" t="str">
        <f t="shared" si="92"/>
        <v/>
      </c>
      <c r="G1184" s="45"/>
      <c r="H1184" s="68" t="s">
        <v>2877</v>
      </c>
      <c r="I1184" s="3"/>
      <c r="J1184" s="7"/>
      <c r="K1184" s="37"/>
      <c r="L1184" s="4"/>
      <c r="M1184" s="4"/>
      <c r="N1184" s="4" t="str">
        <f t="shared" si="93"/>
        <v/>
      </c>
    </row>
    <row r="1185" spans="1:14" ht="16.5" x14ac:dyDescent="0.3">
      <c r="A1185" s="50"/>
      <c r="B1185" s="12" t="s">
        <v>2251</v>
      </c>
      <c r="C1185" s="22"/>
      <c r="D1185" s="100" t="s">
        <v>2874</v>
      </c>
      <c r="E1185" s="25" t="s">
        <v>3341</v>
      </c>
      <c r="F1185" s="25" t="str">
        <f t="shared" si="92"/>
        <v>VENTA</v>
      </c>
      <c r="G1185" s="76" t="s">
        <v>1848</v>
      </c>
      <c r="H1185" s="68" t="s">
        <v>2877</v>
      </c>
      <c r="I1185" s="3"/>
      <c r="J1185" s="7"/>
      <c r="K1185" s="37"/>
      <c r="L1185" s="4"/>
      <c r="M1185" s="4"/>
      <c r="N1185" s="4" t="str">
        <f t="shared" si="93"/>
        <v>DESCRI</v>
      </c>
    </row>
    <row r="1186" spans="1:14" ht="16.5" x14ac:dyDescent="0.3">
      <c r="A1186" s="53"/>
      <c r="B1186" s="10" t="s">
        <v>4729</v>
      </c>
      <c r="C1186" s="41"/>
      <c r="D1186" s="101" t="s">
        <v>5211</v>
      </c>
      <c r="E1186" s="23">
        <v>3509.4059999999999</v>
      </c>
      <c r="F1186" s="23">
        <f t="shared" si="92"/>
        <v>5264.1090000000004</v>
      </c>
      <c r="G1186" s="54">
        <v>12</v>
      </c>
      <c r="H1186" s="68" t="s">
        <v>2877</v>
      </c>
      <c r="I1186" s="3"/>
      <c r="J1186" s="7"/>
      <c r="K1186" s="37"/>
      <c r="L1186" s="4"/>
      <c r="M1186" s="4"/>
      <c r="N1186" s="4" t="str">
        <f t="shared" si="93"/>
        <v xml:space="preserve">CINTA </v>
      </c>
    </row>
    <row r="1187" spans="1:14" ht="16.5" x14ac:dyDescent="0.3">
      <c r="A1187" s="53"/>
      <c r="B1187" s="10" t="s">
        <v>4730</v>
      </c>
      <c r="C1187" s="41"/>
      <c r="D1187" s="101" t="s">
        <v>5212</v>
      </c>
      <c r="E1187" s="23">
        <v>8893.5750000000007</v>
      </c>
      <c r="F1187" s="23">
        <f t="shared" si="92"/>
        <v>13340.362500000001</v>
      </c>
      <c r="G1187" s="54">
        <v>12</v>
      </c>
      <c r="H1187" s="68" t="s">
        <v>2877</v>
      </c>
      <c r="I1187" s="3"/>
      <c r="J1187" s="7"/>
      <c r="K1187" s="37"/>
      <c r="L1187" s="4"/>
      <c r="M1187" s="4"/>
      <c r="N1187" s="4" t="str">
        <f t="shared" si="93"/>
        <v xml:space="preserve">CINTA </v>
      </c>
    </row>
    <row r="1188" spans="1:14" ht="16.5" x14ac:dyDescent="0.3">
      <c r="A1188" s="53"/>
      <c r="B1188" s="10" t="s">
        <v>4057</v>
      </c>
      <c r="C1188" s="41"/>
      <c r="D1188" s="101" t="s">
        <v>7151</v>
      </c>
      <c r="E1188" s="23">
        <v>12628.034</v>
      </c>
      <c r="F1188" s="23">
        <f t="shared" si="92"/>
        <v>18942.050999999999</v>
      </c>
      <c r="G1188" s="54">
        <v>6</v>
      </c>
      <c r="H1188" s="68" t="s">
        <v>2877</v>
      </c>
      <c r="I1188" s="3"/>
      <c r="J1188" s="7"/>
      <c r="K1188" s="37"/>
      <c r="L1188" s="4"/>
      <c r="M1188" s="4"/>
      <c r="N1188" s="4" t="str">
        <f t="shared" si="93"/>
        <v xml:space="preserve">CINTA </v>
      </c>
    </row>
    <row r="1189" spans="1:14" ht="16.5" x14ac:dyDescent="0.3">
      <c r="A1189" s="53"/>
      <c r="B1189" s="10" t="s">
        <v>4058</v>
      </c>
      <c r="C1189" s="41"/>
      <c r="D1189" s="101" t="s">
        <v>7153</v>
      </c>
      <c r="E1189" s="23">
        <v>15282.888999999999</v>
      </c>
      <c r="F1189" s="23">
        <f t="shared" si="92"/>
        <v>22924.333500000001</v>
      </c>
      <c r="G1189" s="54">
        <v>12</v>
      </c>
      <c r="H1189" s="68" t="s">
        <v>2877</v>
      </c>
      <c r="I1189" s="3"/>
      <c r="J1189" s="7"/>
      <c r="K1189" s="37"/>
      <c r="L1189" s="4"/>
      <c r="M1189" s="4"/>
      <c r="N1189" s="4" t="str">
        <f t="shared" si="93"/>
        <v xml:space="preserve">CINTA </v>
      </c>
    </row>
    <row r="1190" spans="1:14" ht="16.5" x14ac:dyDescent="0.3">
      <c r="A1190" s="53"/>
      <c r="B1190" s="10" t="s">
        <v>224</v>
      </c>
      <c r="C1190" s="41"/>
      <c r="D1190" s="101" t="s">
        <v>6207</v>
      </c>
      <c r="E1190" s="23">
        <v>2588.25</v>
      </c>
      <c r="F1190" s="23">
        <f t="shared" si="92"/>
        <v>3882.375</v>
      </c>
      <c r="G1190" s="54">
        <v>12</v>
      </c>
      <c r="H1190" s="68" t="s">
        <v>2877</v>
      </c>
      <c r="I1190" s="3"/>
      <c r="J1190" s="7"/>
      <c r="K1190" s="37"/>
      <c r="L1190" s="4"/>
      <c r="M1190" s="4"/>
      <c r="N1190" s="4" t="str">
        <f t="shared" si="93"/>
        <v xml:space="preserve">CINTA </v>
      </c>
    </row>
    <row r="1191" spans="1:14" ht="16.5" x14ac:dyDescent="0.3">
      <c r="A1191" s="53"/>
      <c r="B1191" s="10" t="s">
        <v>225</v>
      </c>
      <c r="C1191" s="41"/>
      <c r="D1191" s="101" t="s">
        <v>6208</v>
      </c>
      <c r="E1191" s="23">
        <v>3306</v>
      </c>
      <c r="F1191" s="23">
        <f t="shared" si="92"/>
        <v>4959</v>
      </c>
      <c r="G1191" s="54">
        <v>12</v>
      </c>
      <c r="H1191" s="68" t="s">
        <v>2877</v>
      </c>
      <c r="I1191" s="3"/>
      <c r="J1191" s="7"/>
      <c r="K1191" s="37"/>
      <c r="L1191" s="4"/>
      <c r="M1191" s="4"/>
      <c r="N1191" s="4" t="str">
        <f t="shared" si="93"/>
        <v xml:space="preserve">CINTA </v>
      </c>
    </row>
    <row r="1192" spans="1:14" ht="16.5" x14ac:dyDescent="0.3">
      <c r="A1192" s="53"/>
      <c r="B1192" s="10" t="s">
        <v>4052</v>
      </c>
      <c r="C1192" s="41"/>
      <c r="D1192" s="101" t="s">
        <v>6209</v>
      </c>
      <c r="E1192" s="23">
        <v>5481</v>
      </c>
      <c r="F1192" s="23">
        <f t="shared" si="92"/>
        <v>8221.5</v>
      </c>
      <c r="G1192" s="54">
        <v>6</v>
      </c>
      <c r="H1192" s="68" t="s">
        <v>2877</v>
      </c>
      <c r="I1192" s="3"/>
      <c r="J1192" s="7"/>
      <c r="K1192" s="37"/>
      <c r="L1192" s="4"/>
      <c r="M1192" s="4"/>
      <c r="N1192" s="4" t="str">
        <f t="shared" si="93"/>
        <v xml:space="preserve">CINTA </v>
      </c>
    </row>
    <row r="1193" spans="1:14" ht="16.5" x14ac:dyDescent="0.3">
      <c r="A1193" s="53"/>
      <c r="B1193" s="10" t="s">
        <v>226</v>
      </c>
      <c r="C1193" s="41"/>
      <c r="D1193" s="101" t="s">
        <v>6206</v>
      </c>
      <c r="E1193" s="23">
        <v>8004</v>
      </c>
      <c r="F1193" s="23">
        <f t="shared" si="92"/>
        <v>12006</v>
      </c>
      <c r="G1193" s="54">
        <v>6</v>
      </c>
      <c r="H1193" s="68" t="s">
        <v>2877</v>
      </c>
      <c r="I1193" s="3"/>
      <c r="J1193" s="7"/>
      <c r="K1193" s="37"/>
      <c r="L1193" s="4"/>
      <c r="M1193" s="4"/>
      <c r="N1193" s="4" t="str">
        <f t="shared" si="93"/>
        <v xml:space="preserve">CINTA </v>
      </c>
    </row>
    <row r="1194" spans="1:14" ht="16.5" x14ac:dyDescent="0.3">
      <c r="A1194" s="53"/>
      <c r="B1194" s="10" t="s">
        <v>1595</v>
      </c>
      <c r="C1194" s="41"/>
      <c r="D1194" s="101" t="s">
        <v>7149</v>
      </c>
      <c r="E1194" s="23">
        <v>4995.3190000000004</v>
      </c>
      <c r="F1194" s="23">
        <f t="shared" si="92"/>
        <v>7492.9785000000011</v>
      </c>
      <c r="G1194" s="54">
        <v>6</v>
      </c>
      <c r="H1194" s="68" t="s">
        <v>2877</v>
      </c>
      <c r="I1194" s="3"/>
      <c r="J1194" s="7"/>
      <c r="K1194" s="37"/>
      <c r="L1194" s="4"/>
      <c r="M1194" s="4"/>
      <c r="N1194" s="4" t="str">
        <f t="shared" si="93"/>
        <v xml:space="preserve">CINTA </v>
      </c>
    </row>
    <row r="1195" spans="1:14" ht="16.5" x14ac:dyDescent="0.3">
      <c r="A1195" s="53"/>
      <c r="B1195" s="10" t="s">
        <v>1596</v>
      </c>
      <c r="C1195" s="41"/>
      <c r="D1195" s="101" t="s">
        <v>7150</v>
      </c>
      <c r="E1195" s="23">
        <v>6795.9269999999997</v>
      </c>
      <c r="F1195" s="23">
        <f t="shared" si="92"/>
        <v>10193.8905</v>
      </c>
      <c r="G1195" s="54">
        <v>6</v>
      </c>
      <c r="H1195" s="68" t="s">
        <v>2877</v>
      </c>
      <c r="I1195" s="3"/>
      <c r="J1195" s="7"/>
      <c r="K1195" s="37"/>
      <c r="L1195" s="4"/>
      <c r="M1195" s="4"/>
      <c r="N1195" s="4" t="str">
        <f t="shared" si="93"/>
        <v xml:space="preserve">CINTA </v>
      </c>
    </row>
    <row r="1196" spans="1:14" ht="16.5" x14ac:dyDescent="0.3">
      <c r="A1196" s="53"/>
      <c r="B1196" s="10" t="s">
        <v>227</v>
      </c>
      <c r="C1196" s="41"/>
      <c r="D1196" s="101" t="s">
        <v>7152</v>
      </c>
      <c r="E1196" s="23">
        <v>9157.0319999999992</v>
      </c>
      <c r="F1196" s="23">
        <f t="shared" si="92"/>
        <v>13735.547999999999</v>
      </c>
      <c r="G1196" s="54">
        <v>6</v>
      </c>
      <c r="H1196" s="68" t="s">
        <v>2877</v>
      </c>
      <c r="I1196" s="3"/>
      <c r="J1196" s="7"/>
      <c r="K1196" s="37"/>
      <c r="L1196" s="4"/>
      <c r="M1196" s="4"/>
      <c r="N1196" s="4" t="str">
        <f t="shared" si="93"/>
        <v xml:space="preserve">CINTA </v>
      </c>
    </row>
    <row r="1197" spans="1:14" ht="16.5" x14ac:dyDescent="0.3">
      <c r="A1197" s="53"/>
      <c r="B1197" s="10" t="s">
        <v>228</v>
      </c>
      <c r="C1197" s="41"/>
      <c r="D1197" s="101" t="s">
        <v>7154</v>
      </c>
      <c r="E1197" s="23">
        <v>20606.893</v>
      </c>
      <c r="F1197" s="23">
        <f t="shared" si="92"/>
        <v>30910.339500000002</v>
      </c>
      <c r="G1197" s="54">
        <v>6</v>
      </c>
      <c r="H1197" s="68" t="s">
        <v>2877</v>
      </c>
      <c r="I1197" s="3"/>
      <c r="J1197" s="7"/>
      <c r="K1197" s="37"/>
      <c r="L1197" s="4"/>
      <c r="M1197" s="4"/>
      <c r="N1197" s="4" t="str">
        <f t="shared" si="93"/>
        <v xml:space="preserve">CINTA </v>
      </c>
    </row>
    <row r="1198" spans="1:14" ht="16.5" x14ac:dyDescent="0.3">
      <c r="A1198" s="53"/>
      <c r="B1198" s="10" t="s">
        <v>2137</v>
      </c>
      <c r="C1198" s="41"/>
      <c r="D1198" s="101" t="s">
        <v>7148</v>
      </c>
      <c r="E1198" s="23">
        <v>11332.365</v>
      </c>
      <c r="F1198" s="23">
        <f t="shared" si="92"/>
        <v>16998.547500000001</v>
      </c>
      <c r="G1198" s="54">
        <v>6</v>
      </c>
      <c r="H1198" s="68" t="s">
        <v>2877</v>
      </c>
      <c r="I1198" s="3"/>
      <c r="J1198" s="7"/>
      <c r="K1198" s="37"/>
      <c r="L1198" s="4"/>
      <c r="M1198" s="4"/>
      <c r="N1198" s="4" t="str">
        <f t="shared" si="93"/>
        <v xml:space="preserve">CINTA </v>
      </c>
    </row>
    <row r="1199" spans="1:14" ht="16.5" x14ac:dyDescent="0.3">
      <c r="A1199" s="53"/>
      <c r="B1199" s="10" t="s">
        <v>2138</v>
      </c>
      <c r="C1199" s="41"/>
      <c r="D1199" s="101" t="s">
        <v>7142</v>
      </c>
      <c r="E1199" s="23">
        <v>14187.286</v>
      </c>
      <c r="F1199" s="23">
        <f t="shared" si="92"/>
        <v>21280.929</v>
      </c>
      <c r="G1199" s="54">
        <v>6</v>
      </c>
      <c r="H1199" s="68" t="s">
        <v>2877</v>
      </c>
      <c r="I1199" s="3"/>
      <c r="J1199" s="7"/>
      <c r="K1199" s="37"/>
      <c r="L1199" s="4"/>
      <c r="M1199" s="4"/>
      <c r="N1199" s="4" t="str">
        <f t="shared" si="93"/>
        <v xml:space="preserve">CINTA </v>
      </c>
    </row>
    <row r="1200" spans="1:14" ht="16.5" x14ac:dyDescent="0.3">
      <c r="A1200" s="53"/>
      <c r="B1200" s="10" t="s">
        <v>2139</v>
      </c>
      <c r="C1200" s="41"/>
      <c r="D1200" s="101" t="s">
        <v>7143</v>
      </c>
      <c r="E1200" s="23">
        <v>18604.641</v>
      </c>
      <c r="F1200" s="23">
        <f t="shared" si="92"/>
        <v>27906.961499999998</v>
      </c>
      <c r="G1200" s="54">
        <v>6</v>
      </c>
      <c r="H1200" s="68" t="s">
        <v>2877</v>
      </c>
      <c r="I1200" s="3"/>
      <c r="J1200" s="7"/>
      <c r="K1200" s="37"/>
      <c r="L1200" s="4"/>
      <c r="M1200" s="4"/>
      <c r="N1200" s="4" t="str">
        <f t="shared" si="93"/>
        <v xml:space="preserve">CINTA </v>
      </c>
    </row>
    <row r="1201" spans="1:14" ht="16.5" x14ac:dyDescent="0.3">
      <c r="A1201" s="53"/>
      <c r="B1201" s="10" t="s">
        <v>2140</v>
      </c>
      <c r="C1201" s="41"/>
      <c r="D1201" s="101" t="s">
        <v>7144</v>
      </c>
      <c r="E1201" s="23">
        <v>21848.581999999999</v>
      </c>
      <c r="F1201" s="23">
        <f t="shared" si="92"/>
        <v>32772.873</v>
      </c>
      <c r="G1201" s="54">
        <v>6</v>
      </c>
      <c r="H1201" s="68" t="s">
        <v>2877</v>
      </c>
      <c r="I1201" s="3"/>
      <c r="J1201" s="7"/>
      <c r="K1201" s="37"/>
      <c r="L1201" s="4"/>
      <c r="M1201" s="4"/>
      <c r="N1201" s="4" t="str">
        <f t="shared" si="93"/>
        <v xml:space="preserve">CINTA </v>
      </c>
    </row>
    <row r="1202" spans="1:14" ht="16.5" x14ac:dyDescent="0.3">
      <c r="A1202" s="53"/>
      <c r="B1202" s="10" t="s">
        <v>2141</v>
      </c>
      <c r="C1202" s="41"/>
      <c r="D1202" s="101" t="s">
        <v>7145</v>
      </c>
      <c r="E1202" s="23">
        <v>25864.207999999999</v>
      </c>
      <c r="F1202" s="23">
        <f t="shared" si="92"/>
        <v>38796.311999999998</v>
      </c>
      <c r="G1202" s="54">
        <v>6</v>
      </c>
      <c r="H1202" s="68" t="s">
        <v>2877</v>
      </c>
      <c r="I1202" s="3"/>
      <c r="J1202" s="7"/>
      <c r="K1202" s="37"/>
      <c r="L1202" s="4"/>
      <c r="M1202" s="4"/>
      <c r="N1202" s="4" t="str">
        <f t="shared" si="93"/>
        <v xml:space="preserve">CINTA </v>
      </c>
    </row>
    <row r="1203" spans="1:14" ht="16.5" x14ac:dyDescent="0.3">
      <c r="A1203" s="53"/>
      <c r="B1203" s="10" t="s">
        <v>2142</v>
      </c>
      <c r="C1203" s="41"/>
      <c r="D1203" s="101" t="s">
        <v>7146</v>
      </c>
      <c r="E1203" s="23">
        <v>30578.486000000001</v>
      </c>
      <c r="F1203" s="23">
        <f t="shared" si="92"/>
        <v>45867.728999999999</v>
      </c>
      <c r="G1203" s="54">
        <v>6</v>
      </c>
      <c r="H1203" s="68" t="s">
        <v>2877</v>
      </c>
      <c r="I1203" s="3"/>
      <c r="J1203" s="7"/>
      <c r="K1203" s="37"/>
      <c r="L1203" s="4"/>
      <c r="M1203" s="4"/>
      <c r="N1203" s="4" t="str">
        <f t="shared" si="93"/>
        <v xml:space="preserve">CINTA </v>
      </c>
    </row>
    <row r="1204" spans="1:14" ht="16.5" x14ac:dyDescent="0.3">
      <c r="A1204" s="53"/>
      <c r="B1204" s="10" t="s">
        <v>2143</v>
      </c>
      <c r="C1204" s="41"/>
      <c r="D1204" s="101" t="s">
        <v>7147</v>
      </c>
      <c r="E1204" s="23">
        <v>51055.184000000001</v>
      </c>
      <c r="F1204" s="23">
        <f t="shared" si="92"/>
        <v>76582.775999999998</v>
      </c>
      <c r="G1204" s="54">
        <v>6</v>
      </c>
      <c r="H1204" s="68" t="s">
        <v>2877</v>
      </c>
      <c r="I1204" s="3"/>
      <c r="J1204" s="7"/>
      <c r="K1204" s="37"/>
      <c r="L1204" s="4"/>
      <c r="M1204" s="4"/>
      <c r="N1204" s="4" t="str">
        <f t="shared" si="93"/>
        <v xml:space="preserve">CINTA </v>
      </c>
    </row>
    <row r="1205" spans="1:14" ht="15.75" x14ac:dyDescent="0.25">
      <c r="A1205" s="52"/>
      <c r="B1205" s="11"/>
      <c r="C1205" s="42" t="s">
        <v>1882</v>
      </c>
      <c r="D1205" s="102"/>
      <c r="E1205" s="24" t="s">
        <v>2877</v>
      </c>
      <c r="F1205" s="24" t="str">
        <f t="shared" ref="F1205:F1268" si="94">IF(E1205="COSTO","VENTA",IF(B1205="","",E1205+E1205*A$2/100))</f>
        <v/>
      </c>
      <c r="G1205" s="45"/>
      <c r="H1205" s="68" t="s">
        <v>2877</v>
      </c>
      <c r="I1205" s="3"/>
      <c r="J1205" s="7"/>
      <c r="K1205" s="37"/>
      <c r="L1205" s="4"/>
      <c r="M1205" s="4"/>
      <c r="N1205" s="4" t="str">
        <f t="shared" si="93"/>
        <v/>
      </c>
    </row>
    <row r="1206" spans="1:14" ht="16.5" x14ac:dyDescent="0.3">
      <c r="A1206" s="50"/>
      <c r="B1206" s="12" t="s">
        <v>2251</v>
      </c>
      <c r="C1206" s="22"/>
      <c r="D1206" s="100" t="s">
        <v>2874</v>
      </c>
      <c r="E1206" s="25" t="s">
        <v>3341</v>
      </c>
      <c r="F1206" s="25" t="str">
        <f t="shared" si="94"/>
        <v>VENTA</v>
      </c>
      <c r="G1206" s="76" t="s">
        <v>1848</v>
      </c>
      <c r="H1206" s="68" t="s">
        <v>2877</v>
      </c>
      <c r="I1206" s="3"/>
      <c r="J1206" s="7"/>
      <c r="K1206" s="37"/>
      <c r="L1206" s="4"/>
      <c r="M1206" s="4"/>
      <c r="N1206" s="4" t="str">
        <f t="shared" si="93"/>
        <v>DESCRI</v>
      </c>
    </row>
    <row r="1207" spans="1:14" ht="16.5" x14ac:dyDescent="0.3">
      <c r="A1207" s="53"/>
      <c r="B1207" s="10" t="s">
        <v>229</v>
      </c>
      <c r="C1207" s="41"/>
      <c r="D1207" s="101" t="s">
        <v>8371</v>
      </c>
      <c r="E1207" s="23">
        <v>5822.81</v>
      </c>
      <c r="F1207" s="23">
        <f t="shared" si="94"/>
        <v>8734.2150000000001</v>
      </c>
      <c r="G1207" s="54">
        <v>1</v>
      </c>
      <c r="H1207" s="68" t="s">
        <v>2877</v>
      </c>
      <c r="I1207" s="3"/>
      <c r="J1207" s="7"/>
      <c r="K1207" s="37"/>
      <c r="L1207" s="4"/>
      <c r="M1207" s="4"/>
      <c r="N1207" s="4" t="str">
        <f t="shared" si="93"/>
        <v xml:space="preserve">CINTA </v>
      </c>
    </row>
    <row r="1208" spans="1:14" ht="15.75" x14ac:dyDescent="0.25">
      <c r="A1208" s="52"/>
      <c r="B1208" s="11"/>
      <c r="C1208" s="42" t="s">
        <v>1883</v>
      </c>
      <c r="D1208" s="102"/>
      <c r="E1208" s="24" t="s">
        <v>2877</v>
      </c>
      <c r="F1208" s="24" t="str">
        <f t="shared" si="94"/>
        <v/>
      </c>
      <c r="G1208" s="45"/>
      <c r="H1208" s="68" t="s">
        <v>2877</v>
      </c>
      <c r="I1208" s="3"/>
      <c r="J1208" s="7"/>
      <c r="K1208" s="37"/>
      <c r="L1208" s="4"/>
      <c r="M1208" s="4"/>
      <c r="N1208" s="4" t="str">
        <f t="shared" si="93"/>
        <v/>
      </c>
    </row>
    <row r="1209" spans="1:14" ht="16.5" x14ac:dyDescent="0.3">
      <c r="A1209" s="50"/>
      <c r="B1209" s="12" t="s">
        <v>2251</v>
      </c>
      <c r="C1209" s="22"/>
      <c r="D1209" s="100" t="s">
        <v>2874</v>
      </c>
      <c r="E1209" s="25" t="s">
        <v>3341</v>
      </c>
      <c r="F1209" s="25" t="str">
        <f t="shared" si="94"/>
        <v>VENTA</v>
      </c>
      <c r="G1209" s="76" t="s">
        <v>1848</v>
      </c>
      <c r="H1209" s="68" t="s">
        <v>2877</v>
      </c>
      <c r="I1209" s="3"/>
      <c r="J1209" s="7"/>
      <c r="K1209" s="37"/>
      <c r="L1209" s="4"/>
      <c r="M1209" s="4"/>
      <c r="N1209" s="4" t="str">
        <f t="shared" si="93"/>
        <v>DESCRI</v>
      </c>
    </row>
    <row r="1210" spans="1:14" ht="16.5" x14ac:dyDescent="0.3">
      <c r="A1210" s="53"/>
      <c r="B1210" s="10" t="s">
        <v>1597</v>
      </c>
      <c r="C1210" s="41"/>
      <c r="D1210" s="101" t="s">
        <v>5669</v>
      </c>
      <c r="E1210" s="23">
        <v>3219.5419999999999</v>
      </c>
      <c r="F1210" s="23">
        <f t="shared" si="94"/>
        <v>4829.3130000000001</v>
      </c>
      <c r="G1210" s="54">
        <v>1</v>
      </c>
      <c r="H1210" s="68" t="s">
        <v>2877</v>
      </c>
      <c r="I1210" s="3"/>
      <c r="J1210" s="7"/>
      <c r="K1210" s="37"/>
      <c r="L1210" s="4"/>
      <c r="M1210" s="4"/>
      <c r="N1210" s="4" t="str">
        <f t="shared" si="93"/>
        <v xml:space="preserve">CINTA </v>
      </c>
    </row>
    <row r="1211" spans="1:14" ht="16.5" x14ac:dyDescent="0.3">
      <c r="A1211" s="53"/>
      <c r="B1211" s="10" t="s">
        <v>1598</v>
      </c>
      <c r="C1211" s="41"/>
      <c r="D1211" s="101" t="s">
        <v>8718</v>
      </c>
      <c r="E1211" s="23">
        <v>3512.0129999999999</v>
      </c>
      <c r="F1211" s="23">
        <f t="shared" si="94"/>
        <v>5268.0195000000003</v>
      </c>
      <c r="G1211" s="54">
        <v>1</v>
      </c>
      <c r="H1211" s="68" t="s">
        <v>2877</v>
      </c>
      <c r="I1211" s="3"/>
      <c r="J1211" s="7"/>
      <c r="K1211" s="37"/>
      <c r="L1211" s="4"/>
      <c r="M1211" s="4"/>
      <c r="N1211" s="4" t="str">
        <f t="shared" si="93"/>
        <v xml:space="preserve">CINTA </v>
      </c>
    </row>
    <row r="1212" spans="1:14" ht="16.5" x14ac:dyDescent="0.3">
      <c r="A1212" s="53"/>
      <c r="B1212" s="10" t="s">
        <v>230</v>
      </c>
      <c r="C1212" s="41"/>
      <c r="D1212" s="101" t="s">
        <v>8719</v>
      </c>
      <c r="E1212" s="23">
        <v>3971.02</v>
      </c>
      <c r="F1212" s="23">
        <f t="shared" si="94"/>
        <v>5956.53</v>
      </c>
      <c r="G1212" s="54">
        <v>1</v>
      </c>
      <c r="H1212" s="68" t="s">
        <v>2877</v>
      </c>
      <c r="I1212" s="3"/>
      <c r="J1212" s="7"/>
      <c r="K1212" s="37"/>
      <c r="L1212" s="4"/>
      <c r="M1212" s="4"/>
      <c r="N1212" s="4" t="str">
        <f t="shared" si="93"/>
        <v xml:space="preserve">CINTA </v>
      </c>
    </row>
    <row r="1213" spans="1:14" ht="16.5" x14ac:dyDescent="0.3">
      <c r="A1213" s="53"/>
      <c r="B1213" s="10" t="s">
        <v>231</v>
      </c>
      <c r="C1213" s="41"/>
      <c r="D1213" s="101" t="s">
        <v>5668</v>
      </c>
      <c r="E1213" s="23">
        <v>4752.741</v>
      </c>
      <c r="F1213" s="23">
        <f t="shared" si="94"/>
        <v>7129.1115</v>
      </c>
      <c r="G1213" s="54">
        <v>1</v>
      </c>
      <c r="H1213" s="68" t="s">
        <v>2877</v>
      </c>
      <c r="I1213" s="3"/>
      <c r="J1213" s="7"/>
      <c r="K1213" s="37"/>
      <c r="L1213" s="4"/>
      <c r="M1213" s="4"/>
      <c r="N1213" s="4" t="str">
        <f t="shared" si="93"/>
        <v xml:space="preserve">CINTA </v>
      </c>
    </row>
    <row r="1214" spans="1:14" ht="15.75" x14ac:dyDescent="0.25">
      <c r="A1214" s="52"/>
      <c r="B1214" s="11"/>
      <c r="C1214" s="42" t="s">
        <v>1884</v>
      </c>
      <c r="D1214" s="102"/>
      <c r="E1214" s="24" t="s">
        <v>2877</v>
      </c>
      <c r="F1214" s="24" t="str">
        <f t="shared" si="94"/>
        <v/>
      </c>
      <c r="G1214" s="45"/>
      <c r="H1214" s="68" t="s">
        <v>2877</v>
      </c>
      <c r="I1214" s="3"/>
      <c r="J1214" s="7"/>
      <c r="K1214" s="37"/>
      <c r="L1214" s="4"/>
      <c r="M1214" s="4"/>
      <c r="N1214" s="4" t="str">
        <f t="shared" si="93"/>
        <v/>
      </c>
    </row>
    <row r="1215" spans="1:14" ht="16.5" x14ac:dyDescent="0.3">
      <c r="A1215" s="50"/>
      <c r="B1215" s="12" t="s">
        <v>2251</v>
      </c>
      <c r="C1215" s="22"/>
      <c r="D1215" s="100" t="s">
        <v>2874</v>
      </c>
      <c r="E1215" s="25" t="s">
        <v>3341</v>
      </c>
      <c r="F1215" s="25" t="str">
        <f t="shared" si="94"/>
        <v>VENTA</v>
      </c>
      <c r="G1215" s="76" t="s">
        <v>1848</v>
      </c>
      <c r="H1215" s="68" t="s">
        <v>2877</v>
      </c>
      <c r="I1215" s="3"/>
      <c r="J1215" s="7"/>
      <c r="K1215" s="37"/>
      <c r="L1215" s="4"/>
      <c r="M1215" s="4"/>
      <c r="N1215" s="4" t="str">
        <f t="shared" si="93"/>
        <v>DESCRI</v>
      </c>
    </row>
    <row r="1216" spans="1:14" ht="16.5" x14ac:dyDescent="0.3">
      <c r="A1216" s="53"/>
      <c r="B1216" s="10" t="s">
        <v>1599</v>
      </c>
      <c r="C1216" s="41"/>
      <c r="D1216" s="101" t="s">
        <v>6928</v>
      </c>
      <c r="E1216" s="23">
        <v>4629.0919999999996</v>
      </c>
      <c r="F1216" s="23">
        <f t="shared" si="94"/>
        <v>6943.637999999999</v>
      </c>
      <c r="G1216" s="54">
        <v>1</v>
      </c>
      <c r="H1216" s="68" t="s">
        <v>2877</v>
      </c>
      <c r="I1216" s="3"/>
      <c r="J1216" s="7"/>
      <c r="K1216" s="37"/>
      <c r="L1216" s="4"/>
      <c r="M1216" s="4"/>
      <c r="N1216" s="4" t="str">
        <f t="shared" si="93"/>
        <v xml:space="preserve">CINTA </v>
      </c>
    </row>
    <row r="1217" spans="1:14" ht="16.5" x14ac:dyDescent="0.3">
      <c r="A1217" s="53"/>
      <c r="B1217" s="10" t="s">
        <v>1600</v>
      </c>
      <c r="C1217" s="41"/>
      <c r="D1217" s="101" t="s">
        <v>6930</v>
      </c>
      <c r="E1217" s="23">
        <v>8343.3230000000003</v>
      </c>
      <c r="F1217" s="23">
        <f t="shared" si="94"/>
        <v>12514.9845</v>
      </c>
      <c r="G1217" s="54">
        <v>1</v>
      </c>
      <c r="H1217" s="68" t="s">
        <v>2877</v>
      </c>
      <c r="I1217" s="3"/>
      <c r="J1217" s="7"/>
      <c r="K1217" s="37"/>
      <c r="L1217" s="4"/>
      <c r="M1217" s="4"/>
      <c r="N1217" s="4" t="str">
        <f t="shared" si="93"/>
        <v xml:space="preserve">CINTA </v>
      </c>
    </row>
    <row r="1218" spans="1:14" ht="15.75" x14ac:dyDescent="0.25">
      <c r="A1218" s="52"/>
      <c r="B1218" s="11"/>
      <c r="C1218" s="42" t="s">
        <v>5298</v>
      </c>
      <c r="D1218" s="102"/>
      <c r="E1218" s="24" t="s">
        <v>2877</v>
      </c>
      <c r="F1218" s="24" t="str">
        <f t="shared" si="94"/>
        <v/>
      </c>
      <c r="G1218" s="45"/>
      <c r="H1218" s="68" t="s">
        <v>2877</v>
      </c>
      <c r="I1218" s="3"/>
      <c r="J1218" s="7"/>
      <c r="K1218" s="37"/>
      <c r="L1218" s="4"/>
      <c r="M1218" s="4"/>
      <c r="N1218" s="4" t="str">
        <f t="shared" si="93"/>
        <v/>
      </c>
    </row>
    <row r="1219" spans="1:14" ht="16.5" x14ac:dyDescent="0.3">
      <c r="A1219" s="50"/>
      <c r="B1219" s="12" t="s">
        <v>2251</v>
      </c>
      <c r="C1219" s="22"/>
      <c r="D1219" s="100" t="s">
        <v>2874</v>
      </c>
      <c r="E1219" s="25" t="s">
        <v>3341</v>
      </c>
      <c r="F1219" s="25" t="str">
        <f t="shared" si="94"/>
        <v>VENTA</v>
      </c>
      <c r="G1219" s="76" t="s">
        <v>1848</v>
      </c>
      <c r="H1219" s="68" t="s">
        <v>2877</v>
      </c>
      <c r="I1219" s="3"/>
      <c r="J1219" s="7"/>
      <c r="K1219" s="37"/>
      <c r="L1219" s="4"/>
      <c r="M1219" s="4"/>
      <c r="N1219" s="4" t="str">
        <f t="shared" si="93"/>
        <v>DESCRI</v>
      </c>
    </row>
    <row r="1220" spans="1:14" ht="16.5" x14ac:dyDescent="0.3">
      <c r="A1220" s="53"/>
      <c r="B1220" s="10" t="s">
        <v>4015</v>
      </c>
      <c r="C1220" s="41"/>
      <c r="D1220" s="101" t="s">
        <v>8479</v>
      </c>
      <c r="E1220" s="23">
        <v>11622.62</v>
      </c>
      <c r="F1220" s="23">
        <f t="shared" si="94"/>
        <v>17433.93</v>
      </c>
      <c r="G1220" s="54">
        <v>100</v>
      </c>
      <c r="H1220" s="68" t="s">
        <v>2877</v>
      </c>
      <c r="I1220" s="3"/>
      <c r="J1220" s="7"/>
      <c r="K1220" s="37"/>
      <c r="L1220" s="4"/>
      <c r="M1220" s="4"/>
      <c r="N1220" s="4" t="str">
        <f t="shared" si="93"/>
        <v xml:space="preserve">CINTA </v>
      </c>
    </row>
    <row r="1221" spans="1:14" ht="15.75" x14ac:dyDescent="0.25">
      <c r="A1221" s="52"/>
      <c r="B1221" s="11"/>
      <c r="C1221" s="42" t="s">
        <v>1885</v>
      </c>
      <c r="D1221" s="102"/>
      <c r="E1221" s="24" t="s">
        <v>2877</v>
      </c>
      <c r="F1221" s="24" t="str">
        <f t="shared" si="94"/>
        <v/>
      </c>
      <c r="G1221" s="45"/>
      <c r="H1221" s="68" t="s">
        <v>2877</v>
      </c>
      <c r="I1221" s="3"/>
      <c r="J1221" s="7"/>
      <c r="K1221" s="37"/>
      <c r="L1221" s="4"/>
      <c r="M1221" s="4"/>
      <c r="N1221" s="4" t="str">
        <f t="shared" si="93"/>
        <v/>
      </c>
    </row>
    <row r="1222" spans="1:14" ht="16.5" x14ac:dyDescent="0.3">
      <c r="A1222" s="50"/>
      <c r="B1222" s="12" t="s">
        <v>2251</v>
      </c>
      <c r="C1222" s="22"/>
      <c r="D1222" s="100" t="s">
        <v>2874</v>
      </c>
      <c r="E1222" s="25" t="s">
        <v>3341</v>
      </c>
      <c r="F1222" s="25" t="str">
        <f t="shared" si="94"/>
        <v>VENTA</v>
      </c>
      <c r="G1222" s="76" t="s">
        <v>1848</v>
      </c>
      <c r="H1222" s="68" t="s">
        <v>2877</v>
      </c>
      <c r="I1222" s="3"/>
      <c r="J1222" s="7"/>
      <c r="K1222" s="37"/>
      <c r="L1222" s="4"/>
      <c r="M1222" s="4"/>
      <c r="N1222" s="4" t="str">
        <f t="shared" si="93"/>
        <v>DESCRI</v>
      </c>
    </row>
    <row r="1223" spans="1:14" ht="16.5" x14ac:dyDescent="0.3">
      <c r="A1223" s="53"/>
      <c r="B1223" s="10" t="s">
        <v>1601</v>
      </c>
      <c r="C1223" s="41"/>
      <c r="D1223" s="101" t="s">
        <v>4666</v>
      </c>
      <c r="E1223" s="23">
        <v>514.57600000000002</v>
      </c>
      <c r="F1223" s="23">
        <f t="shared" si="94"/>
        <v>771.86400000000003</v>
      </c>
      <c r="G1223" s="54">
        <v>100</v>
      </c>
      <c r="H1223" s="68" t="s">
        <v>2877</v>
      </c>
      <c r="I1223" s="3"/>
      <c r="J1223" s="7"/>
      <c r="K1223" s="37"/>
      <c r="L1223" s="4"/>
      <c r="M1223" s="4"/>
      <c r="N1223" s="4" t="str">
        <f t="shared" si="93"/>
        <v xml:space="preserve">CINTA </v>
      </c>
    </row>
    <row r="1224" spans="1:14" ht="15.75" x14ac:dyDescent="0.25">
      <c r="A1224" s="52"/>
      <c r="B1224" s="11"/>
      <c r="C1224" s="42" t="s">
        <v>2164</v>
      </c>
      <c r="D1224" s="102"/>
      <c r="E1224" s="24" t="s">
        <v>2877</v>
      </c>
      <c r="F1224" s="24" t="str">
        <f t="shared" si="94"/>
        <v/>
      </c>
      <c r="G1224" s="45"/>
      <c r="H1224" s="68" t="s">
        <v>2877</v>
      </c>
      <c r="I1224" s="3"/>
      <c r="J1224" s="7"/>
      <c r="K1224" s="37"/>
      <c r="L1224" s="4"/>
      <c r="M1224" s="4"/>
      <c r="N1224" s="4" t="str">
        <f t="shared" si="93"/>
        <v/>
      </c>
    </row>
    <row r="1225" spans="1:14" ht="16.5" x14ac:dyDescent="0.3">
      <c r="A1225" s="50"/>
      <c r="B1225" s="12" t="s">
        <v>2251</v>
      </c>
      <c r="C1225" s="22"/>
      <c r="D1225" s="100" t="s">
        <v>2874</v>
      </c>
      <c r="E1225" s="25" t="s">
        <v>3341</v>
      </c>
      <c r="F1225" s="25" t="str">
        <f t="shared" si="94"/>
        <v>VENTA</v>
      </c>
      <c r="G1225" s="76" t="s">
        <v>1848</v>
      </c>
      <c r="H1225" s="68" t="s">
        <v>2877</v>
      </c>
      <c r="I1225" s="3"/>
      <c r="J1225" s="7"/>
      <c r="K1225" s="37"/>
      <c r="L1225" s="4"/>
      <c r="M1225" s="4"/>
      <c r="N1225" s="4" t="str">
        <f t="shared" si="93"/>
        <v>DESCRI</v>
      </c>
    </row>
    <row r="1226" spans="1:14" ht="16.5" x14ac:dyDescent="0.3">
      <c r="A1226" s="53"/>
      <c r="B1226" s="10" t="s">
        <v>1602</v>
      </c>
      <c r="C1226" s="41"/>
      <c r="D1226" s="101" t="s">
        <v>4959</v>
      </c>
      <c r="E1226" s="23">
        <v>12609.597</v>
      </c>
      <c r="F1226" s="23">
        <f t="shared" si="94"/>
        <v>18914.395499999999</v>
      </c>
      <c r="G1226" s="54">
        <v>1</v>
      </c>
      <c r="H1226" s="68" t="s">
        <v>2877</v>
      </c>
      <c r="I1226" s="3"/>
      <c r="J1226" s="7"/>
      <c r="K1226" s="37"/>
      <c r="L1226" s="4"/>
      <c r="M1226" s="4"/>
      <c r="N1226" s="4" t="str">
        <f t="shared" si="93"/>
        <v xml:space="preserve">CINTA </v>
      </c>
    </row>
    <row r="1227" spans="1:14" ht="15.75" x14ac:dyDescent="0.25">
      <c r="A1227" s="52"/>
      <c r="B1227" s="11"/>
      <c r="C1227" s="42" t="s">
        <v>1886</v>
      </c>
      <c r="D1227" s="102"/>
      <c r="E1227" s="24" t="s">
        <v>2877</v>
      </c>
      <c r="F1227" s="24" t="str">
        <f t="shared" si="94"/>
        <v/>
      </c>
      <c r="G1227" s="45"/>
      <c r="H1227" s="68" t="s">
        <v>2877</v>
      </c>
      <c r="I1227" s="3"/>
      <c r="J1227" s="7"/>
      <c r="K1227" s="37"/>
      <c r="L1227" s="4"/>
      <c r="M1227" s="4"/>
      <c r="N1227" s="4" t="str">
        <f t="shared" si="93"/>
        <v/>
      </c>
    </row>
    <row r="1228" spans="1:14" ht="16.5" x14ac:dyDescent="0.3">
      <c r="A1228" s="50"/>
      <c r="B1228" s="12" t="s">
        <v>2251</v>
      </c>
      <c r="C1228" s="22"/>
      <c r="D1228" s="100" t="s">
        <v>2874</v>
      </c>
      <c r="E1228" s="25" t="s">
        <v>3341</v>
      </c>
      <c r="F1228" s="25" t="str">
        <f t="shared" si="94"/>
        <v>VENTA</v>
      </c>
      <c r="G1228" s="76" t="s">
        <v>1848</v>
      </c>
      <c r="H1228" s="68" t="s">
        <v>2877</v>
      </c>
      <c r="I1228" s="3"/>
      <c r="J1228" s="7"/>
      <c r="K1228" s="37"/>
      <c r="L1228" s="4"/>
      <c r="M1228" s="4"/>
      <c r="N1228" s="4" t="str">
        <f t="shared" si="93"/>
        <v>DESCRI</v>
      </c>
    </row>
    <row r="1229" spans="1:14" ht="16.5" x14ac:dyDescent="0.3">
      <c r="A1229" s="53"/>
      <c r="B1229" s="10" t="s">
        <v>2877</v>
      </c>
      <c r="C1229" s="41"/>
      <c r="D1229" s="101" t="s">
        <v>2877</v>
      </c>
      <c r="E1229" s="23" t="s">
        <v>2877</v>
      </c>
      <c r="F1229" s="23" t="str">
        <f t="shared" si="94"/>
        <v/>
      </c>
      <c r="G1229" s="54"/>
      <c r="H1229" s="68" t="s">
        <v>2877</v>
      </c>
      <c r="I1229" s="3"/>
      <c r="J1229" s="7"/>
      <c r="K1229" s="37"/>
      <c r="L1229" s="4"/>
      <c r="M1229" s="4"/>
      <c r="N1229" s="4" t="str">
        <f t="shared" ref="N1229:N1292" si="95">LEFT(D1229,6)</f>
        <v/>
      </c>
    </row>
    <row r="1230" spans="1:14" ht="16.5" x14ac:dyDescent="0.3">
      <c r="A1230" s="53"/>
      <c r="B1230" s="10" t="s">
        <v>1603</v>
      </c>
      <c r="C1230" s="41"/>
      <c r="D1230" s="101" t="s">
        <v>5672</v>
      </c>
      <c r="E1230" s="23">
        <v>4725.5159999999996</v>
      </c>
      <c r="F1230" s="23">
        <f t="shared" si="94"/>
        <v>7088.2739999999994</v>
      </c>
      <c r="G1230" s="54">
        <v>1</v>
      </c>
      <c r="H1230" s="68" t="s">
        <v>2877</v>
      </c>
      <c r="I1230" s="3"/>
      <c r="J1230" s="7"/>
      <c r="K1230" s="37"/>
      <c r="L1230" s="4"/>
      <c r="M1230" s="4"/>
      <c r="N1230" s="4" t="str">
        <f t="shared" si="95"/>
        <v xml:space="preserve">CINTA </v>
      </c>
    </row>
    <row r="1231" spans="1:14" ht="16.5" x14ac:dyDescent="0.3">
      <c r="A1231" s="53"/>
      <c r="B1231" s="10" t="s">
        <v>1604</v>
      </c>
      <c r="C1231" s="41"/>
      <c r="D1231" s="101" t="s">
        <v>5671</v>
      </c>
      <c r="E1231" s="23">
        <v>8084.9539999999997</v>
      </c>
      <c r="F1231" s="23">
        <f t="shared" si="94"/>
        <v>12127.431</v>
      </c>
      <c r="G1231" s="54">
        <v>1</v>
      </c>
      <c r="H1231" s="68" t="s">
        <v>2877</v>
      </c>
      <c r="I1231" s="3"/>
      <c r="J1231" s="7"/>
      <c r="K1231" s="37"/>
      <c r="L1231" s="4"/>
      <c r="M1231" s="4"/>
      <c r="N1231" s="4" t="str">
        <f t="shared" si="95"/>
        <v xml:space="preserve">CINTA </v>
      </c>
    </row>
    <row r="1232" spans="1:14" ht="16.5" x14ac:dyDescent="0.3">
      <c r="A1232" s="53"/>
      <c r="B1232" s="10"/>
      <c r="C1232" s="41"/>
      <c r="D1232" s="101" t="s">
        <v>2877</v>
      </c>
      <c r="E1232" s="23" t="s">
        <v>2877</v>
      </c>
      <c r="F1232" s="23" t="str">
        <f t="shared" si="94"/>
        <v/>
      </c>
      <c r="G1232" s="54"/>
      <c r="H1232" s="68" t="s">
        <v>2877</v>
      </c>
      <c r="I1232" s="3"/>
      <c r="J1232" s="7"/>
      <c r="K1232" s="37"/>
      <c r="L1232" s="4"/>
      <c r="M1232" s="4"/>
      <c r="N1232" s="4" t="str">
        <f t="shared" si="95"/>
        <v/>
      </c>
    </row>
    <row r="1233" spans="1:14" ht="16.5" x14ac:dyDescent="0.3">
      <c r="A1233" s="53"/>
      <c r="B1233" s="10"/>
      <c r="C1233" s="41"/>
      <c r="D1233" s="101" t="s">
        <v>2877</v>
      </c>
      <c r="E1233" s="23" t="s">
        <v>2877</v>
      </c>
      <c r="F1233" s="23" t="str">
        <f t="shared" si="94"/>
        <v/>
      </c>
      <c r="G1233" s="54"/>
      <c r="H1233" s="68" t="s">
        <v>2877</v>
      </c>
      <c r="I1233" s="3"/>
      <c r="J1233" s="7"/>
      <c r="K1233" s="37"/>
      <c r="L1233" s="4"/>
      <c r="M1233" s="4"/>
      <c r="N1233" s="4" t="str">
        <f t="shared" si="95"/>
        <v/>
      </c>
    </row>
    <row r="1234" spans="1:14" ht="15.75" x14ac:dyDescent="0.25">
      <c r="A1234" s="52"/>
      <c r="B1234" s="11"/>
      <c r="C1234" s="42" t="s">
        <v>1888</v>
      </c>
      <c r="D1234" s="102"/>
      <c r="E1234" s="24" t="s">
        <v>2877</v>
      </c>
      <c r="F1234" s="24" t="str">
        <f t="shared" si="94"/>
        <v/>
      </c>
      <c r="G1234" s="45"/>
      <c r="H1234" s="68" t="s">
        <v>2877</v>
      </c>
      <c r="I1234" s="3"/>
      <c r="J1234" s="7"/>
      <c r="K1234" s="37"/>
      <c r="L1234" s="4"/>
      <c r="M1234" s="4"/>
      <c r="N1234" s="4" t="str">
        <f t="shared" si="95"/>
        <v/>
      </c>
    </row>
    <row r="1235" spans="1:14" ht="16.5" x14ac:dyDescent="0.3">
      <c r="A1235" s="50"/>
      <c r="B1235" s="12" t="s">
        <v>2251</v>
      </c>
      <c r="C1235" s="22"/>
      <c r="D1235" s="100" t="s">
        <v>2874</v>
      </c>
      <c r="E1235" s="25" t="s">
        <v>3341</v>
      </c>
      <c r="F1235" s="25" t="str">
        <f t="shared" si="94"/>
        <v>VENTA</v>
      </c>
      <c r="G1235" s="76" t="s">
        <v>1848</v>
      </c>
      <c r="H1235" s="68" t="s">
        <v>2877</v>
      </c>
      <c r="I1235" s="3"/>
      <c r="J1235" s="7"/>
      <c r="K1235" s="37"/>
      <c r="L1235" s="4"/>
      <c r="M1235" s="4"/>
      <c r="N1235" s="4" t="str">
        <f t="shared" si="95"/>
        <v>DESCRI</v>
      </c>
    </row>
    <row r="1236" spans="1:14" ht="16.5" x14ac:dyDescent="0.3">
      <c r="A1236" s="53"/>
      <c r="B1236" s="10" t="s">
        <v>4031</v>
      </c>
      <c r="C1236" s="41"/>
      <c r="D1236" s="101" t="s">
        <v>4032</v>
      </c>
      <c r="E1236" s="23">
        <v>69745</v>
      </c>
      <c r="F1236" s="23">
        <f t="shared" si="94"/>
        <v>104617.5</v>
      </c>
      <c r="G1236" s="54">
        <v>2</v>
      </c>
      <c r="H1236" s="68" t="s">
        <v>2877</v>
      </c>
      <c r="I1236" s="3"/>
      <c r="J1236" s="7"/>
      <c r="K1236" s="37"/>
      <c r="L1236" s="4"/>
      <c r="M1236" s="4"/>
      <c r="N1236" s="4" t="str">
        <f t="shared" si="95"/>
        <v>CLAVER</v>
      </c>
    </row>
    <row r="1237" spans="1:14" ht="16.5" x14ac:dyDescent="0.3">
      <c r="A1237" s="53"/>
      <c r="B1237" s="10" t="s">
        <v>2707</v>
      </c>
      <c r="C1237" s="41"/>
      <c r="D1237" s="101" t="s">
        <v>3944</v>
      </c>
      <c r="E1237" s="23">
        <v>40237.5</v>
      </c>
      <c r="F1237" s="23">
        <f t="shared" si="94"/>
        <v>60356.25</v>
      </c>
      <c r="G1237" s="54">
        <v>2</v>
      </c>
      <c r="H1237" s="68" t="s">
        <v>2877</v>
      </c>
      <c r="I1237" s="3"/>
      <c r="J1237" s="7"/>
      <c r="K1237" s="37"/>
      <c r="L1237" s="4"/>
      <c r="M1237" s="4"/>
      <c r="N1237" s="4" t="str">
        <f t="shared" si="95"/>
        <v>CLAVER</v>
      </c>
    </row>
    <row r="1238" spans="1:14" ht="15.75" x14ac:dyDescent="0.25">
      <c r="A1238" s="52"/>
      <c r="B1238" s="11"/>
      <c r="C1238" s="42" t="s">
        <v>4458</v>
      </c>
      <c r="D1238" s="102"/>
      <c r="E1238" s="24" t="s">
        <v>2877</v>
      </c>
      <c r="F1238" s="24" t="str">
        <f t="shared" si="94"/>
        <v/>
      </c>
      <c r="G1238" s="45"/>
      <c r="H1238" s="68" t="s">
        <v>2877</v>
      </c>
      <c r="I1238" s="3"/>
      <c r="J1238" s="7"/>
      <c r="K1238" s="37"/>
      <c r="L1238" s="4"/>
      <c r="M1238" s="4"/>
      <c r="N1238" s="4" t="str">
        <f t="shared" si="95"/>
        <v/>
      </c>
    </row>
    <row r="1239" spans="1:14" ht="16.5" x14ac:dyDescent="0.3">
      <c r="A1239" s="53"/>
      <c r="B1239" s="10" t="s">
        <v>232</v>
      </c>
      <c r="C1239" s="41"/>
      <c r="D1239" s="101" t="s">
        <v>6923</v>
      </c>
      <c r="E1239" s="23">
        <v>5440.2610000000004</v>
      </c>
      <c r="F1239" s="23">
        <f t="shared" si="94"/>
        <v>8160.3915000000015</v>
      </c>
      <c r="G1239" s="54">
        <v>1</v>
      </c>
      <c r="H1239" s="68" t="s">
        <v>2877</v>
      </c>
      <c r="I1239" s="3"/>
      <c r="J1239" s="7"/>
      <c r="K1239" s="37"/>
      <c r="L1239" s="4"/>
      <c r="M1239" s="4"/>
      <c r="N1239" s="4" t="str">
        <f t="shared" si="95"/>
        <v xml:space="preserve">CLAVO </v>
      </c>
    </row>
    <row r="1240" spans="1:14" ht="16.5" x14ac:dyDescent="0.3">
      <c r="A1240" s="53"/>
      <c r="B1240" s="10" t="s">
        <v>233</v>
      </c>
      <c r="C1240" s="41"/>
      <c r="D1240" s="101" t="s">
        <v>6924</v>
      </c>
      <c r="E1240" s="23">
        <v>5666.9380000000001</v>
      </c>
      <c r="F1240" s="23">
        <f t="shared" si="94"/>
        <v>8500.4069999999992</v>
      </c>
      <c r="G1240" s="54">
        <v>1</v>
      </c>
      <c r="H1240" s="68" t="s">
        <v>2877</v>
      </c>
      <c r="I1240" s="3"/>
      <c r="J1240" s="7"/>
      <c r="K1240" s="37"/>
      <c r="L1240" s="4"/>
      <c r="M1240" s="4"/>
      <c r="N1240" s="4" t="str">
        <f t="shared" si="95"/>
        <v xml:space="preserve">CLAVO </v>
      </c>
    </row>
    <row r="1241" spans="1:14" ht="16.5" x14ac:dyDescent="0.3">
      <c r="A1241" s="53"/>
      <c r="B1241" s="10" t="s">
        <v>234</v>
      </c>
      <c r="C1241" s="41"/>
      <c r="D1241" s="101" t="s">
        <v>6925</v>
      </c>
      <c r="E1241" s="23">
        <v>7990.3829999999998</v>
      </c>
      <c r="F1241" s="23">
        <f t="shared" si="94"/>
        <v>11985.574499999999</v>
      </c>
      <c r="G1241" s="54">
        <v>1</v>
      </c>
      <c r="H1241" s="68" t="s">
        <v>2877</v>
      </c>
      <c r="I1241" s="3"/>
      <c r="J1241" s="7"/>
      <c r="K1241" s="37"/>
      <c r="L1241" s="4"/>
      <c r="M1241" s="4"/>
      <c r="N1241" s="4" t="str">
        <f t="shared" si="95"/>
        <v xml:space="preserve">CLAVO </v>
      </c>
    </row>
    <row r="1242" spans="1:14" ht="15.75" x14ac:dyDescent="0.25">
      <c r="A1242" s="52"/>
      <c r="B1242" s="11"/>
      <c r="C1242" s="42" t="s">
        <v>1889</v>
      </c>
      <c r="D1242" s="102"/>
      <c r="E1242" s="24" t="s">
        <v>2877</v>
      </c>
      <c r="F1242" s="24" t="str">
        <f t="shared" si="94"/>
        <v/>
      </c>
      <c r="G1242" s="45"/>
      <c r="H1242" s="68" t="s">
        <v>2877</v>
      </c>
      <c r="I1242" s="3"/>
      <c r="J1242" s="7"/>
      <c r="K1242" s="37"/>
      <c r="L1242" s="4"/>
      <c r="M1242" s="4"/>
      <c r="N1242" s="4" t="str">
        <f t="shared" si="95"/>
        <v/>
      </c>
    </row>
    <row r="1243" spans="1:14" ht="16.5" x14ac:dyDescent="0.3">
      <c r="A1243" s="53"/>
      <c r="B1243" s="10" t="s">
        <v>235</v>
      </c>
      <c r="C1243" s="41"/>
      <c r="D1243" s="101" t="s">
        <v>3497</v>
      </c>
      <c r="E1243" s="23">
        <v>319.12</v>
      </c>
      <c r="F1243" s="23">
        <f t="shared" si="94"/>
        <v>478.68</v>
      </c>
      <c r="G1243" s="54"/>
      <c r="H1243" s="68" t="s">
        <v>2877</v>
      </c>
      <c r="I1243" s="3"/>
      <c r="J1243" s="7"/>
      <c r="K1243" s="37"/>
      <c r="L1243" s="4"/>
      <c r="M1243" s="4"/>
      <c r="N1243" s="4" t="str">
        <f t="shared" si="95"/>
        <v xml:space="preserve">CLAVO </v>
      </c>
    </row>
    <row r="1244" spans="1:14" ht="16.5" x14ac:dyDescent="0.3">
      <c r="A1244" s="53"/>
      <c r="B1244" s="10" t="s">
        <v>236</v>
      </c>
      <c r="C1244" s="41"/>
      <c r="D1244" s="101" t="s">
        <v>3536</v>
      </c>
      <c r="E1244" s="23">
        <v>2008.39</v>
      </c>
      <c r="F1244" s="23">
        <f t="shared" si="94"/>
        <v>3012.585</v>
      </c>
      <c r="G1244" s="54"/>
      <c r="H1244" s="68" t="s">
        <v>2877</v>
      </c>
      <c r="I1244" s="3"/>
      <c r="J1244" s="7"/>
      <c r="K1244" s="37"/>
      <c r="L1244" s="4"/>
      <c r="M1244" s="4"/>
      <c r="N1244" s="4" t="str">
        <f t="shared" si="95"/>
        <v xml:space="preserve">CLAVO </v>
      </c>
    </row>
    <row r="1245" spans="1:14" ht="16.5" x14ac:dyDescent="0.3">
      <c r="A1245" s="53"/>
      <c r="B1245" s="10" t="s">
        <v>237</v>
      </c>
      <c r="C1245" s="41"/>
      <c r="D1245" s="101" t="s">
        <v>3537</v>
      </c>
      <c r="E1245" s="23">
        <v>2225.21</v>
      </c>
      <c r="F1245" s="23">
        <f t="shared" si="94"/>
        <v>3337.8150000000001</v>
      </c>
      <c r="G1245" s="54"/>
      <c r="H1245" s="68" t="s">
        <v>2877</v>
      </c>
      <c r="I1245" s="3"/>
      <c r="J1245" s="7"/>
      <c r="K1245" s="37"/>
      <c r="L1245" s="4"/>
      <c r="M1245" s="4"/>
      <c r="N1245" s="4" t="str">
        <f t="shared" si="95"/>
        <v xml:space="preserve">CLAVO </v>
      </c>
    </row>
    <row r="1246" spans="1:14" ht="15.75" x14ac:dyDescent="0.25">
      <c r="A1246" s="52"/>
      <c r="B1246" s="11"/>
      <c r="C1246" s="42" t="s">
        <v>1890</v>
      </c>
      <c r="D1246" s="102"/>
      <c r="E1246" s="24" t="s">
        <v>2877</v>
      </c>
      <c r="F1246" s="24" t="str">
        <f t="shared" si="94"/>
        <v/>
      </c>
      <c r="G1246" s="45"/>
      <c r="H1246" s="68" t="s">
        <v>2877</v>
      </c>
      <c r="I1246" s="3"/>
      <c r="J1246" s="7"/>
      <c r="K1246" s="37"/>
      <c r="L1246" s="4"/>
      <c r="M1246" s="4"/>
      <c r="N1246" s="4" t="str">
        <f t="shared" si="95"/>
        <v/>
      </c>
    </row>
    <row r="1247" spans="1:14" ht="16.5" x14ac:dyDescent="0.3">
      <c r="A1247" s="53"/>
      <c r="B1247" s="10" t="s">
        <v>2529</v>
      </c>
      <c r="C1247" s="41"/>
      <c r="D1247" s="101" t="s">
        <v>5616</v>
      </c>
      <c r="E1247" s="23">
        <v>7.133</v>
      </c>
      <c r="F1247" s="23">
        <f t="shared" si="94"/>
        <v>10.6995</v>
      </c>
      <c r="G1247" s="54"/>
      <c r="H1247" s="68" t="s">
        <v>2877</v>
      </c>
      <c r="I1247" s="3"/>
      <c r="J1247" s="7"/>
      <c r="K1247" s="37"/>
      <c r="L1247" s="4"/>
      <c r="M1247" s="4"/>
      <c r="N1247" s="4" t="str">
        <f t="shared" si="95"/>
        <v>CLAVOS</v>
      </c>
    </row>
    <row r="1248" spans="1:14" ht="16.5" x14ac:dyDescent="0.3">
      <c r="A1248" s="53"/>
      <c r="B1248" s="10" t="s">
        <v>2530</v>
      </c>
      <c r="C1248" s="41"/>
      <c r="D1248" s="101" t="s">
        <v>5621</v>
      </c>
      <c r="E1248" s="23">
        <v>8.7910000000000004</v>
      </c>
      <c r="F1248" s="23">
        <f t="shared" si="94"/>
        <v>13.186500000000001</v>
      </c>
      <c r="G1248" s="54"/>
      <c r="H1248" s="68" t="s">
        <v>2877</v>
      </c>
      <c r="I1248" s="3"/>
      <c r="J1248" s="7"/>
      <c r="K1248" s="37"/>
      <c r="L1248" s="4"/>
      <c r="M1248" s="4"/>
      <c r="N1248" s="4" t="str">
        <f t="shared" si="95"/>
        <v>CLAVOS</v>
      </c>
    </row>
    <row r="1249" spans="1:14" ht="16.5" x14ac:dyDescent="0.3">
      <c r="A1249" s="53"/>
      <c r="B1249" s="10" t="s">
        <v>2531</v>
      </c>
      <c r="C1249" s="41"/>
      <c r="D1249" s="101" t="s">
        <v>5622</v>
      </c>
      <c r="E1249" s="23">
        <v>10.369</v>
      </c>
      <c r="F1249" s="23">
        <f t="shared" si="94"/>
        <v>15.5535</v>
      </c>
      <c r="G1249" s="54"/>
      <c r="H1249" s="68" t="s">
        <v>2877</v>
      </c>
      <c r="I1249" s="3"/>
      <c r="J1249" s="7"/>
      <c r="K1249" s="37"/>
      <c r="L1249" s="4"/>
      <c r="M1249" s="4"/>
      <c r="N1249" s="4" t="str">
        <f t="shared" si="95"/>
        <v>CLAVOS</v>
      </c>
    </row>
    <row r="1250" spans="1:14" ht="15.75" x14ac:dyDescent="0.25">
      <c r="A1250" s="52"/>
      <c r="B1250" s="11"/>
      <c r="C1250" s="42" t="s">
        <v>1891</v>
      </c>
      <c r="D1250" s="102"/>
      <c r="E1250" s="24" t="s">
        <v>2877</v>
      </c>
      <c r="F1250" s="24" t="str">
        <f t="shared" si="94"/>
        <v/>
      </c>
      <c r="G1250" s="45"/>
      <c r="H1250" s="68" t="s">
        <v>2877</v>
      </c>
      <c r="I1250" s="3"/>
      <c r="J1250" s="7"/>
      <c r="K1250" s="37"/>
      <c r="L1250" s="4"/>
      <c r="M1250" s="4"/>
      <c r="N1250" s="4" t="str">
        <f t="shared" si="95"/>
        <v/>
      </c>
    </row>
    <row r="1251" spans="1:14" ht="16.5" x14ac:dyDescent="0.3">
      <c r="A1251" s="53"/>
      <c r="B1251" s="10" t="s">
        <v>1605</v>
      </c>
      <c r="C1251" s="41"/>
      <c r="D1251" s="101" t="s">
        <v>6205</v>
      </c>
      <c r="E1251" s="23">
        <v>10501.735000000001</v>
      </c>
      <c r="F1251" s="23">
        <f t="shared" si="94"/>
        <v>15752.602500000001</v>
      </c>
      <c r="G1251" s="54">
        <v>15</v>
      </c>
      <c r="H1251" s="68" t="s">
        <v>2877</v>
      </c>
      <c r="I1251" s="3"/>
      <c r="J1251" s="7"/>
      <c r="K1251" s="37"/>
      <c r="L1251" s="4"/>
      <c r="M1251" s="4"/>
      <c r="N1251" s="4" t="str">
        <f t="shared" si="95"/>
        <v xml:space="preserve">CLAVO </v>
      </c>
    </row>
    <row r="1252" spans="1:14" ht="16.5" x14ac:dyDescent="0.3">
      <c r="A1252" s="53"/>
      <c r="B1252" s="10" t="s">
        <v>1606</v>
      </c>
      <c r="C1252" s="41"/>
      <c r="D1252" s="101" t="s">
        <v>5428</v>
      </c>
      <c r="E1252" s="23">
        <v>10501.735000000001</v>
      </c>
      <c r="F1252" s="23">
        <f t="shared" si="94"/>
        <v>15752.602500000001</v>
      </c>
      <c r="G1252" s="54">
        <v>15</v>
      </c>
      <c r="H1252" s="68" t="s">
        <v>2877</v>
      </c>
      <c r="I1252" s="3"/>
      <c r="J1252" s="7"/>
      <c r="K1252" s="37"/>
      <c r="L1252" s="4"/>
      <c r="M1252" s="4"/>
      <c r="N1252" s="4" t="str">
        <f t="shared" si="95"/>
        <v xml:space="preserve">CLAVO </v>
      </c>
    </row>
    <row r="1253" spans="1:14" ht="16.5" x14ac:dyDescent="0.3">
      <c r="A1253" s="53"/>
      <c r="B1253" s="10" t="s">
        <v>238</v>
      </c>
      <c r="C1253" s="41"/>
      <c r="D1253" s="101" t="s">
        <v>5429</v>
      </c>
      <c r="E1253" s="23">
        <v>10501.735000000001</v>
      </c>
      <c r="F1253" s="23">
        <f t="shared" si="94"/>
        <v>15752.602500000001</v>
      </c>
      <c r="G1253" s="54">
        <v>15</v>
      </c>
      <c r="H1253" s="68" t="s">
        <v>2877</v>
      </c>
      <c r="I1253" s="3"/>
      <c r="J1253" s="7"/>
      <c r="K1253" s="37"/>
      <c r="L1253" s="4"/>
      <c r="M1253" s="4"/>
      <c r="N1253" s="4" t="str">
        <f t="shared" si="95"/>
        <v xml:space="preserve">CLAVO </v>
      </c>
    </row>
    <row r="1254" spans="1:14" ht="16.5" x14ac:dyDescent="0.3">
      <c r="A1254" s="53"/>
      <c r="B1254" s="10" t="s">
        <v>239</v>
      </c>
      <c r="C1254" s="41"/>
      <c r="D1254" s="101" t="s">
        <v>5430</v>
      </c>
      <c r="E1254" s="23">
        <v>10501.735000000001</v>
      </c>
      <c r="F1254" s="23">
        <f t="shared" si="94"/>
        <v>15752.602500000001</v>
      </c>
      <c r="G1254" s="54">
        <v>15</v>
      </c>
      <c r="H1254" s="68" t="s">
        <v>2877</v>
      </c>
      <c r="I1254" s="3"/>
      <c r="J1254" s="7"/>
      <c r="K1254" s="37"/>
      <c r="L1254" s="4"/>
      <c r="M1254" s="4"/>
      <c r="N1254" s="4" t="str">
        <f t="shared" si="95"/>
        <v xml:space="preserve">CLAVO </v>
      </c>
    </row>
    <row r="1255" spans="1:14" ht="16.5" x14ac:dyDescent="0.3">
      <c r="A1255" s="53"/>
      <c r="B1255" s="10" t="s">
        <v>240</v>
      </c>
      <c r="C1255" s="41"/>
      <c r="D1255" s="101" t="s">
        <v>5431</v>
      </c>
      <c r="E1255" s="23">
        <v>10120.130999999999</v>
      </c>
      <c r="F1255" s="23">
        <f t="shared" si="94"/>
        <v>15180.196499999998</v>
      </c>
      <c r="G1255" s="54">
        <v>15</v>
      </c>
      <c r="H1255" s="68" t="s">
        <v>2877</v>
      </c>
      <c r="I1255" s="3"/>
      <c r="J1255" s="7"/>
      <c r="K1255" s="37"/>
      <c r="L1255" s="4"/>
      <c r="M1255" s="4"/>
      <c r="N1255" s="4" t="str">
        <f t="shared" si="95"/>
        <v xml:space="preserve">CLAVO </v>
      </c>
    </row>
    <row r="1256" spans="1:14" ht="16.5" x14ac:dyDescent="0.3">
      <c r="A1256" s="53"/>
      <c r="B1256" s="10" t="s">
        <v>241</v>
      </c>
      <c r="C1256" s="41"/>
      <c r="D1256" s="101" t="s">
        <v>5432</v>
      </c>
      <c r="E1256" s="23">
        <v>10120.130999999999</v>
      </c>
      <c r="F1256" s="23">
        <f t="shared" si="94"/>
        <v>15180.196499999998</v>
      </c>
      <c r="G1256" s="54">
        <v>15</v>
      </c>
      <c r="H1256" s="68" t="s">
        <v>2877</v>
      </c>
      <c r="I1256" s="3"/>
      <c r="J1256" s="7"/>
      <c r="K1256" s="37"/>
      <c r="L1256" s="4"/>
      <c r="M1256" s="4"/>
      <c r="N1256" s="4" t="str">
        <f t="shared" si="95"/>
        <v xml:space="preserve">CLAVO </v>
      </c>
    </row>
    <row r="1257" spans="1:14" ht="16.5" x14ac:dyDescent="0.3">
      <c r="A1257" s="53"/>
      <c r="B1257" s="10" t="s">
        <v>242</v>
      </c>
      <c r="C1257" s="41"/>
      <c r="D1257" s="101" t="s">
        <v>5433</v>
      </c>
      <c r="E1257" s="23">
        <v>10120.130999999999</v>
      </c>
      <c r="F1257" s="23">
        <f t="shared" si="94"/>
        <v>15180.196499999998</v>
      </c>
      <c r="G1257" s="54">
        <v>15</v>
      </c>
      <c r="H1257" s="68" t="s">
        <v>2877</v>
      </c>
      <c r="I1257" s="3"/>
      <c r="J1257" s="7"/>
      <c r="K1257" s="37"/>
      <c r="L1257" s="4"/>
      <c r="M1257" s="4"/>
      <c r="N1257" s="4" t="str">
        <f t="shared" si="95"/>
        <v xml:space="preserve">CLAVO </v>
      </c>
    </row>
    <row r="1258" spans="1:14" ht="16.5" x14ac:dyDescent="0.3">
      <c r="A1258" s="53"/>
      <c r="B1258" s="10" t="s">
        <v>243</v>
      </c>
      <c r="C1258" s="41"/>
      <c r="D1258" s="101" t="s">
        <v>5425</v>
      </c>
      <c r="E1258" s="23">
        <v>9692.7350000000006</v>
      </c>
      <c r="F1258" s="23">
        <f t="shared" si="94"/>
        <v>14539.102500000001</v>
      </c>
      <c r="G1258" s="54">
        <v>15</v>
      </c>
      <c r="H1258" s="68" t="s">
        <v>2877</v>
      </c>
      <c r="I1258" s="3"/>
      <c r="J1258" s="7"/>
      <c r="K1258" s="37"/>
      <c r="L1258" s="4"/>
      <c r="M1258" s="4"/>
      <c r="N1258" s="4" t="str">
        <f t="shared" si="95"/>
        <v xml:space="preserve">CLAVO </v>
      </c>
    </row>
    <row r="1259" spans="1:14" ht="16.5" x14ac:dyDescent="0.3">
      <c r="A1259" s="53"/>
      <c r="B1259" s="10" t="s">
        <v>244</v>
      </c>
      <c r="C1259" s="41"/>
      <c r="D1259" s="101" t="s">
        <v>5426</v>
      </c>
      <c r="E1259" s="23">
        <v>9692.7350000000006</v>
      </c>
      <c r="F1259" s="23">
        <f t="shared" si="94"/>
        <v>14539.102500000001</v>
      </c>
      <c r="G1259" s="54">
        <v>15</v>
      </c>
      <c r="H1259" s="68" t="s">
        <v>2877</v>
      </c>
      <c r="I1259" s="3"/>
      <c r="J1259" s="7"/>
      <c r="K1259" s="37"/>
      <c r="L1259" s="4"/>
      <c r="M1259" s="4"/>
      <c r="N1259" s="4" t="str">
        <f t="shared" si="95"/>
        <v xml:space="preserve">CLAVO </v>
      </c>
    </row>
    <row r="1260" spans="1:14" ht="16.5" x14ac:dyDescent="0.3">
      <c r="A1260" s="53"/>
      <c r="B1260" s="10" t="s">
        <v>245</v>
      </c>
      <c r="C1260" s="41"/>
      <c r="D1260" s="101" t="s">
        <v>5427</v>
      </c>
      <c r="E1260" s="23">
        <v>9692.7350000000006</v>
      </c>
      <c r="F1260" s="23">
        <f t="shared" si="94"/>
        <v>14539.102500000001</v>
      </c>
      <c r="G1260" s="54">
        <v>15</v>
      </c>
      <c r="H1260" s="68" t="s">
        <v>2877</v>
      </c>
      <c r="I1260" s="3"/>
      <c r="J1260" s="7"/>
      <c r="K1260" s="37"/>
      <c r="L1260" s="4"/>
      <c r="M1260" s="4"/>
      <c r="N1260" s="4" t="str">
        <f t="shared" si="95"/>
        <v xml:space="preserve">CLAVO </v>
      </c>
    </row>
    <row r="1261" spans="1:14" ht="15.75" x14ac:dyDescent="0.25">
      <c r="A1261" s="52"/>
      <c r="B1261" s="11"/>
      <c r="C1261" s="42" t="s">
        <v>1892</v>
      </c>
      <c r="D1261" s="102"/>
      <c r="E1261" s="24" t="s">
        <v>2877</v>
      </c>
      <c r="F1261" s="24" t="str">
        <f t="shared" si="94"/>
        <v/>
      </c>
      <c r="G1261" s="45"/>
      <c r="H1261" s="68" t="s">
        <v>2877</v>
      </c>
      <c r="I1261" s="3"/>
      <c r="J1261" s="7"/>
      <c r="K1261" s="37"/>
      <c r="L1261" s="4"/>
      <c r="M1261" s="4"/>
      <c r="N1261" s="4" t="str">
        <f t="shared" si="95"/>
        <v/>
      </c>
    </row>
    <row r="1262" spans="1:14" ht="16.5" x14ac:dyDescent="0.3">
      <c r="A1262" s="53"/>
      <c r="B1262" s="10" t="s">
        <v>246</v>
      </c>
      <c r="C1262" s="41"/>
      <c r="D1262" s="101" t="s">
        <v>6204</v>
      </c>
      <c r="E1262" s="23">
        <v>10501.735000000001</v>
      </c>
      <c r="F1262" s="23">
        <f t="shared" si="94"/>
        <v>15752.602500000001</v>
      </c>
      <c r="G1262" s="54">
        <v>15</v>
      </c>
      <c r="H1262" s="68" t="s">
        <v>2877</v>
      </c>
      <c r="I1262" s="3"/>
      <c r="J1262" s="7"/>
      <c r="K1262" s="37"/>
      <c r="L1262" s="4"/>
      <c r="M1262" s="4"/>
      <c r="N1262" s="4" t="str">
        <f t="shared" si="95"/>
        <v xml:space="preserve">CLAVO </v>
      </c>
    </row>
    <row r="1263" spans="1:14" ht="16.5" x14ac:dyDescent="0.3">
      <c r="A1263" s="53"/>
      <c r="B1263" s="10" t="s">
        <v>247</v>
      </c>
      <c r="C1263" s="41"/>
      <c r="D1263" s="101" t="s">
        <v>5419</v>
      </c>
      <c r="E1263" s="23">
        <v>10501.735000000001</v>
      </c>
      <c r="F1263" s="23">
        <f t="shared" si="94"/>
        <v>15752.602500000001</v>
      </c>
      <c r="G1263" s="54">
        <v>15</v>
      </c>
      <c r="H1263" s="68" t="s">
        <v>2877</v>
      </c>
      <c r="I1263" s="3"/>
      <c r="J1263" s="7"/>
      <c r="K1263" s="37"/>
      <c r="L1263" s="4"/>
      <c r="M1263" s="4"/>
      <c r="N1263" s="4" t="str">
        <f t="shared" si="95"/>
        <v xml:space="preserve">CLAVO </v>
      </c>
    </row>
    <row r="1264" spans="1:14" ht="16.5" x14ac:dyDescent="0.3">
      <c r="A1264" s="53"/>
      <c r="B1264" s="10" t="s">
        <v>248</v>
      </c>
      <c r="C1264" s="41"/>
      <c r="D1264" s="101" t="s">
        <v>5420</v>
      </c>
      <c r="E1264" s="23">
        <v>10501.735000000001</v>
      </c>
      <c r="F1264" s="23">
        <f t="shared" si="94"/>
        <v>15752.602500000001</v>
      </c>
      <c r="G1264" s="54">
        <v>15</v>
      </c>
      <c r="H1264" s="68" t="s">
        <v>2877</v>
      </c>
      <c r="I1264" s="3"/>
      <c r="J1264" s="7"/>
      <c r="K1264" s="37"/>
      <c r="L1264" s="4"/>
      <c r="M1264" s="4"/>
      <c r="N1264" s="4" t="str">
        <f t="shared" si="95"/>
        <v xml:space="preserve">CLAVO </v>
      </c>
    </row>
    <row r="1265" spans="1:14" ht="16.5" x14ac:dyDescent="0.3">
      <c r="A1265" s="53"/>
      <c r="B1265" s="10" t="s">
        <v>249</v>
      </c>
      <c r="C1265" s="41"/>
      <c r="D1265" s="101" t="s">
        <v>5421</v>
      </c>
      <c r="E1265" s="23">
        <v>10501.735000000001</v>
      </c>
      <c r="F1265" s="23">
        <f t="shared" si="94"/>
        <v>15752.602500000001</v>
      </c>
      <c r="G1265" s="54">
        <v>15</v>
      </c>
      <c r="H1265" s="68" t="s">
        <v>2877</v>
      </c>
      <c r="I1265" s="3"/>
      <c r="J1265" s="7"/>
      <c r="K1265" s="37"/>
      <c r="L1265" s="4"/>
      <c r="M1265" s="4"/>
      <c r="N1265" s="4" t="str">
        <f t="shared" si="95"/>
        <v xml:space="preserve">CLAVO </v>
      </c>
    </row>
    <row r="1266" spans="1:14" ht="16.5" x14ac:dyDescent="0.3">
      <c r="A1266" s="53"/>
      <c r="B1266" s="10" t="s">
        <v>250</v>
      </c>
      <c r="C1266" s="41"/>
      <c r="D1266" s="101" t="s">
        <v>5422</v>
      </c>
      <c r="E1266" s="23">
        <v>10120.130999999999</v>
      </c>
      <c r="F1266" s="23">
        <f t="shared" si="94"/>
        <v>15180.196499999998</v>
      </c>
      <c r="G1266" s="54">
        <v>15</v>
      </c>
      <c r="H1266" s="68" t="s">
        <v>2877</v>
      </c>
      <c r="I1266" s="3"/>
      <c r="J1266" s="7"/>
      <c r="K1266" s="37"/>
      <c r="L1266" s="4"/>
      <c r="M1266" s="4"/>
      <c r="N1266" s="4" t="str">
        <f t="shared" si="95"/>
        <v xml:space="preserve">CLAVO </v>
      </c>
    </row>
    <row r="1267" spans="1:14" ht="16.5" x14ac:dyDescent="0.3">
      <c r="A1267" s="53"/>
      <c r="B1267" s="10" t="s">
        <v>251</v>
      </c>
      <c r="C1267" s="41"/>
      <c r="D1267" s="101" t="s">
        <v>5423</v>
      </c>
      <c r="E1267" s="23">
        <v>10120.130999999999</v>
      </c>
      <c r="F1267" s="23">
        <f t="shared" si="94"/>
        <v>15180.196499999998</v>
      </c>
      <c r="G1267" s="54">
        <v>15</v>
      </c>
      <c r="H1267" s="68" t="s">
        <v>2877</v>
      </c>
      <c r="I1267" s="3"/>
      <c r="J1267" s="7"/>
      <c r="K1267" s="37"/>
      <c r="L1267" s="4"/>
      <c r="M1267" s="4"/>
      <c r="N1267" s="4" t="str">
        <f t="shared" si="95"/>
        <v xml:space="preserve">CLAVO </v>
      </c>
    </row>
    <row r="1268" spans="1:14" ht="16.5" x14ac:dyDescent="0.3">
      <c r="A1268" s="53"/>
      <c r="B1268" s="10" t="s">
        <v>252</v>
      </c>
      <c r="C1268" s="41"/>
      <c r="D1268" s="101" t="s">
        <v>5424</v>
      </c>
      <c r="E1268" s="23">
        <v>10120.130999999999</v>
      </c>
      <c r="F1268" s="23">
        <f t="shared" si="94"/>
        <v>15180.196499999998</v>
      </c>
      <c r="G1268" s="54">
        <v>15</v>
      </c>
      <c r="H1268" s="68" t="s">
        <v>2877</v>
      </c>
      <c r="I1268" s="3"/>
      <c r="J1268" s="7"/>
      <c r="K1268" s="37"/>
      <c r="L1268" s="4"/>
      <c r="M1268" s="4"/>
      <c r="N1268" s="4" t="str">
        <f t="shared" si="95"/>
        <v xml:space="preserve">CLAVO </v>
      </c>
    </row>
    <row r="1269" spans="1:14" ht="16.5" x14ac:dyDescent="0.3">
      <c r="A1269" s="53"/>
      <c r="B1269" s="10"/>
      <c r="C1269" s="41"/>
      <c r="D1269" s="101" t="s">
        <v>2877</v>
      </c>
      <c r="E1269" s="23" t="s">
        <v>2877</v>
      </c>
      <c r="F1269" s="23" t="str">
        <f t="shared" ref="F1269:F1327" si="96">IF(E1269="COSTO","VENTA",IF(B1269="","",E1269+E1269*A$2/100))</f>
        <v/>
      </c>
      <c r="G1269" s="54"/>
      <c r="H1269" s="68" t="s">
        <v>2877</v>
      </c>
      <c r="I1269" s="3"/>
      <c r="J1269" s="7"/>
      <c r="K1269" s="37"/>
      <c r="L1269" s="4"/>
      <c r="M1269" s="4"/>
      <c r="N1269" s="4" t="str">
        <f t="shared" si="95"/>
        <v/>
      </c>
    </row>
    <row r="1270" spans="1:14" ht="16.5" x14ac:dyDescent="0.3">
      <c r="A1270" s="53"/>
      <c r="B1270" s="10" t="s">
        <v>253</v>
      </c>
      <c r="C1270" s="41"/>
      <c r="D1270" s="101" t="s">
        <v>5417</v>
      </c>
      <c r="E1270" s="23">
        <v>9692.7350000000006</v>
      </c>
      <c r="F1270" s="23">
        <f t="shared" si="96"/>
        <v>14539.102500000001</v>
      </c>
      <c r="G1270" s="54">
        <v>15</v>
      </c>
      <c r="H1270" s="68" t="s">
        <v>2877</v>
      </c>
      <c r="I1270" s="3"/>
      <c r="J1270" s="7"/>
      <c r="K1270" s="37"/>
      <c r="L1270" s="4"/>
      <c r="M1270" s="4"/>
      <c r="N1270" s="4" t="str">
        <f t="shared" si="95"/>
        <v xml:space="preserve">CLAVO </v>
      </c>
    </row>
    <row r="1271" spans="1:14" ht="16.5" x14ac:dyDescent="0.3">
      <c r="A1271" s="53"/>
      <c r="B1271" s="10" t="s">
        <v>254</v>
      </c>
      <c r="C1271" s="41"/>
      <c r="D1271" s="101" t="s">
        <v>5418</v>
      </c>
      <c r="E1271" s="23">
        <v>9692.7350000000006</v>
      </c>
      <c r="F1271" s="23">
        <f t="shared" si="96"/>
        <v>14539.102500000001</v>
      </c>
      <c r="G1271" s="54">
        <v>15</v>
      </c>
      <c r="H1271" s="68" t="s">
        <v>2877</v>
      </c>
      <c r="I1271" s="3"/>
      <c r="J1271" s="7"/>
      <c r="K1271" s="37"/>
      <c r="L1271" s="4"/>
      <c r="M1271" s="4"/>
      <c r="N1271" s="4" t="str">
        <f t="shared" si="95"/>
        <v xml:space="preserve">CLAVO </v>
      </c>
    </row>
    <row r="1272" spans="1:14" ht="16.5" x14ac:dyDescent="0.3">
      <c r="A1272" s="53"/>
      <c r="B1272" s="10" t="s">
        <v>255</v>
      </c>
      <c r="C1272" s="41"/>
      <c r="D1272" s="101" t="s">
        <v>5968</v>
      </c>
      <c r="E1272" s="23">
        <v>9311.1319999999996</v>
      </c>
      <c r="F1272" s="23">
        <f t="shared" si="96"/>
        <v>13966.698</v>
      </c>
      <c r="G1272" s="54">
        <v>15</v>
      </c>
      <c r="H1272" s="68" t="s">
        <v>2877</v>
      </c>
      <c r="I1272" s="3"/>
      <c r="J1272" s="7"/>
      <c r="K1272" s="37"/>
      <c r="L1272" s="4"/>
      <c r="M1272" s="4"/>
      <c r="N1272" s="4" t="str">
        <f t="shared" si="95"/>
        <v xml:space="preserve">CLAVO </v>
      </c>
    </row>
    <row r="1273" spans="1:14" ht="15.75" x14ac:dyDescent="0.25">
      <c r="A1273" s="52"/>
      <c r="B1273" s="11"/>
      <c r="C1273" s="42" t="s">
        <v>3432</v>
      </c>
      <c r="D1273" s="102"/>
      <c r="E1273" s="24" t="s">
        <v>2877</v>
      </c>
      <c r="F1273" s="24" t="str">
        <f t="shared" si="96"/>
        <v/>
      </c>
      <c r="G1273" s="45"/>
      <c r="H1273" s="68" t="s">
        <v>2877</v>
      </c>
      <c r="I1273" s="3"/>
      <c r="J1273" s="7"/>
      <c r="K1273" s="37"/>
      <c r="L1273" s="4"/>
      <c r="M1273" s="4"/>
      <c r="N1273" s="4" t="str">
        <f t="shared" si="95"/>
        <v/>
      </c>
    </row>
    <row r="1274" spans="1:14" ht="16.5" x14ac:dyDescent="0.3">
      <c r="A1274" s="53"/>
      <c r="B1274" s="10" t="s">
        <v>256</v>
      </c>
      <c r="C1274" s="41"/>
      <c r="D1274" s="101" t="s">
        <v>6033</v>
      </c>
      <c r="E1274" s="23">
        <v>113.01600000000001</v>
      </c>
      <c r="F1274" s="23">
        <f t="shared" si="96"/>
        <v>169.524</v>
      </c>
      <c r="G1274" s="54">
        <v>250</v>
      </c>
      <c r="H1274" s="68" t="s">
        <v>2877</v>
      </c>
      <c r="I1274" s="3"/>
      <c r="J1274" s="7"/>
      <c r="K1274" s="37"/>
      <c r="L1274" s="4"/>
      <c r="M1274" s="4"/>
      <c r="N1274" s="4" t="str">
        <f t="shared" si="95"/>
        <v xml:space="preserve">CLAVO </v>
      </c>
    </row>
    <row r="1275" spans="1:14" ht="16.5" x14ac:dyDescent="0.3">
      <c r="A1275" s="53"/>
      <c r="B1275" s="10" t="s">
        <v>257</v>
      </c>
      <c r="C1275" s="41"/>
      <c r="D1275" s="101" t="s">
        <v>4573</v>
      </c>
      <c r="E1275" s="23">
        <v>113.01600000000001</v>
      </c>
      <c r="F1275" s="23">
        <f t="shared" si="96"/>
        <v>169.524</v>
      </c>
      <c r="G1275" s="54">
        <v>250</v>
      </c>
      <c r="H1275" s="68" t="s">
        <v>2877</v>
      </c>
      <c r="I1275" s="3"/>
      <c r="J1275" s="7"/>
      <c r="K1275" s="37"/>
      <c r="L1275" s="4"/>
      <c r="M1275" s="4"/>
      <c r="N1275" s="4" t="str">
        <f t="shared" si="95"/>
        <v xml:space="preserve">CLAVO </v>
      </c>
    </row>
    <row r="1276" spans="1:14" ht="16.5" x14ac:dyDescent="0.3">
      <c r="A1276" s="53"/>
      <c r="B1276" s="10" t="s">
        <v>258</v>
      </c>
      <c r="C1276" s="41"/>
      <c r="D1276" s="101" t="s">
        <v>6034</v>
      </c>
      <c r="E1276" s="23">
        <v>113.01600000000001</v>
      </c>
      <c r="F1276" s="23">
        <f t="shared" si="96"/>
        <v>169.524</v>
      </c>
      <c r="G1276" s="54">
        <v>250</v>
      </c>
      <c r="H1276" s="68" t="s">
        <v>2877</v>
      </c>
      <c r="I1276" s="3"/>
      <c r="J1276" s="7"/>
      <c r="K1276" s="37"/>
      <c r="L1276" s="4"/>
      <c r="M1276" s="4"/>
      <c r="N1276" s="4" t="str">
        <f t="shared" si="95"/>
        <v xml:space="preserve">CLAVO </v>
      </c>
    </row>
    <row r="1277" spans="1:14" ht="16.5" x14ac:dyDescent="0.3">
      <c r="A1277" s="53"/>
      <c r="B1277" s="10" t="s">
        <v>259</v>
      </c>
      <c r="C1277" s="41"/>
      <c r="D1277" s="101" t="s">
        <v>6035</v>
      </c>
      <c r="E1277" s="23">
        <v>113.01600000000001</v>
      </c>
      <c r="F1277" s="23">
        <f t="shared" si="96"/>
        <v>169.524</v>
      </c>
      <c r="G1277" s="54">
        <v>250</v>
      </c>
      <c r="H1277" s="68" t="s">
        <v>2877</v>
      </c>
      <c r="I1277" s="3"/>
      <c r="J1277" s="7"/>
      <c r="K1277" s="37"/>
      <c r="L1277" s="4"/>
      <c r="M1277" s="4"/>
      <c r="N1277" s="4" t="str">
        <f t="shared" si="95"/>
        <v xml:space="preserve">CLAVO </v>
      </c>
    </row>
    <row r="1278" spans="1:14" ht="16.5" x14ac:dyDescent="0.3">
      <c r="A1278" s="53"/>
      <c r="B1278" s="10" t="s">
        <v>260</v>
      </c>
      <c r="C1278" s="41"/>
      <c r="D1278" s="101" t="s">
        <v>6036</v>
      </c>
      <c r="E1278" s="23">
        <v>119.54900000000001</v>
      </c>
      <c r="F1278" s="23">
        <f t="shared" si="96"/>
        <v>179.32350000000002</v>
      </c>
      <c r="G1278" s="54">
        <v>250</v>
      </c>
      <c r="H1278" s="68" t="s">
        <v>2877</v>
      </c>
      <c r="I1278" s="3"/>
      <c r="J1278" s="7"/>
      <c r="K1278" s="37"/>
      <c r="L1278" s="4"/>
      <c r="M1278" s="4"/>
      <c r="N1278" s="4" t="str">
        <f t="shared" si="95"/>
        <v xml:space="preserve">CLAVO </v>
      </c>
    </row>
    <row r="1279" spans="1:14" ht="16.5" x14ac:dyDescent="0.3">
      <c r="A1279" s="53"/>
      <c r="B1279" s="10" t="s">
        <v>261</v>
      </c>
      <c r="C1279" s="41"/>
      <c r="D1279" s="101" t="s">
        <v>6037</v>
      </c>
      <c r="E1279" s="23">
        <v>119.54900000000001</v>
      </c>
      <c r="F1279" s="23">
        <f t="shared" si="96"/>
        <v>179.32350000000002</v>
      </c>
      <c r="G1279" s="54">
        <v>250</v>
      </c>
      <c r="H1279" s="68" t="s">
        <v>2877</v>
      </c>
      <c r="I1279" s="3"/>
      <c r="J1279" s="7"/>
      <c r="K1279" s="37"/>
      <c r="L1279" s="4"/>
      <c r="M1279" s="4"/>
      <c r="N1279" s="4" t="str">
        <f t="shared" si="95"/>
        <v xml:space="preserve">CLAVO </v>
      </c>
    </row>
    <row r="1280" spans="1:14" ht="15.75" x14ac:dyDescent="0.25">
      <c r="A1280" s="52"/>
      <c r="B1280" s="11"/>
      <c r="C1280" s="42" t="s">
        <v>4574</v>
      </c>
      <c r="D1280" s="102"/>
      <c r="E1280" s="24" t="s">
        <v>2877</v>
      </c>
      <c r="F1280" s="24" t="str">
        <f t="shared" si="96"/>
        <v/>
      </c>
      <c r="G1280" s="45"/>
      <c r="H1280" s="68" t="s">
        <v>2877</v>
      </c>
      <c r="I1280" s="3"/>
      <c r="J1280" s="7"/>
      <c r="K1280" s="37"/>
      <c r="L1280" s="4"/>
      <c r="M1280" s="4"/>
      <c r="N1280" s="4" t="str">
        <f t="shared" si="95"/>
        <v/>
      </c>
    </row>
    <row r="1281" spans="1:14" ht="16.5" x14ac:dyDescent="0.3">
      <c r="A1281" s="53"/>
      <c r="B1281" s="10" t="s">
        <v>4013</v>
      </c>
      <c r="C1281" s="44"/>
      <c r="D1281" s="101" t="s">
        <v>7268</v>
      </c>
      <c r="E1281" s="23">
        <v>4132.5</v>
      </c>
      <c r="F1281" s="23">
        <f t="shared" si="96"/>
        <v>6198.75</v>
      </c>
      <c r="G1281" s="54"/>
      <c r="H1281" s="68" t="s">
        <v>2877</v>
      </c>
      <c r="I1281" s="3"/>
      <c r="J1281" s="7"/>
      <c r="K1281" s="37"/>
      <c r="L1281" s="4"/>
      <c r="M1281" s="4"/>
      <c r="N1281" s="4" t="str">
        <f t="shared" si="95"/>
        <v xml:space="preserve">CLORO </v>
      </c>
    </row>
    <row r="1282" spans="1:14" ht="16.5" x14ac:dyDescent="0.3">
      <c r="A1282" s="53"/>
      <c r="B1282" s="10" t="s">
        <v>4007</v>
      </c>
      <c r="C1282" s="41"/>
      <c r="D1282" s="101" t="s">
        <v>7253</v>
      </c>
      <c r="E1282" s="23">
        <v>7590.03</v>
      </c>
      <c r="F1282" s="23">
        <f t="shared" si="96"/>
        <v>11385.045</v>
      </c>
      <c r="G1282" s="54"/>
      <c r="H1282" s="68" t="s">
        <v>2877</v>
      </c>
      <c r="I1282" s="3"/>
      <c r="J1282" s="7"/>
      <c r="K1282" s="37"/>
      <c r="L1282" s="4"/>
      <c r="M1282" s="4"/>
      <c r="N1282" s="4" t="str">
        <f t="shared" si="95"/>
        <v xml:space="preserve">CLORO </v>
      </c>
    </row>
    <row r="1283" spans="1:14" ht="16.5" x14ac:dyDescent="0.3">
      <c r="A1283" s="53"/>
      <c r="B1283" s="10" t="s">
        <v>4068</v>
      </c>
      <c r="C1283" s="41"/>
      <c r="D1283" s="101" t="s">
        <v>7321</v>
      </c>
      <c r="E1283" s="23">
        <v>1324.3</v>
      </c>
      <c r="F1283" s="23">
        <f t="shared" si="96"/>
        <v>1986.4499999999998</v>
      </c>
      <c r="G1283" s="54"/>
      <c r="H1283" s="68" t="s">
        <v>2877</v>
      </c>
      <c r="I1283" s="3"/>
      <c r="J1283" s="7"/>
      <c r="K1283" s="37"/>
      <c r="L1283" s="4"/>
      <c r="M1283" s="4"/>
      <c r="N1283" s="4" t="str">
        <f t="shared" si="95"/>
        <v xml:space="preserve">CLORO </v>
      </c>
    </row>
    <row r="1284" spans="1:14" ht="16.5" x14ac:dyDescent="0.3">
      <c r="A1284" s="53"/>
      <c r="B1284" s="10" t="s">
        <v>4070</v>
      </c>
      <c r="C1284" s="41"/>
      <c r="D1284" s="101" t="s">
        <v>7323</v>
      </c>
      <c r="E1284" s="23">
        <v>357.04</v>
      </c>
      <c r="F1284" s="23">
        <f t="shared" si="96"/>
        <v>535.56000000000006</v>
      </c>
      <c r="G1284" s="54"/>
      <c r="H1284" s="68" t="s">
        <v>2877</v>
      </c>
      <c r="I1284" s="3"/>
      <c r="J1284" s="7"/>
      <c r="K1284" s="37"/>
      <c r="L1284" s="4"/>
      <c r="M1284" s="4"/>
      <c r="N1284" s="4" t="str">
        <f t="shared" si="95"/>
        <v xml:space="preserve">CLORO </v>
      </c>
    </row>
    <row r="1285" spans="1:14" ht="16.5" x14ac:dyDescent="0.3">
      <c r="A1285" s="53"/>
      <c r="B1285" s="10" t="s">
        <v>4049</v>
      </c>
      <c r="C1285" s="41"/>
      <c r="D1285" s="101" t="s">
        <v>5317</v>
      </c>
      <c r="E1285" s="23">
        <v>5193.32</v>
      </c>
      <c r="F1285" s="23">
        <f t="shared" si="96"/>
        <v>7789.98</v>
      </c>
      <c r="G1285" s="54"/>
      <c r="H1285" s="68" t="s">
        <v>2877</v>
      </c>
      <c r="I1285" s="3"/>
      <c r="J1285" s="7"/>
      <c r="K1285" s="37"/>
      <c r="L1285" s="4"/>
      <c r="M1285" s="4"/>
      <c r="N1285" s="4" t="str">
        <f t="shared" si="95"/>
        <v xml:space="preserve">CLORO </v>
      </c>
    </row>
    <row r="1286" spans="1:14" ht="16.5" x14ac:dyDescent="0.3">
      <c r="A1286" s="53"/>
      <c r="B1286" s="10" t="s">
        <v>3946</v>
      </c>
      <c r="C1286" s="41"/>
      <c r="D1286" s="101" t="s">
        <v>5315</v>
      </c>
      <c r="E1286" s="23">
        <v>9155.4</v>
      </c>
      <c r="F1286" s="23">
        <f t="shared" si="96"/>
        <v>13733.099999999999</v>
      </c>
      <c r="G1286" s="54"/>
      <c r="H1286" s="68" t="s">
        <v>2877</v>
      </c>
      <c r="I1286" s="3"/>
      <c r="J1286" s="7"/>
      <c r="K1286" s="37"/>
      <c r="L1286" s="4"/>
      <c r="M1286" s="4"/>
      <c r="N1286" s="4" t="str">
        <f t="shared" si="95"/>
        <v>ALGUID</v>
      </c>
    </row>
    <row r="1287" spans="1:14" ht="16.5" x14ac:dyDescent="0.3">
      <c r="A1287" s="53"/>
      <c r="B1287" s="10" t="s">
        <v>4011</v>
      </c>
      <c r="C1287" s="41"/>
      <c r="D1287" s="101" t="s">
        <v>5316</v>
      </c>
      <c r="E1287" s="23">
        <v>9155.4</v>
      </c>
      <c r="F1287" s="23">
        <f t="shared" si="96"/>
        <v>13733.099999999999</v>
      </c>
      <c r="G1287" s="54"/>
      <c r="H1287" s="68" t="s">
        <v>2877</v>
      </c>
      <c r="I1287" s="3"/>
      <c r="J1287" s="7"/>
      <c r="K1287" s="37"/>
      <c r="L1287" s="4"/>
      <c r="M1287" s="4"/>
      <c r="N1287" s="4" t="str">
        <f t="shared" si="95"/>
        <v>CLARIF</v>
      </c>
    </row>
    <row r="1288" spans="1:14" ht="16.5" x14ac:dyDescent="0.3">
      <c r="A1288" s="53"/>
      <c r="B1288" s="10" t="s">
        <v>4575</v>
      </c>
      <c r="C1288" s="41"/>
      <c r="D1288" s="101" t="s">
        <v>5322</v>
      </c>
      <c r="E1288" s="23">
        <v>53669.57</v>
      </c>
      <c r="F1288" s="23">
        <f t="shared" si="96"/>
        <v>80504.354999999996</v>
      </c>
      <c r="G1288" s="54"/>
      <c r="H1288" s="68" t="s">
        <v>2877</v>
      </c>
      <c r="I1288" s="3"/>
      <c r="J1288" s="7"/>
      <c r="K1288" s="37"/>
      <c r="L1288" s="4"/>
      <c r="M1288" s="4"/>
      <c r="N1288" s="4" t="str">
        <f t="shared" si="95"/>
        <v>SOLUTI</v>
      </c>
    </row>
    <row r="1289" spans="1:14" ht="15.75" x14ac:dyDescent="0.25">
      <c r="A1289" s="52"/>
      <c r="B1289" s="11"/>
      <c r="C1289" s="42" t="s">
        <v>1893</v>
      </c>
      <c r="D1289" s="102"/>
      <c r="E1289" s="24" t="s">
        <v>2877</v>
      </c>
      <c r="F1289" s="24" t="str">
        <f t="shared" si="96"/>
        <v/>
      </c>
      <c r="G1289" s="45"/>
      <c r="H1289" s="68" t="s">
        <v>2877</v>
      </c>
      <c r="I1289" s="3"/>
      <c r="J1289" s="7"/>
      <c r="K1289" s="37"/>
      <c r="L1289" s="4"/>
      <c r="M1289" s="4"/>
      <c r="N1289" s="4" t="str">
        <f t="shared" si="95"/>
        <v/>
      </c>
    </row>
    <row r="1290" spans="1:14" ht="16.5" x14ac:dyDescent="0.3">
      <c r="A1290" s="50"/>
      <c r="B1290" s="12" t="s">
        <v>2251</v>
      </c>
      <c r="C1290" s="22"/>
      <c r="D1290" s="100" t="s">
        <v>2874</v>
      </c>
      <c r="E1290" s="25" t="s">
        <v>3341</v>
      </c>
      <c r="F1290" s="25" t="str">
        <f t="shared" si="96"/>
        <v>VENTA</v>
      </c>
      <c r="G1290" s="76" t="s">
        <v>1848</v>
      </c>
      <c r="H1290" s="68" t="s">
        <v>2877</v>
      </c>
      <c r="I1290" s="3"/>
      <c r="J1290" s="7"/>
      <c r="K1290" s="37"/>
      <c r="L1290" s="4"/>
      <c r="M1290" s="4"/>
      <c r="N1290" s="4" t="str">
        <f t="shared" si="95"/>
        <v>DESCRI</v>
      </c>
    </row>
    <row r="1291" spans="1:14" ht="16.5" x14ac:dyDescent="0.3">
      <c r="A1291" s="53"/>
      <c r="B1291" s="10" t="s">
        <v>262</v>
      </c>
      <c r="C1291" s="41"/>
      <c r="D1291" s="101" t="s">
        <v>4566</v>
      </c>
      <c r="E1291" s="23">
        <v>5458.8419999999996</v>
      </c>
      <c r="F1291" s="23">
        <f t="shared" si="96"/>
        <v>8188.262999999999</v>
      </c>
      <c r="G1291" s="54">
        <v>15</v>
      </c>
      <c r="H1291" s="68" t="s">
        <v>2877</v>
      </c>
      <c r="I1291" s="3"/>
      <c r="J1291" s="7"/>
      <c r="K1291" s="37"/>
      <c r="L1291" s="4"/>
      <c r="M1291" s="4"/>
      <c r="N1291" s="4" t="str">
        <f t="shared" si="95"/>
        <v xml:space="preserve">CLAVO </v>
      </c>
    </row>
    <row r="1292" spans="1:14" ht="16.5" x14ac:dyDescent="0.3">
      <c r="A1292" s="53"/>
      <c r="B1292" s="10" t="s">
        <v>263</v>
      </c>
      <c r="C1292" s="41"/>
      <c r="D1292" s="101" t="s">
        <v>5967</v>
      </c>
      <c r="E1292" s="23">
        <v>5319.5559999999996</v>
      </c>
      <c r="F1292" s="23">
        <f t="shared" si="96"/>
        <v>7979.3339999999989</v>
      </c>
      <c r="G1292" s="54">
        <v>15</v>
      </c>
      <c r="H1292" s="68" t="s">
        <v>2877</v>
      </c>
      <c r="I1292" s="3"/>
      <c r="J1292" s="7"/>
      <c r="K1292" s="37"/>
      <c r="L1292" s="4"/>
      <c r="M1292" s="4"/>
      <c r="N1292" s="4" t="str">
        <f t="shared" si="95"/>
        <v xml:space="preserve">CLAVO </v>
      </c>
    </row>
    <row r="1293" spans="1:14" ht="16.5" x14ac:dyDescent="0.3">
      <c r="A1293" s="53"/>
      <c r="B1293" s="10" t="s">
        <v>264</v>
      </c>
      <c r="C1293" s="41"/>
      <c r="D1293" s="101" t="s">
        <v>4567</v>
      </c>
      <c r="E1293" s="23">
        <v>5005.6869999999999</v>
      </c>
      <c r="F1293" s="23">
        <f t="shared" si="96"/>
        <v>7508.5304999999998</v>
      </c>
      <c r="G1293" s="54">
        <v>15</v>
      </c>
      <c r="H1293" s="68" t="s">
        <v>2877</v>
      </c>
      <c r="I1293" s="3"/>
      <c r="J1293" s="7"/>
      <c r="K1293" s="37"/>
      <c r="L1293" s="4"/>
      <c r="M1293" s="4"/>
      <c r="N1293" s="4" t="str">
        <f t="shared" ref="N1293:N1351" si="97">LEFT(D1293,6)</f>
        <v xml:space="preserve">CLAVO </v>
      </c>
    </row>
    <row r="1294" spans="1:14" ht="16.5" x14ac:dyDescent="0.3">
      <c r="A1294" s="53"/>
      <c r="B1294" s="10" t="s">
        <v>265</v>
      </c>
      <c r="C1294" s="41"/>
      <c r="D1294" s="101" t="s">
        <v>5969</v>
      </c>
      <c r="E1294" s="23">
        <v>4742.3810000000003</v>
      </c>
      <c r="F1294" s="23">
        <f t="shared" si="96"/>
        <v>7113.5715</v>
      </c>
      <c r="G1294" s="54">
        <v>15</v>
      </c>
      <c r="H1294" s="68" t="s">
        <v>2877</v>
      </c>
      <c r="I1294" s="3"/>
      <c r="J1294" s="7"/>
      <c r="K1294" s="37"/>
      <c r="L1294" s="4"/>
      <c r="M1294" s="4"/>
      <c r="N1294" s="4" t="str">
        <f t="shared" si="97"/>
        <v xml:space="preserve">CLAVO </v>
      </c>
    </row>
    <row r="1295" spans="1:14" ht="16.5" x14ac:dyDescent="0.3">
      <c r="A1295" s="53"/>
      <c r="B1295" s="10" t="s">
        <v>266</v>
      </c>
      <c r="C1295" s="41"/>
      <c r="D1295" s="101" t="s">
        <v>4568</v>
      </c>
      <c r="E1295" s="23">
        <v>4742.3810000000003</v>
      </c>
      <c r="F1295" s="23">
        <f t="shared" si="96"/>
        <v>7113.5715</v>
      </c>
      <c r="G1295" s="54">
        <v>15</v>
      </c>
      <c r="H1295" s="68" t="s">
        <v>2877</v>
      </c>
      <c r="I1295" s="3"/>
      <c r="J1295" s="7"/>
      <c r="K1295" s="37"/>
      <c r="L1295" s="4"/>
      <c r="M1295" s="4"/>
      <c r="N1295" s="4" t="str">
        <f t="shared" si="97"/>
        <v xml:space="preserve">CLAVO </v>
      </c>
    </row>
    <row r="1296" spans="1:14" ht="16.5" x14ac:dyDescent="0.3">
      <c r="A1296" s="53"/>
      <c r="B1296" s="10" t="s">
        <v>267</v>
      </c>
      <c r="C1296" s="41"/>
      <c r="D1296" s="101" t="s">
        <v>5970</v>
      </c>
      <c r="E1296" s="23">
        <v>4742.3810000000003</v>
      </c>
      <c r="F1296" s="23">
        <f t="shared" si="96"/>
        <v>7113.5715</v>
      </c>
      <c r="G1296" s="54">
        <v>15</v>
      </c>
      <c r="H1296" s="68" t="s">
        <v>2877</v>
      </c>
      <c r="I1296" s="3"/>
      <c r="J1296" s="7"/>
      <c r="K1296" s="37"/>
      <c r="L1296" s="4"/>
      <c r="M1296" s="4"/>
      <c r="N1296" s="4" t="str">
        <f t="shared" si="97"/>
        <v xml:space="preserve">CLAVO </v>
      </c>
    </row>
    <row r="1297" spans="1:14" ht="16.5" x14ac:dyDescent="0.3">
      <c r="A1297" s="53"/>
      <c r="B1297" s="10" t="s">
        <v>268</v>
      </c>
      <c r="C1297" s="41"/>
      <c r="D1297" s="101" t="s">
        <v>5971</v>
      </c>
      <c r="E1297" s="23">
        <v>4742.3810000000003</v>
      </c>
      <c r="F1297" s="23">
        <f t="shared" si="96"/>
        <v>7113.5715</v>
      </c>
      <c r="G1297" s="54">
        <v>15</v>
      </c>
      <c r="H1297" s="68" t="s">
        <v>2877</v>
      </c>
      <c r="I1297" s="3"/>
      <c r="J1297" s="7"/>
      <c r="K1297" s="37"/>
      <c r="L1297" s="4"/>
      <c r="M1297" s="4"/>
      <c r="N1297" s="4" t="str">
        <f t="shared" si="97"/>
        <v xml:space="preserve">CLAVO </v>
      </c>
    </row>
    <row r="1298" spans="1:14" ht="16.5" x14ac:dyDescent="0.3">
      <c r="A1298" s="53"/>
      <c r="B1298" s="10" t="s">
        <v>269</v>
      </c>
      <c r="C1298" s="41"/>
      <c r="D1298" s="101" t="s">
        <v>5972</v>
      </c>
      <c r="E1298" s="23">
        <v>4840.6440000000002</v>
      </c>
      <c r="F1298" s="23">
        <f t="shared" si="96"/>
        <v>7260.9660000000003</v>
      </c>
      <c r="G1298" s="54">
        <v>15</v>
      </c>
      <c r="H1298" s="68" t="s">
        <v>2877</v>
      </c>
      <c r="I1298" s="3"/>
      <c r="J1298" s="7"/>
      <c r="K1298" s="37"/>
      <c r="L1298" s="4"/>
      <c r="M1298" s="4"/>
      <c r="N1298" s="4" t="str">
        <f t="shared" si="97"/>
        <v xml:space="preserve">CLAVO </v>
      </c>
    </row>
    <row r="1299" spans="1:14" ht="16.5" x14ac:dyDescent="0.3">
      <c r="A1299" s="53"/>
      <c r="B1299" s="10" t="s">
        <v>270</v>
      </c>
      <c r="C1299" s="41"/>
      <c r="D1299" s="101" t="s">
        <v>5973</v>
      </c>
      <c r="E1299" s="23">
        <v>4840.6440000000002</v>
      </c>
      <c r="F1299" s="23">
        <f t="shared" si="96"/>
        <v>7260.9660000000003</v>
      </c>
      <c r="G1299" s="54">
        <v>15</v>
      </c>
      <c r="H1299" s="68" t="s">
        <v>2877</v>
      </c>
      <c r="I1299" s="3"/>
      <c r="J1299" s="7"/>
      <c r="K1299" s="37"/>
      <c r="L1299" s="4"/>
      <c r="M1299" s="4"/>
      <c r="N1299" s="4" t="str">
        <f t="shared" si="97"/>
        <v xml:space="preserve">CLAVO </v>
      </c>
    </row>
    <row r="1300" spans="1:14" ht="16.5" x14ac:dyDescent="0.3">
      <c r="A1300" s="53"/>
      <c r="B1300" s="10" t="s">
        <v>271</v>
      </c>
      <c r="C1300" s="41"/>
      <c r="D1300" s="101" t="s">
        <v>5974</v>
      </c>
      <c r="E1300" s="23">
        <v>4840.6440000000002</v>
      </c>
      <c r="F1300" s="23">
        <f t="shared" si="96"/>
        <v>7260.9660000000003</v>
      </c>
      <c r="G1300" s="54">
        <v>15</v>
      </c>
      <c r="H1300" s="68" t="s">
        <v>2877</v>
      </c>
      <c r="I1300" s="3"/>
      <c r="J1300" s="7"/>
      <c r="K1300" s="37"/>
      <c r="L1300" s="4"/>
      <c r="M1300" s="4"/>
      <c r="N1300" s="4" t="str">
        <f t="shared" si="97"/>
        <v xml:space="preserve">CLAVO </v>
      </c>
    </row>
    <row r="1301" spans="1:14" ht="16.5" x14ac:dyDescent="0.3">
      <c r="A1301" s="53"/>
      <c r="B1301" s="10" t="s">
        <v>272</v>
      </c>
      <c r="C1301" s="41"/>
      <c r="D1301" s="101" t="s">
        <v>5975</v>
      </c>
      <c r="E1301" s="23">
        <v>4840.6440000000002</v>
      </c>
      <c r="F1301" s="23">
        <f t="shared" si="96"/>
        <v>7260.9660000000003</v>
      </c>
      <c r="G1301" s="54">
        <v>15</v>
      </c>
      <c r="H1301" s="68" t="s">
        <v>2877</v>
      </c>
      <c r="I1301" s="3"/>
      <c r="J1301" s="7"/>
      <c r="K1301" s="37"/>
      <c r="L1301" s="4"/>
      <c r="M1301" s="4"/>
      <c r="N1301" s="4" t="str">
        <f t="shared" si="97"/>
        <v xml:space="preserve">CLAVO </v>
      </c>
    </row>
    <row r="1302" spans="1:14" ht="15.75" x14ac:dyDescent="0.25">
      <c r="A1302" s="52"/>
      <c r="B1302" s="11"/>
      <c r="C1302" s="42" t="s">
        <v>3147</v>
      </c>
      <c r="D1302" s="102"/>
      <c r="E1302" s="24" t="s">
        <v>2877</v>
      </c>
      <c r="F1302" s="24" t="str">
        <f t="shared" si="96"/>
        <v/>
      </c>
      <c r="G1302" s="45"/>
      <c r="H1302" s="68" t="s">
        <v>2877</v>
      </c>
      <c r="I1302" s="3"/>
      <c r="J1302" s="7"/>
      <c r="K1302" s="37"/>
      <c r="L1302" s="4"/>
      <c r="M1302" s="4"/>
      <c r="N1302" s="4" t="str">
        <f t="shared" si="97"/>
        <v/>
      </c>
    </row>
    <row r="1303" spans="1:14" ht="16.5" x14ac:dyDescent="0.3">
      <c r="A1303" s="50"/>
      <c r="B1303" s="12" t="s">
        <v>2251</v>
      </c>
      <c r="C1303" s="22"/>
      <c r="D1303" s="100" t="s">
        <v>2874</v>
      </c>
      <c r="E1303" s="25" t="s">
        <v>3341</v>
      </c>
      <c r="F1303" s="25" t="str">
        <f t="shared" si="96"/>
        <v>VENTA</v>
      </c>
      <c r="G1303" s="76" t="s">
        <v>1848</v>
      </c>
      <c r="H1303" s="68" t="s">
        <v>2877</v>
      </c>
      <c r="I1303" s="3"/>
      <c r="J1303" s="7"/>
      <c r="K1303" s="37"/>
      <c r="L1303" s="4"/>
      <c r="M1303" s="4"/>
      <c r="N1303" s="4" t="str">
        <f t="shared" si="97"/>
        <v>DESCRI</v>
      </c>
    </row>
    <row r="1304" spans="1:14" ht="16.5" x14ac:dyDescent="0.3">
      <c r="A1304" s="53"/>
      <c r="B1304" s="10" t="s">
        <v>4067</v>
      </c>
      <c r="C1304" s="41"/>
      <c r="D1304" s="101" t="s">
        <v>7320</v>
      </c>
      <c r="E1304" s="23">
        <v>1609.93</v>
      </c>
      <c r="F1304" s="23">
        <f t="shared" si="96"/>
        <v>2414.895</v>
      </c>
      <c r="G1304" s="54">
        <v>24</v>
      </c>
      <c r="H1304" s="68" t="s">
        <v>2877</v>
      </c>
      <c r="I1304" s="3"/>
      <c r="J1304" s="7"/>
      <c r="K1304" s="37"/>
      <c r="L1304" s="4"/>
      <c r="M1304" s="4"/>
      <c r="N1304" s="4" t="str">
        <f t="shared" si="97"/>
        <v>COLA-A</v>
      </c>
    </row>
    <row r="1305" spans="1:14" ht="16.5" x14ac:dyDescent="0.3">
      <c r="A1305" s="53"/>
      <c r="B1305" s="10" t="s">
        <v>4066</v>
      </c>
      <c r="C1305" s="41"/>
      <c r="D1305" s="101" t="s">
        <v>7319</v>
      </c>
      <c r="E1305" s="23">
        <v>2311.0300000000002</v>
      </c>
      <c r="F1305" s="23">
        <f t="shared" si="96"/>
        <v>3466.5450000000001</v>
      </c>
      <c r="G1305" s="54">
        <v>24</v>
      </c>
      <c r="H1305" s="68" t="s">
        <v>2877</v>
      </c>
      <c r="I1305" s="3"/>
      <c r="J1305" s="7"/>
      <c r="K1305" s="37"/>
      <c r="L1305" s="4"/>
      <c r="M1305" s="4"/>
      <c r="N1305" s="4" t="str">
        <f t="shared" si="97"/>
        <v>COLA-A</v>
      </c>
    </row>
    <row r="1306" spans="1:14" ht="16.5" x14ac:dyDescent="0.3">
      <c r="A1306" s="53"/>
      <c r="B1306" s="10" t="s">
        <v>4008</v>
      </c>
      <c r="C1306" s="41"/>
      <c r="D1306" s="101" t="s">
        <v>7254</v>
      </c>
      <c r="E1306" s="23">
        <v>4258.5200000000004</v>
      </c>
      <c r="F1306" s="23">
        <f t="shared" si="96"/>
        <v>6387.7800000000007</v>
      </c>
      <c r="G1306" s="54">
        <v>24</v>
      </c>
      <c r="H1306" s="68" t="s">
        <v>2877</v>
      </c>
      <c r="I1306" s="3"/>
      <c r="J1306" s="7"/>
      <c r="K1306" s="37"/>
      <c r="L1306" s="4"/>
      <c r="M1306" s="4"/>
      <c r="N1306" s="4" t="str">
        <f t="shared" si="97"/>
        <v>COLA-A</v>
      </c>
    </row>
    <row r="1307" spans="1:14" ht="16.5" x14ac:dyDescent="0.3">
      <c r="A1307" s="53"/>
      <c r="B1307" s="10" t="s">
        <v>4010</v>
      </c>
      <c r="C1307" s="41"/>
      <c r="D1307" s="101" t="s">
        <v>7256</v>
      </c>
      <c r="E1307" s="23">
        <v>7140.82</v>
      </c>
      <c r="F1307" s="23">
        <f t="shared" si="96"/>
        <v>10711.23</v>
      </c>
      <c r="G1307" s="54">
        <v>24</v>
      </c>
      <c r="H1307" s="68" t="s">
        <v>2877</v>
      </c>
      <c r="I1307" s="3"/>
      <c r="J1307" s="7"/>
      <c r="K1307" s="37"/>
      <c r="L1307" s="4"/>
      <c r="M1307" s="4"/>
      <c r="N1307" s="4" t="str">
        <f t="shared" si="97"/>
        <v>COLA-A</v>
      </c>
    </row>
    <row r="1308" spans="1:14" ht="16.5" x14ac:dyDescent="0.3">
      <c r="A1308" s="53"/>
      <c r="B1308" s="10"/>
      <c r="C1308" s="41"/>
      <c r="D1308" s="101" t="s">
        <v>2877</v>
      </c>
      <c r="E1308" s="23" t="s">
        <v>2877</v>
      </c>
      <c r="F1308" s="23" t="str">
        <f t="shared" si="96"/>
        <v/>
      </c>
      <c r="G1308" s="54"/>
      <c r="H1308" s="68" t="s">
        <v>2877</v>
      </c>
      <c r="I1308" s="3"/>
      <c r="J1308" s="7"/>
      <c r="K1308" s="37"/>
      <c r="L1308" s="4"/>
      <c r="M1308" s="4"/>
      <c r="N1308" s="4" t="str">
        <f t="shared" si="97"/>
        <v/>
      </c>
    </row>
    <row r="1309" spans="1:14" ht="16.5" x14ac:dyDescent="0.3">
      <c r="A1309" s="53"/>
      <c r="B1309" s="10" t="s">
        <v>273</v>
      </c>
      <c r="C1309" s="41"/>
      <c r="D1309" s="101" t="s">
        <v>8355</v>
      </c>
      <c r="E1309" s="23">
        <v>1821.36</v>
      </c>
      <c r="F1309" s="23">
        <f t="shared" si="96"/>
        <v>2732.04</v>
      </c>
      <c r="G1309" s="54">
        <v>24</v>
      </c>
      <c r="H1309" s="68" t="s">
        <v>2877</v>
      </c>
      <c r="I1309" s="3"/>
      <c r="J1309" s="7"/>
      <c r="K1309" s="37"/>
      <c r="L1309" s="4"/>
      <c r="M1309" s="4"/>
      <c r="N1309" s="4" t="str">
        <f t="shared" si="97"/>
        <v>ADHESI</v>
      </c>
    </row>
    <row r="1310" spans="1:14" ht="16.5" x14ac:dyDescent="0.3">
      <c r="A1310" s="53"/>
      <c r="B1310" s="10" t="s">
        <v>274</v>
      </c>
      <c r="C1310" s="41"/>
      <c r="D1310" s="101" t="s">
        <v>8357</v>
      </c>
      <c r="E1310" s="23">
        <v>2461.8020000000001</v>
      </c>
      <c r="F1310" s="23">
        <f t="shared" si="96"/>
        <v>3692.7030000000004</v>
      </c>
      <c r="G1310" s="54">
        <v>24</v>
      </c>
      <c r="H1310" s="68" t="s">
        <v>2877</v>
      </c>
      <c r="I1310" s="3"/>
      <c r="J1310" s="7"/>
      <c r="K1310" s="37"/>
      <c r="L1310" s="4"/>
      <c r="M1310" s="4"/>
      <c r="N1310" s="4" t="str">
        <f t="shared" si="97"/>
        <v>ADHESI</v>
      </c>
    </row>
    <row r="1311" spans="1:14" ht="16.5" x14ac:dyDescent="0.3">
      <c r="A1311" s="53"/>
      <c r="B1311" s="10" t="s">
        <v>275</v>
      </c>
      <c r="C1311" s="41"/>
      <c r="D1311" s="101" t="s">
        <v>8354</v>
      </c>
      <c r="E1311" s="23">
        <v>2465.192</v>
      </c>
      <c r="F1311" s="23">
        <f t="shared" si="96"/>
        <v>3697.788</v>
      </c>
      <c r="G1311" s="54">
        <v>24</v>
      </c>
      <c r="H1311" s="68" t="s">
        <v>2877</v>
      </c>
      <c r="I1311" s="3"/>
      <c r="J1311" s="7"/>
      <c r="K1311" s="37"/>
      <c r="L1311" s="4"/>
      <c r="M1311" s="4"/>
      <c r="N1311" s="4" t="str">
        <f t="shared" si="97"/>
        <v>ADHESI</v>
      </c>
    </row>
    <row r="1312" spans="1:14" ht="16.5" x14ac:dyDescent="0.3">
      <c r="A1312" s="53"/>
      <c r="B1312" s="10" t="s">
        <v>276</v>
      </c>
      <c r="C1312" s="41"/>
      <c r="D1312" s="101" t="s">
        <v>8353</v>
      </c>
      <c r="E1312" s="23">
        <v>4225.5590000000002</v>
      </c>
      <c r="F1312" s="23">
        <f t="shared" si="96"/>
        <v>6338.3384999999998</v>
      </c>
      <c r="G1312" s="54">
        <v>24</v>
      </c>
      <c r="H1312" s="68" t="s">
        <v>2877</v>
      </c>
      <c r="I1312" s="3"/>
      <c r="J1312" s="7"/>
      <c r="K1312" s="37"/>
      <c r="L1312" s="4"/>
      <c r="M1312" s="4"/>
      <c r="N1312" s="4" t="str">
        <f t="shared" si="97"/>
        <v>ADHESI</v>
      </c>
    </row>
    <row r="1313" spans="1:14" ht="16.5" x14ac:dyDescent="0.3">
      <c r="A1313" s="53"/>
      <c r="B1313" s="10" t="s">
        <v>277</v>
      </c>
      <c r="C1313" s="41"/>
      <c r="D1313" s="101" t="s">
        <v>8356</v>
      </c>
      <c r="E1313" s="23">
        <v>7060.1120000000001</v>
      </c>
      <c r="F1313" s="23">
        <f t="shared" si="96"/>
        <v>10590.168</v>
      </c>
      <c r="G1313" s="54">
        <v>12</v>
      </c>
      <c r="H1313" s="68" t="s">
        <v>2877</v>
      </c>
      <c r="I1313" s="3"/>
      <c r="J1313" s="7"/>
      <c r="K1313" s="37"/>
      <c r="L1313" s="4"/>
      <c r="M1313" s="4"/>
      <c r="N1313" s="4" t="str">
        <f t="shared" si="97"/>
        <v>ADHESI</v>
      </c>
    </row>
    <row r="1314" spans="1:14" ht="15.75" x14ac:dyDescent="0.25">
      <c r="A1314" s="52"/>
      <c r="B1314" s="11"/>
      <c r="C1314" s="42" t="s">
        <v>2728</v>
      </c>
      <c r="D1314" s="102"/>
      <c r="E1314" s="24" t="s">
        <v>2877</v>
      </c>
      <c r="F1314" s="24" t="str">
        <f t="shared" si="96"/>
        <v/>
      </c>
      <c r="G1314" s="45"/>
      <c r="H1314" s="68" t="s">
        <v>2877</v>
      </c>
      <c r="I1314" s="3"/>
      <c r="J1314" s="7"/>
      <c r="K1314" s="37"/>
      <c r="L1314" s="4"/>
      <c r="M1314" s="4"/>
      <c r="N1314" s="4" t="str">
        <f t="shared" si="97"/>
        <v/>
      </c>
    </row>
    <row r="1315" spans="1:14" ht="16.5" x14ac:dyDescent="0.3">
      <c r="A1315" s="50"/>
      <c r="B1315" s="12" t="s">
        <v>2251</v>
      </c>
      <c r="C1315" s="22"/>
      <c r="D1315" s="100" t="s">
        <v>2874</v>
      </c>
      <c r="E1315" s="25" t="s">
        <v>3341</v>
      </c>
      <c r="F1315" s="25" t="str">
        <f t="shared" si="96"/>
        <v>VENTA</v>
      </c>
      <c r="G1315" s="76" t="s">
        <v>1848</v>
      </c>
      <c r="H1315" s="68" t="s">
        <v>2877</v>
      </c>
      <c r="I1315" s="3"/>
      <c r="J1315" s="7"/>
      <c r="K1315" s="37"/>
      <c r="L1315" s="4"/>
      <c r="M1315" s="4"/>
      <c r="N1315" s="4" t="str">
        <f t="shared" si="97"/>
        <v>DESCRI</v>
      </c>
    </row>
    <row r="1316" spans="1:14" ht="16.5" x14ac:dyDescent="0.3">
      <c r="A1316" s="53"/>
      <c r="B1316" s="10" t="s">
        <v>2734</v>
      </c>
      <c r="C1316" s="41"/>
      <c r="D1316" s="101" t="s">
        <v>3498</v>
      </c>
      <c r="E1316" s="23">
        <v>2074.6129999999998</v>
      </c>
      <c r="F1316" s="23">
        <f t="shared" si="96"/>
        <v>3111.9195</v>
      </c>
      <c r="G1316" s="54"/>
      <c r="H1316" s="68" t="s">
        <v>2877</v>
      </c>
      <c r="I1316" s="3"/>
      <c r="J1316" s="7"/>
      <c r="K1316" s="37"/>
      <c r="L1316" s="4"/>
      <c r="M1316" s="4"/>
      <c r="N1316" s="4" t="str">
        <f t="shared" si="97"/>
        <v>CAJA F</v>
      </c>
    </row>
    <row r="1317" spans="1:14" ht="16.5" x14ac:dyDescent="0.3">
      <c r="A1317" s="53"/>
      <c r="B1317" s="10" t="s">
        <v>2735</v>
      </c>
      <c r="C1317" s="41"/>
      <c r="D1317" s="101" t="s">
        <v>3499</v>
      </c>
      <c r="E1317" s="23">
        <v>2401.9679999999998</v>
      </c>
      <c r="F1317" s="23">
        <f t="shared" si="96"/>
        <v>3602.9519999999998</v>
      </c>
      <c r="G1317" s="54"/>
      <c r="H1317" s="68" t="s">
        <v>2877</v>
      </c>
      <c r="I1317" s="3"/>
      <c r="J1317" s="7"/>
      <c r="K1317" s="37"/>
      <c r="L1317" s="4"/>
      <c r="M1317" s="4"/>
      <c r="N1317" s="4" t="str">
        <f t="shared" si="97"/>
        <v>CAJA F</v>
      </c>
    </row>
    <row r="1318" spans="1:14" ht="16.5" x14ac:dyDescent="0.3">
      <c r="A1318" s="53"/>
      <c r="B1318" s="10" t="s">
        <v>2736</v>
      </c>
      <c r="C1318" s="41"/>
      <c r="D1318" s="101" t="s">
        <v>3500</v>
      </c>
      <c r="E1318" s="23">
        <v>2805.998</v>
      </c>
      <c r="F1318" s="23">
        <f t="shared" si="96"/>
        <v>4208.9970000000003</v>
      </c>
      <c r="G1318" s="54"/>
      <c r="H1318" s="68" t="s">
        <v>2877</v>
      </c>
      <c r="I1318" s="3"/>
      <c r="J1318" s="7"/>
      <c r="K1318" s="37"/>
      <c r="L1318" s="4"/>
      <c r="M1318" s="4"/>
      <c r="N1318" s="4" t="str">
        <f t="shared" si="97"/>
        <v>CAJA F</v>
      </c>
    </row>
    <row r="1319" spans="1:14" ht="16.5" x14ac:dyDescent="0.3">
      <c r="A1319" s="53"/>
      <c r="B1319" s="10" t="s">
        <v>2737</v>
      </c>
      <c r="C1319" s="41"/>
      <c r="D1319" s="101" t="s">
        <v>3489</v>
      </c>
      <c r="E1319" s="23">
        <v>512.42100000000005</v>
      </c>
      <c r="F1319" s="23">
        <f t="shared" si="96"/>
        <v>768.63150000000007</v>
      </c>
      <c r="G1319" s="54"/>
      <c r="H1319" s="68" t="s">
        <v>2877</v>
      </c>
      <c r="I1319" s="3"/>
      <c r="J1319" s="7"/>
      <c r="K1319" s="37"/>
      <c r="L1319" s="4"/>
      <c r="M1319" s="4"/>
      <c r="N1319" s="4" t="str">
        <f t="shared" si="97"/>
        <v>CONECT</v>
      </c>
    </row>
    <row r="1320" spans="1:14" ht="16.5" x14ac:dyDescent="0.3">
      <c r="A1320" s="53"/>
      <c r="B1320" s="10" t="s">
        <v>2738</v>
      </c>
      <c r="C1320" s="41"/>
      <c r="D1320" s="101" t="s">
        <v>3491</v>
      </c>
      <c r="E1320" s="23">
        <v>610.67100000000005</v>
      </c>
      <c r="F1320" s="23">
        <f t="shared" si="96"/>
        <v>916.00650000000007</v>
      </c>
      <c r="G1320" s="54"/>
      <c r="H1320" s="68" t="s">
        <v>2877</v>
      </c>
      <c r="I1320" s="3"/>
      <c r="J1320" s="7"/>
      <c r="K1320" s="37"/>
      <c r="L1320" s="4"/>
      <c r="M1320" s="4"/>
      <c r="N1320" s="4" t="str">
        <f t="shared" si="97"/>
        <v>CONECT</v>
      </c>
    </row>
    <row r="1321" spans="1:14" ht="16.5" x14ac:dyDescent="0.3">
      <c r="A1321" s="53"/>
      <c r="B1321" s="10" t="s">
        <v>2739</v>
      </c>
      <c r="C1321" s="41"/>
      <c r="D1321" s="101" t="s">
        <v>3492</v>
      </c>
      <c r="E1321" s="23">
        <v>821.03700000000003</v>
      </c>
      <c r="F1321" s="23">
        <f t="shared" si="96"/>
        <v>1231.5554999999999</v>
      </c>
      <c r="G1321" s="54"/>
      <c r="H1321" s="68" t="s">
        <v>2877</v>
      </c>
      <c r="I1321" s="3"/>
      <c r="J1321" s="7"/>
      <c r="K1321" s="37"/>
      <c r="L1321" s="4"/>
      <c r="M1321" s="4"/>
      <c r="N1321" s="4" t="str">
        <f t="shared" si="97"/>
        <v>CONECT</v>
      </c>
    </row>
    <row r="1322" spans="1:14" ht="16.5" x14ac:dyDescent="0.3">
      <c r="A1322" s="53"/>
      <c r="B1322" s="10" t="s">
        <v>2740</v>
      </c>
      <c r="C1322" s="41"/>
      <c r="D1322" s="101" t="s">
        <v>3478</v>
      </c>
      <c r="E1322" s="23">
        <v>911.71400000000006</v>
      </c>
      <c r="F1322" s="23">
        <f t="shared" si="96"/>
        <v>1367.5710000000001</v>
      </c>
      <c r="G1322" s="54"/>
      <c r="H1322" s="68" t="s">
        <v>2877</v>
      </c>
      <c r="I1322" s="3"/>
      <c r="J1322" s="7"/>
      <c r="K1322" s="37"/>
      <c r="L1322" s="4"/>
      <c r="M1322" s="4"/>
      <c r="N1322" s="4" t="str">
        <f t="shared" si="97"/>
        <v>CONECT</v>
      </c>
    </row>
    <row r="1323" spans="1:14" ht="16.5" x14ac:dyDescent="0.3">
      <c r="A1323" s="53"/>
      <c r="B1323" s="10" t="s">
        <v>2729</v>
      </c>
      <c r="C1323" s="41"/>
      <c r="D1323" s="101" t="s">
        <v>3482</v>
      </c>
      <c r="E1323" s="23">
        <v>1151.7280000000001</v>
      </c>
      <c r="F1323" s="23">
        <f t="shared" si="96"/>
        <v>1727.5920000000001</v>
      </c>
      <c r="G1323" s="54"/>
      <c r="H1323" s="68" t="s">
        <v>2877</v>
      </c>
      <c r="I1323" s="3"/>
      <c r="J1323" s="7"/>
      <c r="K1323" s="37"/>
      <c r="L1323" s="4"/>
      <c r="M1323" s="4"/>
      <c r="N1323" s="4" t="str">
        <f t="shared" si="97"/>
        <v>CONECT</v>
      </c>
    </row>
    <row r="1324" spans="1:14" ht="16.5" x14ac:dyDescent="0.3">
      <c r="A1324" s="30"/>
      <c r="B1324" s="10" t="s">
        <v>2730</v>
      </c>
      <c r="C1324" s="41"/>
      <c r="D1324" s="101" t="s">
        <v>3483</v>
      </c>
      <c r="E1324" s="23">
        <v>1318.6590000000001</v>
      </c>
      <c r="F1324" s="23">
        <f t="shared" si="96"/>
        <v>1977.9885000000004</v>
      </c>
      <c r="G1324" s="54"/>
      <c r="H1324" s="68" t="s">
        <v>2877</v>
      </c>
      <c r="I1324" s="3"/>
      <c r="J1324" s="7"/>
      <c r="K1324" s="37"/>
      <c r="L1324" s="4"/>
      <c r="M1324" s="4"/>
      <c r="N1324" s="4" t="str">
        <f t="shared" si="97"/>
        <v>CONECT</v>
      </c>
    </row>
    <row r="1325" spans="1:14" ht="16.5" x14ac:dyDescent="0.3">
      <c r="A1325" s="30"/>
      <c r="B1325" s="10" t="s">
        <v>2731</v>
      </c>
      <c r="C1325" s="41"/>
      <c r="D1325" s="101" t="s">
        <v>3484</v>
      </c>
      <c r="E1325" s="23">
        <v>1475.9179999999999</v>
      </c>
      <c r="F1325" s="23">
        <f t="shared" si="96"/>
        <v>2213.877</v>
      </c>
      <c r="G1325" s="54"/>
      <c r="H1325" s="68" t="s">
        <v>2877</v>
      </c>
      <c r="I1325" s="3"/>
      <c r="J1325" s="7"/>
      <c r="K1325" s="37"/>
      <c r="L1325" s="4"/>
      <c r="M1325" s="4"/>
      <c r="N1325" s="4" t="str">
        <f t="shared" si="97"/>
        <v>CONECT</v>
      </c>
    </row>
    <row r="1326" spans="1:14" ht="16.5" x14ac:dyDescent="0.3">
      <c r="A1326" s="30"/>
      <c r="B1326" s="10" t="s">
        <v>2732</v>
      </c>
      <c r="C1326" s="41"/>
      <c r="D1326" s="101" t="s">
        <v>3485</v>
      </c>
      <c r="E1326" s="23">
        <v>1890.0139999999999</v>
      </c>
      <c r="F1326" s="23">
        <f t="shared" si="96"/>
        <v>2835.0209999999997</v>
      </c>
      <c r="G1326" s="54"/>
      <c r="H1326" s="68" t="s">
        <v>2877</v>
      </c>
      <c r="I1326" s="3"/>
      <c r="J1326" s="7"/>
      <c r="K1326" s="37"/>
      <c r="L1326" s="4"/>
      <c r="M1326" s="4"/>
      <c r="N1326" s="4" t="str">
        <f t="shared" si="97"/>
        <v>CONECT</v>
      </c>
    </row>
    <row r="1327" spans="1:14" ht="16.5" x14ac:dyDescent="0.3">
      <c r="A1327" s="30"/>
      <c r="B1327" s="10" t="s">
        <v>2733</v>
      </c>
      <c r="C1327" s="41"/>
      <c r="D1327" s="101" t="s">
        <v>3486</v>
      </c>
      <c r="E1327" s="23">
        <v>2083.241</v>
      </c>
      <c r="F1327" s="23">
        <f t="shared" si="96"/>
        <v>3124.8615</v>
      </c>
      <c r="G1327" s="54"/>
      <c r="H1327" s="68" t="s">
        <v>2877</v>
      </c>
      <c r="I1327" s="3"/>
      <c r="J1327" s="7"/>
      <c r="K1327" s="37"/>
      <c r="L1327" s="4"/>
      <c r="M1327" s="4"/>
      <c r="N1327" s="4" t="str">
        <f t="shared" si="97"/>
        <v>CONECT</v>
      </c>
    </row>
    <row r="1328" spans="1:14" ht="16.5" x14ac:dyDescent="0.3">
      <c r="A1328" s="30"/>
      <c r="B1328" s="10" t="s">
        <v>2741</v>
      </c>
      <c r="C1328" s="41"/>
      <c r="D1328" s="101" t="s">
        <v>3487</v>
      </c>
      <c r="E1328" s="23">
        <v>2484.0720000000001</v>
      </c>
      <c r="F1328" s="23">
        <f t="shared" ref="F1328:F1398" si="98">IF(E1328="COSTO","VENTA",IF(B1328="","",E1328+E1328*A$2/100))</f>
        <v>3726.1080000000002</v>
      </c>
      <c r="G1328" s="54"/>
      <c r="H1328" s="68" t="s">
        <v>2877</v>
      </c>
      <c r="I1328" s="3"/>
      <c r="J1328" s="7"/>
      <c r="K1328" s="37"/>
      <c r="L1328" s="4"/>
      <c r="M1328" s="4"/>
      <c r="N1328" s="4" t="str">
        <f t="shared" si="97"/>
        <v>CONECT</v>
      </c>
    </row>
    <row r="1329" spans="1:14" ht="16.5" x14ac:dyDescent="0.3">
      <c r="A1329" s="30"/>
      <c r="B1329" s="10" t="s">
        <v>2742</v>
      </c>
      <c r="C1329" s="41"/>
      <c r="D1329" s="101" t="s">
        <v>3493</v>
      </c>
      <c r="E1329" s="23">
        <v>2970.2269999999999</v>
      </c>
      <c r="F1329" s="23">
        <f t="shared" si="98"/>
        <v>4455.3405000000002</v>
      </c>
      <c r="G1329" s="54"/>
      <c r="H1329" s="68" t="s">
        <v>2877</v>
      </c>
      <c r="I1329" s="3"/>
      <c r="J1329" s="7"/>
      <c r="K1329" s="37"/>
      <c r="L1329" s="4"/>
      <c r="M1329" s="4"/>
      <c r="N1329" s="4" t="str">
        <f t="shared" si="97"/>
        <v>CONECT</v>
      </c>
    </row>
    <row r="1330" spans="1:14" ht="16.5" x14ac:dyDescent="0.3">
      <c r="A1330" s="30"/>
      <c r="B1330" s="10" t="s">
        <v>2743</v>
      </c>
      <c r="C1330" s="41"/>
      <c r="D1330" s="101" t="s">
        <v>3494</v>
      </c>
      <c r="E1330" s="23">
        <v>933.697</v>
      </c>
      <c r="F1330" s="23">
        <f t="shared" si="98"/>
        <v>1400.5454999999999</v>
      </c>
      <c r="G1330" s="54"/>
      <c r="H1330" s="68" t="s">
        <v>2877</v>
      </c>
      <c r="I1330" s="3"/>
      <c r="J1330" s="7"/>
      <c r="K1330" s="37"/>
      <c r="L1330" s="4"/>
      <c r="M1330" s="4"/>
      <c r="N1330" s="4" t="str">
        <f t="shared" si="97"/>
        <v>CONECT</v>
      </c>
    </row>
    <row r="1331" spans="1:14" ht="16.5" x14ac:dyDescent="0.3">
      <c r="A1331" s="30"/>
      <c r="B1331" s="10" t="s">
        <v>2744</v>
      </c>
      <c r="C1331" s="41"/>
      <c r="D1331" s="101" t="s">
        <v>3495</v>
      </c>
      <c r="E1331" s="23">
        <v>1401.4259999999999</v>
      </c>
      <c r="F1331" s="23">
        <f t="shared" si="98"/>
        <v>2102.1390000000001</v>
      </c>
      <c r="G1331" s="54"/>
      <c r="H1331" s="68" t="s">
        <v>2877</v>
      </c>
      <c r="I1331" s="3"/>
      <c r="J1331" s="7"/>
      <c r="K1331" s="37"/>
      <c r="L1331" s="4"/>
      <c r="M1331" s="4"/>
      <c r="N1331" s="4" t="str">
        <f t="shared" si="97"/>
        <v>CONECT</v>
      </c>
    </row>
    <row r="1332" spans="1:14" ht="16.5" x14ac:dyDescent="0.3">
      <c r="A1332" s="30"/>
      <c r="B1332" s="10" t="s">
        <v>2745</v>
      </c>
      <c r="C1332" s="41"/>
      <c r="D1332" s="101" t="s">
        <v>3496</v>
      </c>
      <c r="E1332" s="23">
        <v>2177.4830000000002</v>
      </c>
      <c r="F1332" s="23">
        <f t="shared" si="98"/>
        <v>3266.2245000000003</v>
      </c>
      <c r="G1332" s="54"/>
      <c r="H1332" s="68" t="s">
        <v>2877</v>
      </c>
      <c r="I1332" s="3"/>
      <c r="J1332" s="7"/>
      <c r="K1332" s="37"/>
      <c r="L1332" s="4"/>
      <c r="M1332" s="4"/>
      <c r="N1332" s="4" t="str">
        <f t="shared" si="97"/>
        <v>CONECT</v>
      </c>
    </row>
    <row r="1333" spans="1:14" ht="16.5" x14ac:dyDescent="0.3">
      <c r="A1333" s="30"/>
      <c r="B1333" s="10" t="s">
        <v>2746</v>
      </c>
      <c r="C1333" s="41"/>
      <c r="D1333" s="101" t="s">
        <v>3510</v>
      </c>
      <c r="E1333" s="23">
        <v>2580.723</v>
      </c>
      <c r="F1333" s="23">
        <f t="shared" si="98"/>
        <v>3871.0844999999999</v>
      </c>
      <c r="G1333" s="54"/>
      <c r="H1333" s="68" t="s">
        <v>2877</v>
      </c>
      <c r="I1333" s="3"/>
      <c r="J1333" s="7"/>
      <c r="K1333" s="37"/>
      <c r="L1333" s="4"/>
      <c r="M1333" s="4"/>
      <c r="N1333" s="4" t="str">
        <f t="shared" si="97"/>
        <v>CONECT</v>
      </c>
    </row>
    <row r="1334" spans="1:14" ht="16.5" x14ac:dyDescent="0.3">
      <c r="A1334" s="30"/>
      <c r="B1334" s="10" t="s">
        <v>2747</v>
      </c>
      <c r="C1334" s="41"/>
      <c r="D1334" s="101" t="s">
        <v>3511</v>
      </c>
      <c r="E1334" s="23">
        <v>926.41</v>
      </c>
      <c r="F1334" s="23">
        <f t="shared" si="98"/>
        <v>1389.615</v>
      </c>
      <c r="G1334" s="54"/>
      <c r="H1334" s="68" t="s">
        <v>2877</v>
      </c>
      <c r="I1334" s="3"/>
      <c r="J1334" s="7"/>
      <c r="K1334" s="37"/>
      <c r="L1334" s="4"/>
      <c r="M1334" s="4"/>
      <c r="N1334" s="4" t="str">
        <f t="shared" si="97"/>
        <v>CONECT</v>
      </c>
    </row>
    <row r="1335" spans="1:14" ht="16.5" x14ac:dyDescent="0.3">
      <c r="A1335" s="30"/>
      <c r="B1335" s="10" t="s">
        <v>2748</v>
      </c>
      <c r="C1335" s="41"/>
      <c r="D1335" s="101" t="s">
        <v>3512</v>
      </c>
      <c r="E1335" s="23">
        <v>1203.0239999999999</v>
      </c>
      <c r="F1335" s="23">
        <f t="shared" si="98"/>
        <v>1804.5359999999998</v>
      </c>
      <c r="G1335" s="54"/>
      <c r="H1335" s="68" t="s">
        <v>2877</v>
      </c>
      <c r="I1335" s="3"/>
      <c r="J1335" s="7"/>
      <c r="K1335" s="37"/>
      <c r="L1335" s="4"/>
      <c r="M1335" s="4"/>
      <c r="N1335" s="4" t="str">
        <f t="shared" si="97"/>
        <v>CONECT</v>
      </c>
    </row>
    <row r="1336" spans="1:14" ht="16.5" x14ac:dyDescent="0.3">
      <c r="A1336" s="30"/>
      <c r="B1336" s="10" t="s">
        <v>2749</v>
      </c>
      <c r="C1336" s="41"/>
      <c r="D1336" s="101" t="s">
        <v>3513</v>
      </c>
      <c r="E1336" s="23">
        <v>1555.7950000000001</v>
      </c>
      <c r="F1336" s="23">
        <f t="shared" si="98"/>
        <v>2333.6925000000001</v>
      </c>
      <c r="G1336" s="54"/>
      <c r="H1336" s="68" t="s">
        <v>2877</v>
      </c>
      <c r="I1336" s="3"/>
      <c r="J1336" s="7"/>
      <c r="K1336" s="37"/>
      <c r="L1336" s="4"/>
      <c r="M1336" s="4"/>
      <c r="N1336" s="4" t="str">
        <f t="shared" si="97"/>
        <v>CONECT</v>
      </c>
    </row>
    <row r="1337" spans="1:14" ht="16.5" x14ac:dyDescent="0.3">
      <c r="A1337" s="30"/>
      <c r="B1337" s="10" t="s">
        <v>2750</v>
      </c>
      <c r="C1337" s="41"/>
      <c r="D1337" s="101" t="s">
        <v>3527</v>
      </c>
      <c r="E1337" s="23">
        <v>2980.893</v>
      </c>
      <c r="F1337" s="23">
        <f t="shared" si="98"/>
        <v>4471.3395</v>
      </c>
      <c r="G1337" s="54"/>
      <c r="H1337" s="68" t="s">
        <v>2877</v>
      </c>
      <c r="I1337" s="3"/>
      <c r="J1337" s="7"/>
      <c r="K1337" s="37"/>
      <c r="L1337" s="4"/>
      <c r="M1337" s="4"/>
      <c r="N1337" s="4" t="str">
        <f t="shared" si="97"/>
        <v>CONECT</v>
      </c>
    </row>
    <row r="1338" spans="1:14" ht="16.5" x14ac:dyDescent="0.3">
      <c r="A1338" s="30"/>
      <c r="B1338" s="10" t="s">
        <v>2751</v>
      </c>
      <c r="C1338" s="41"/>
      <c r="D1338" s="101" t="s">
        <v>3528</v>
      </c>
      <c r="E1338" s="23">
        <v>817.65</v>
      </c>
      <c r="F1338" s="23">
        <f t="shared" si="98"/>
        <v>1226.4749999999999</v>
      </c>
      <c r="G1338" s="54"/>
      <c r="H1338" s="68" t="s">
        <v>2877</v>
      </c>
      <c r="I1338" s="3"/>
      <c r="J1338" s="7"/>
      <c r="K1338" s="37"/>
      <c r="L1338" s="4"/>
      <c r="M1338" s="4"/>
      <c r="N1338" s="4" t="str">
        <f t="shared" si="97"/>
        <v>CONECT</v>
      </c>
    </row>
    <row r="1339" spans="1:14" ht="16.5" x14ac:dyDescent="0.3">
      <c r="A1339" s="30"/>
      <c r="B1339" s="10" t="s">
        <v>2752</v>
      </c>
      <c r="C1339" s="41"/>
      <c r="D1339" s="101" t="s">
        <v>3530</v>
      </c>
      <c r="E1339" s="23">
        <v>1329.47</v>
      </c>
      <c r="F1339" s="23">
        <f t="shared" si="98"/>
        <v>1994.2049999999999</v>
      </c>
      <c r="G1339" s="54"/>
      <c r="H1339" s="68" t="s">
        <v>2877</v>
      </c>
      <c r="I1339" s="3"/>
      <c r="J1339" s="7"/>
      <c r="K1339" s="37"/>
      <c r="L1339" s="4"/>
      <c r="M1339" s="4"/>
      <c r="N1339" s="4" t="str">
        <f t="shared" si="97"/>
        <v>CONECT</v>
      </c>
    </row>
    <row r="1340" spans="1:14" ht="16.5" x14ac:dyDescent="0.3">
      <c r="A1340" s="53"/>
      <c r="B1340" s="10" t="s">
        <v>2753</v>
      </c>
      <c r="C1340" s="41"/>
      <c r="D1340" s="101" t="s">
        <v>3532</v>
      </c>
      <c r="E1340" s="23">
        <v>2026.0630000000001</v>
      </c>
      <c r="F1340" s="23">
        <f t="shared" si="98"/>
        <v>3039.0945000000002</v>
      </c>
      <c r="G1340" s="54"/>
      <c r="H1340" s="68" t="s">
        <v>2877</v>
      </c>
      <c r="I1340" s="3"/>
      <c r="J1340" s="7"/>
      <c r="K1340" s="37"/>
      <c r="L1340" s="4"/>
      <c r="M1340" s="4"/>
      <c r="N1340" s="4" t="str">
        <f t="shared" si="97"/>
        <v>CONECT</v>
      </c>
    </row>
    <row r="1341" spans="1:14" ht="16.5" x14ac:dyDescent="0.3">
      <c r="A1341" s="53"/>
      <c r="B1341" s="10"/>
      <c r="C1341" s="41"/>
      <c r="D1341" s="101" t="s">
        <v>2877</v>
      </c>
      <c r="E1341" s="23" t="s">
        <v>2877</v>
      </c>
      <c r="F1341" s="23" t="str">
        <f t="shared" si="98"/>
        <v/>
      </c>
      <c r="G1341" s="54"/>
      <c r="H1341" s="68" t="s">
        <v>2877</v>
      </c>
      <c r="I1341" s="3"/>
      <c r="J1341" s="7"/>
      <c r="K1341" s="37"/>
      <c r="L1341" s="4"/>
      <c r="M1341" s="4"/>
      <c r="N1341" s="4" t="str">
        <f t="shared" si="97"/>
        <v/>
      </c>
    </row>
    <row r="1342" spans="1:14" ht="15.75" x14ac:dyDescent="0.25">
      <c r="A1342" s="52"/>
      <c r="B1342" s="11"/>
      <c r="C1342" s="42" t="s">
        <v>6227</v>
      </c>
      <c r="D1342" s="102"/>
      <c r="E1342" s="24" t="s">
        <v>2877</v>
      </c>
      <c r="F1342" s="24" t="str">
        <f t="shared" si="98"/>
        <v/>
      </c>
      <c r="G1342" s="45"/>
      <c r="H1342" s="68" t="s">
        <v>2877</v>
      </c>
      <c r="I1342" s="3"/>
      <c r="J1342" s="7"/>
      <c r="K1342" s="37"/>
      <c r="L1342" s="4"/>
      <c r="M1342" s="4"/>
      <c r="N1342" s="4" t="str">
        <f t="shared" si="97"/>
        <v/>
      </c>
    </row>
    <row r="1343" spans="1:14" ht="16.5" x14ac:dyDescent="0.3">
      <c r="A1343" s="50"/>
      <c r="B1343" s="12" t="s">
        <v>2251</v>
      </c>
      <c r="C1343" s="22"/>
      <c r="D1343" s="100" t="s">
        <v>2874</v>
      </c>
      <c r="E1343" s="25" t="s">
        <v>3341</v>
      </c>
      <c r="F1343" s="25" t="str">
        <f t="shared" si="98"/>
        <v>VENTA</v>
      </c>
      <c r="G1343" s="76" t="s">
        <v>1848</v>
      </c>
      <c r="H1343" s="68" t="s">
        <v>2877</v>
      </c>
      <c r="I1343" s="3"/>
      <c r="J1343" s="7"/>
      <c r="K1343" s="37"/>
      <c r="L1343" s="4"/>
      <c r="M1343" s="4"/>
      <c r="N1343" s="4" t="str">
        <f t="shared" si="97"/>
        <v>DESCRI</v>
      </c>
    </row>
    <row r="1344" spans="1:14" ht="16.5" x14ac:dyDescent="0.3">
      <c r="A1344" s="53"/>
      <c r="B1344" s="10" t="s">
        <v>278</v>
      </c>
      <c r="C1344" s="41"/>
      <c r="D1344" s="101" t="s">
        <v>5679</v>
      </c>
      <c r="E1344" s="23">
        <v>3025.3290000000002</v>
      </c>
      <c r="F1344" s="23">
        <f t="shared" si="98"/>
        <v>4537.9935000000005</v>
      </c>
      <c r="G1344" s="54"/>
      <c r="H1344" s="68" t="s">
        <v>2877</v>
      </c>
      <c r="I1344" s="3"/>
      <c r="J1344" s="7"/>
      <c r="K1344" s="37"/>
      <c r="L1344" s="4"/>
      <c r="M1344" s="4"/>
      <c r="N1344" s="4" t="str">
        <f t="shared" si="97"/>
        <v>CONTRA</v>
      </c>
    </row>
    <row r="1345" spans="1:14" ht="15.75" x14ac:dyDescent="0.25">
      <c r="A1345" s="52"/>
      <c r="B1345" s="11"/>
      <c r="C1345" s="42" t="s">
        <v>6228</v>
      </c>
      <c r="D1345" s="102"/>
      <c r="E1345" s="24" t="s">
        <v>2877</v>
      </c>
      <c r="F1345" s="24" t="str">
        <f t="shared" si="98"/>
        <v/>
      </c>
      <c r="G1345" s="45"/>
      <c r="H1345" s="68" t="s">
        <v>2877</v>
      </c>
      <c r="I1345" s="3"/>
      <c r="J1345" s="7"/>
      <c r="K1345" s="37"/>
      <c r="L1345" s="4"/>
      <c r="M1345" s="4"/>
      <c r="N1345" s="4" t="str">
        <f t="shared" si="97"/>
        <v/>
      </c>
    </row>
    <row r="1346" spans="1:14" ht="16.5" x14ac:dyDescent="0.3">
      <c r="A1346" s="50"/>
      <c r="B1346" s="12" t="s">
        <v>2251</v>
      </c>
      <c r="C1346" s="22"/>
      <c r="D1346" s="100" t="s">
        <v>2874</v>
      </c>
      <c r="E1346" s="25" t="s">
        <v>3341</v>
      </c>
      <c r="F1346" s="25" t="str">
        <f t="shared" si="98"/>
        <v>VENTA</v>
      </c>
      <c r="G1346" s="76" t="s">
        <v>1848</v>
      </c>
      <c r="H1346" s="68" t="s">
        <v>2877</v>
      </c>
      <c r="I1346" s="3"/>
      <c r="J1346" s="7"/>
      <c r="K1346" s="37"/>
      <c r="L1346" s="4"/>
      <c r="M1346" s="4"/>
      <c r="N1346" s="4" t="str">
        <f t="shared" si="97"/>
        <v>DESCRI</v>
      </c>
    </row>
    <row r="1347" spans="1:14" s="4" customFormat="1" ht="16.5" x14ac:dyDescent="0.3">
      <c r="A1347"/>
      <c r="B1347" s="10" t="s">
        <v>4493</v>
      </c>
      <c r="C1347" s="41"/>
      <c r="D1347" s="101" t="s">
        <v>5673</v>
      </c>
      <c r="E1347" s="23">
        <v>37724.739000000001</v>
      </c>
      <c r="F1347" s="23">
        <f t="shared" ref="F1347:F1348" si="99">IF(E1347="COSTO","VENTA",IF(B1347="","",E1347+E1347*A$2/100))</f>
        <v>56587.108500000002</v>
      </c>
      <c r="G1347" s="54">
        <v>2</v>
      </c>
      <c r="H1347" s="68" t="s">
        <v>2877</v>
      </c>
      <c r="I1347" s="3"/>
      <c r="J1347" s="7"/>
      <c r="K1347" s="37"/>
      <c r="N1347" s="4" t="str">
        <f t="shared" si="97"/>
        <v>CONCER</v>
      </c>
    </row>
    <row r="1348" spans="1:14" s="4" customFormat="1" ht="16.5" x14ac:dyDescent="0.3">
      <c r="A1348" s="53"/>
      <c r="B1348" s="10" t="s">
        <v>4494</v>
      </c>
      <c r="C1348" s="41"/>
      <c r="D1348" s="101" t="s">
        <v>5674</v>
      </c>
      <c r="E1348" s="23">
        <v>43211.981</v>
      </c>
      <c r="F1348" s="23">
        <f t="shared" si="99"/>
        <v>64817.9715</v>
      </c>
      <c r="G1348" s="54">
        <v>2</v>
      </c>
      <c r="H1348" s="68" t="s">
        <v>2877</v>
      </c>
      <c r="I1348" s="3"/>
      <c r="J1348" s="7"/>
      <c r="K1348" s="37"/>
      <c r="N1348" s="4" t="str">
        <f t="shared" si="97"/>
        <v>CONCER</v>
      </c>
    </row>
    <row r="1349" spans="1:14" ht="16.5" x14ac:dyDescent="0.3">
      <c r="A1349" s="53"/>
      <c r="B1349" s="10" t="s">
        <v>4495</v>
      </c>
      <c r="C1349" s="41"/>
      <c r="D1349" s="101" t="s">
        <v>5675</v>
      </c>
      <c r="E1349" s="23">
        <v>58095.726000000002</v>
      </c>
      <c r="F1349" s="23">
        <f t="shared" si="98"/>
        <v>87143.589000000007</v>
      </c>
      <c r="G1349" s="54">
        <v>2</v>
      </c>
      <c r="H1349" s="68" t="s">
        <v>2877</v>
      </c>
      <c r="I1349" s="3"/>
      <c r="J1349" s="7"/>
      <c r="K1349" s="37"/>
      <c r="L1349" s="4"/>
      <c r="M1349" s="4"/>
      <c r="N1349" s="4" t="str">
        <f t="shared" si="97"/>
        <v>CONCER</v>
      </c>
    </row>
    <row r="1350" spans="1:14" s="4" customFormat="1" ht="16.5" x14ac:dyDescent="0.3">
      <c r="A1350" s="53"/>
      <c r="B1350" s="10" t="s">
        <v>4496</v>
      </c>
      <c r="C1350" s="41"/>
      <c r="D1350" s="101" t="s">
        <v>5676</v>
      </c>
      <c r="E1350" s="23">
        <v>91641.323000000004</v>
      </c>
      <c r="F1350" s="23">
        <f t="shared" ref="F1350" si="100">IF(E1350="COSTO","VENTA",IF(B1350="","",E1350+E1350*A$2/100))</f>
        <v>137461.98450000002</v>
      </c>
      <c r="G1350" s="54">
        <v>2</v>
      </c>
      <c r="H1350" s="68" t="s">
        <v>2877</v>
      </c>
      <c r="I1350" s="3"/>
      <c r="J1350" s="7"/>
      <c r="K1350" s="37"/>
      <c r="N1350" s="4" t="str">
        <f t="shared" si="97"/>
        <v>CONCER</v>
      </c>
    </row>
    <row r="1351" spans="1:14" ht="16.5" x14ac:dyDescent="0.3">
      <c r="A1351" s="53"/>
      <c r="B1351" s="10" t="s">
        <v>4492</v>
      </c>
      <c r="C1351" s="41"/>
      <c r="D1351" s="101" t="s">
        <v>5634</v>
      </c>
      <c r="E1351" s="23">
        <v>60719.404000000002</v>
      </c>
      <c r="F1351" s="23">
        <f t="shared" si="98"/>
        <v>91079.106</v>
      </c>
      <c r="G1351" s="54">
        <v>2</v>
      </c>
      <c r="H1351" s="68" t="s">
        <v>2877</v>
      </c>
      <c r="I1351" s="3"/>
      <c r="J1351" s="7"/>
      <c r="K1351" s="37"/>
      <c r="L1351" s="4"/>
      <c r="M1351" s="4"/>
      <c r="N1351" s="4" t="str">
        <f t="shared" si="97"/>
        <v>CONCER</v>
      </c>
    </row>
    <row r="1352" spans="1:14" ht="15.75" x14ac:dyDescent="0.25">
      <c r="A1352" s="52"/>
      <c r="B1352" s="11"/>
      <c r="C1352" s="42" t="s">
        <v>4943</v>
      </c>
      <c r="D1352" s="102"/>
      <c r="E1352" s="24" t="s">
        <v>2877</v>
      </c>
      <c r="F1352" s="24" t="str">
        <f t="shared" si="98"/>
        <v/>
      </c>
      <c r="G1352" s="45"/>
      <c r="H1352" s="68" t="s">
        <v>2877</v>
      </c>
      <c r="I1352" s="3"/>
      <c r="J1352" s="7"/>
      <c r="K1352" s="37"/>
      <c r="L1352" s="4"/>
      <c r="M1352" s="4"/>
      <c r="N1352" s="4" t="str">
        <f t="shared" ref="N1352:N1419" si="101">LEFT(D1352,6)</f>
        <v/>
      </c>
    </row>
    <row r="1353" spans="1:14" ht="16.5" x14ac:dyDescent="0.3">
      <c r="A1353" s="50"/>
      <c r="B1353" s="12" t="s">
        <v>2251</v>
      </c>
      <c r="C1353" s="22"/>
      <c r="D1353" s="100" t="s">
        <v>2874</v>
      </c>
      <c r="E1353" s="25" t="s">
        <v>3341</v>
      </c>
      <c r="F1353" s="25" t="str">
        <f t="shared" si="98"/>
        <v>VENTA</v>
      </c>
      <c r="G1353" s="76" t="s">
        <v>1848</v>
      </c>
      <c r="H1353" s="68" t="s">
        <v>2877</v>
      </c>
      <c r="I1353" s="3"/>
      <c r="J1353" s="7"/>
      <c r="K1353" s="37"/>
      <c r="L1353" s="4"/>
      <c r="M1353" s="4"/>
      <c r="N1353" s="4" t="str">
        <f t="shared" si="101"/>
        <v>DESCRI</v>
      </c>
    </row>
    <row r="1354" spans="1:14" ht="16.5" x14ac:dyDescent="0.3">
      <c r="A1354" s="53"/>
      <c r="B1354" s="10"/>
      <c r="C1354" s="41"/>
      <c r="D1354" s="101" t="s">
        <v>2877</v>
      </c>
      <c r="E1354" s="23" t="s">
        <v>2877</v>
      </c>
      <c r="F1354" s="23" t="str">
        <f t="shared" si="98"/>
        <v/>
      </c>
      <c r="G1354" s="54">
        <v>1</v>
      </c>
      <c r="H1354" s="68" t="s">
        <v>2877</v>
      </c>
      <c r="I1354" s="3"/>
      <c r="J1354" s="7"/>
      <c r="K1354" s="37"/>
      <c r="L1354" s="4"/>
      <c r="M1354" s="4"/>
      <c r="N1354" s="4" t="str">
        <f t="shared" si="101"/>
        <v/>
      </c>
    </row>
    <row r="1355" spans="1:14" ht="16.5" x14ac:dyDescent="0.3">
      <c r="A1355" s="53"/>
      <c r="B1355" s="10" t="s">
        <v>2905</v>
      </c>
      <c r="C1355" s="41"/>
      <c r="D1355" s="101" t="s">
        <v>7300</v>
      </c>
      <c r="E1355" s="23">
        <v>1270.43</v>
      </c>
      <c r="F1355" s="23">
        <f t="shared" si="98"/>
        <v>1905.645</v>
      </c>
      <c r="G1355" s="54">
        <v>1</v>
      </c>
      <c r="H1355" s="68" t="s">
        <v>2877</v>
      </c>
      <c r="I1355" s="3"/>
      <c r="J1355" s="7"/>
      <c r="K1355" s="37"/>
      <c r="L1355" s="4"/>
      <c r="M1355" s="4"/>
      <c r="N1355" s="4" t="str">
        <f t="shared" si="101"/>
        <v>CONEX.</v>
      </c>
    </row>
    <row r="1356" spans="1:14" ht="16.5" x14ac:dyDescent="0.3">
      <c r="A1356" s="53"/>
      <c r="B1356" s="10" t="s">
        <v>279</v>
      </c>
      <c r="C1356" s="41"/>
      <c r="D1356" s="101" t="s">
        <v>7302</v>
      </c>
      <c r="E1356" s="23">
        <v>2051.3200000000002</v>
      </c>
      <c r="F1356" s="23">
        <f t="shared" si="98"/>
        <v>3076.9800000000005</v>
      </c>
      <c r="G1356" s="54">
        <v>1</v>
      </c>
      <c r="H1356" s="68" t="s">
        <v>2877</v>
      </c>
      <c r="I1356" s="3"/>
      <c r="J1356" s="7"/>
      <c r="K1356" s="37"/>
      <c r="L1356" s="4"/>
      <c r="M1356" s="4"/>
      <c r="N1356" s="4" t="str">
        <f t="shared" si="101"/>
        <v>CONEX.</v>
      </c>
    </row>
    <row r="1357" spans="1:14" ht="16.5" x14ac:dyDescent="0.3">
      <c r="A1357" s="53"/>
      <c r="B1357" s="10" t="s">
        <v>2906</v>
      </c>
      <c r="C1357" s="41"/>
      <c r="D1357" s="101" t="s">
        <v>7301</v>
      </c>
      <c r="E1357" s="23">
        <v>1652.1</v>
      </c>
      <c r="F1357" s="23">
        <f t="shared" si="98"/>
        <v>2478.1499999999996</v>
      </c>
      <c r="G1357" s="54">
        <v>1</v>
      </c>
      <c r="H1357" s="68" t="s">
        <v>2877</v>
      </c>
      <c r="I1357" s="3"/>
      <c r="J1357" s="7"/>
      <c r="K1357" s="37"/>
      <c r="L1357" s="4"/>
      <c r="M1357" s="4"/>
      <c r="N1357" s="4" t="str">
        <f t="shared" si="101"/>
        <v>CONEX.</v>
      </c>
    </row>
    <row r="1358" spans="1:14" ht="16.5" x14ac:dyDescent="0.3">
      <c r="A1358" s="53"/>
      <c r="B1358" s="10" t="s">
        <v>4497</v>
      </c>
      <c r="C1358" s="41"/>
      <c r="D1358" s="101" t="s">
        <v>4861</v>
      </c>
      <c r="E1358" s="23">
        <v>2438.5619999999999</v>
      </c>
      <c r="F1358" s="23">
        <f t="shared" si="98"/>
        <v>3657.8429999999998</v>
      </c>
      <c r="G1358" s="54"/>
      <c r="H1358" s="68" t="s">
        <v>2877</v>
      </c>
      <c r="I1358" s="3"/>
      <c r="J1358" s="7"/>
      <c r="K1358" s="37"/>
      <c r="L1358" s="4"/>
      <c r="M1358" s="4"/>
      <c r="N1358" s="4" t="str">
        <f t="shared" si="101"/>
        <v>FUELLE</v>
      </c>
    </row>
    <row r="1359" spans="1:14" ht="16.5" x14ac:dyDescent="0.3">
      <c r="A1359" s="53"/>
      <c r="B1359" s="10" t="s">
        <v>2299</v>
      </c>
      <c r="C1359" s="41"/>
      <c r="D1359" s="101" t="s">
        <v>8565</v>
      </c>
      <c r="E1359" s="23">
        <v>1111.1099999999999</v>
      </c>
      <c r="F1359" s="23">
        <f t="shared" si="98"/>
        <v>1666.665</v>
      </c>
      <c r="G1359" s="54"/>
      <c r="H1359" s="68" t="s">
        <v>9034</v>
      </c>
      <c r="I1359" s="3"/>
      <c r="J1359" s="7"/>
      <c r="K1359" s="37"/>
      <c r="L1359" s="4"/>
      <c r="M1359" s="4"/>
      <c r="N1359" s="4" t="str">
        <f t="shared" si="101"/>
        <v>OFERTA</v>
      </c>
    </row>
    <row r="1360" spans="1:14" ht="15.75" x14ac:dyDescent="0.25">
      <c r="A1360" s="52"/>
      <c r="B1360" s="11"/>
      <c r="C1360" s="42" t="s">
        <v>5070</v>
      </c>
      <c r="D1360" s="102"/>
      <c r="E1360" s="24" t="s">
        <v>2877</v>
      </c>
      <c r="F1360" s="24" t="str">
        <f t="shared" si="98"/>
        <v/>
      </c>
      <c r="G1360" s="45"/>
      <c r="H1360" s="68" t="s">
        <v>2877</v>
      </c>
      <c r="I1360" s="3"/>
      <c r="J1360" s="7"/>
      <c r="K1360" s="37"/>
      <c r="L1360" s="4"/>
      <c r="M1360" s="4"/>
      <c r="N1360" s="4" t="str">
        <f t="shared" si="101"/>
        <v/>
      </c>
    </row>
    <row r="1361" spans="1:14" ht="16.5" x14ac:dyDescent="0.3">
      <c r="A1361" s="50"/>
      <c r="B1361" s="12" t="s">
        <v>2251</v>
      </c>
      <c r="C1361" s="22"/>
      <c r="D1361" s="100" t="s">
        <v>2874</v>
      </c>
      <c r="E1361" s="25" t="s">
        <v>3341</v>
      </c>
      <c r="F1361" s="25" t="str">
        <f t="shared" si="98"/>
        <v>VENTA</v>
      </c>
      <c r="G1361" s="76" t="s">
        <v>1848</v>
      </c>
      <c r="H1361" s="68" t="s">
        <v>2877</v>
      </c>
      <c r="I1361" s="3"/>
      <c r="J1361" s="7"/>
      <c r="K1361" s="37"/>
      <c r="L1361" s="4"/>
      <c r="M1361" s="4"/>
      <c r="N1361" s="4" t="str">
        <f t="shared" si="101"/>
        <v>DESCRI</v>
      </c>
    </row>
    <row r="1362" spans="1:14" ht="16.5" x14ac:dyDescent="0.3">
      <c r="A1362" s="18"/>
      <c r="B1362" s="10" t="s">
        <v>5071</v>
      </c>
      <c r="C1362" s="41"/>
      <c r="D1362" s="101" t="s">
        <v>5072</v>
      </c>
      <c r="E1362" s="23">
        <v>3443.17</v>
      </c>
      <c r="F1362" s="23">
        <f t="shared" si="98"/>
        <v>5164.7550000000001</v>
      </c>
      <c r="G1362" s="54">
        <v>10</v>
      </c>
      <c r="H1362" s="68" t="s">
        <v>2877</v>
      </c>
      <c r="I1362" s="3"/>
      <c r="J1362" s="7"/>
      <c r="K1362" s="37"/>
      <c r="L1362" s="4"/>
      <c r="M1362" s="4"/>
      <c r="N1362" s="4" t="str">
        <f t="shared" si="101"/>
        <v>CORRED</v>
      </c>
    </row>
    <row r="1363" spans="1:14" ht="15.75" x14ac:dyDescent="0.25">
      <c r="A1363" s="52"/>
      <c r="B1363" s="11"/>
      <c r="C1363" s="42" t="s">
        <v>4619</v>
      </c>
      <c r="D1363" s="102"/>
      <c r="E1363" s="24" t="s">
        <v>2877</v>
      </c>
      <c r="F1363" s="24" t="str">
        <f t="shared" si="98"/>
        <v/>
      </c>
      <c r="G1363" s="45"/>
      <c r="H1363" s="68" t="s">
        <v>2877</v>
      </c>
      <c r="I1363" s="3"/>
      <c r="J1363" s="7"/>
      <c r="K1363" s="37"/>
      <c r="L1363" s="4"/>
      <c r="M1363" s="4"/>
      <c r="N1363" s="4" t="str">
        <f t="shared" si="101"/>
        <v/>
      </c>
    </row>
    <row r="1364" spans="1:14" ht="16.5" x14ac:dyDescent="0.3">
      <c r="A1364" s="50"/>
      <c r="B1364" s="12" t="s">
        <v>2251</v>
      </c>
      <c r="C1364" s="22"/>
      <c r="D1364" s="100" t="s">
        <v>2874</v>
      </c>
      <c r="E1364" s="25" t="s">
        <v>3341</v>
      </c>
      <c r="F1364" s="25" t="str">
        <f t="shared" si="98"/>
        <v>VENTA</v>
      </c>
      <c r="G1364" s="76" t="s">
        <v>1848</v>
      </c>
      <c r="H1364" s="68" t="s">
        <v>2877</v>
      </c>
      <c r="I1364" s="3"/>
      <c r="J1364" s="7"/>
      <c r="K1364" s="37"/>
      <c r="L1364" s="4"/>
      <c r="M1364" s="4"/>
      <c r="N1364" s="4" t="str">
        <f t="shared" si="101"/>
        <v>DESCRI</v>
      </c>
    </row>
    <row r="1365" spans="1:14" ht="16.5" x14ac:dyDescent="0.3">
      <c r="A1365" s="18"/>
      <c r="B1365" s="10" t="s">
        <v>4605</v>
      </c>
      <c r="C1365" s="41"/>
      <c r="D1365" s="101" t="s">
        <v>4606</v>
      </c>
      <c r="E1365" s="23">
        <v>3528.83</v>
      </c>
      <c r="F1365" s="23">
        <f t="shared" si="98"/>
        <v>5293.2449999999999</v>
      </c>
      <c r="G1365" s="54">
        <v>10</v>
      </c>
      <c r="H1365" s="68" t="s">
        <v>2877</v>
      </c>
      <c r="I1365" s="3"/>
      <c r="J1365" s="7"/>
      <c r="K1365" s="37"/>
      <c r="L1365" s="4"/>
      <c r="M1365" s="4"/>
      <c r="N1365" s="4" t="str">
        <f t="shared" si="101"/>
        <v>CORRED</v>
      </c>
    </row>
    <row r="1366" spans="1:14" ht="16.5" x14ac:dyDescent="0.3">
      <c r="A1366" s="53"/>
      <c r="B1366" s="10" t="s">
        <v>4607</v>
      </c>
      <c r="C1366" s="41"/>
      <c r="D1366" s="101" t="s">
        <v>4608</v>
      </c>
      <c r="E1366" s="23">
        <v>3867.4</v>
      </c>
      <c r="F1366" s="23">
        <f t="shared" si="98"/>
        <v>5801.1</v>
      </c>
      <c r="G1366" s="54">
        <v>10</v>
      </c>
      <c r="H1366" s="68" t="s">
        <v>2877</v>
      </c>
      <c r="I1366" s="3"/>
      <c r="J1366" s="7"/>
      <c r="K1366" s="37"/>
      <c r="L1366" s="4"/>
      <c r="M1366" s="4"/>
      <c r="N1366" s="4" t="str">
        <f t="shared" si="101"/>
        <v>CORRED</v>
      </c>
    </row>
    <row r="1367" spans="1:14" ht="16.5" x14ac:dyDescent="0.3">
      <c r="A1367" s="53"/>
      <c r="B1367" s="10" t="s">
        <v>4609</v>
      </c>
      <c r="C1367" s="41"/>
      <c r="D1367" s="101" t="s">
        <v>4610</v>
      </c>
      <c r="E1367" s="23">
        <v>4510.84</v>
      </c>
      <c r="F1367" s="23">
        <f t="shared" si="98"/>
        <v>6766.26</v>
      </c>
      <c r="G1367" s="54">
        <v>10</v>
      </c>
      <c r="H1367" s="68" t="s">
        <v>2877</v>
      </c>
      <c r="I1367" s="3"/>
      <c r="J1367" s="7"/>
      <c r="K1367" s="37"/>
      <c r="L1367" s="4"/>
      <c r="M1367" s="4"/>
      <c r="N1367" s="4" t="str">
        <f t="shared" si="101"/>
        <v>CORRED</v>
      </c>
    </row>
    <row r="1368" spans="1:14" ht="16.5" x14ac:dyDescent="0.3">
      <c r="A1368" s="53"/>
      <c r="B1368" s="10" t="s">
        <v>4611</v>
      </c>
      <c r="C1368" s="41"/>
      <c r="D1368" s="101" t="s">
        <v>4612</v>
      </c>
      <c r="E1368" s="23">
        <v>5155.97</v>
      </c>
      <c r="F1368" s="23">
        <f t="shared" si="98"/>
        <v>7733.9549999999999</v>
      </c>
      <c r="G1368" s="54">
        <v>10</v>
      </c>
      <c r="H1368" s="68" t="s">
        <v>2877</v>
      </c>
      <c r="I1368" s="3"/>
      <c r="J1368" s="7"/>
      <c r="K1368" s="37"/>
      <c r="L1368" s="4"/>
      <c r="M1368" s="4"/>
      <c r="N1368" s="4" t="str">
        <f t="shared" si="101"/>
        <v>CORRED</v>
      </c>
    </row>
    <row r="1369" spans="1:14" ht="16.5" x14ac:dyDescent="0.3">
      <c r="A1369" s="18"/>
      <c r="B1369" s="10" t="s">
        <v>4613</v>
      </c>
      <c r="C1369" s="41"/>
      <c r="D1369" s="101" t="s">
        <v>6190</v>
      </c>
      <c r="E1369" s="23">
        <v>5801.1</v>
      </c>
      <c r="F1369" s="23">
        <f t="shared" si="98"/>
        <v>8701.6500000000015</v>
      </c>
      <c r="G1369" s="54">
        <v>10</v>
      </c>
      <c r="H1369" s="68" t="s">
        <v>2877</v>
      </c>
      <c r="I1369" s="3"/>
      <c r="J1369" s="7"/>
      <c r="K1369" s="37"/>
      <c r="L1369" s="4"/>
      <c r="M1369" s="4"/>
      <c r="N1369" s="4" t="str">
        <f t="shared" si="101"/>
        <v>CORRED</v>
      </c>
    </row>
    <row r="1370" spans="1:14" ht="16.5" x14ac:dyDescent="0.3">
      <c r="A1370" s="53"/>
      <c r="B1370" s="10" t="s">
        <v>4614</v>
      </c>
      <c r="C1370" s="41"/>
      <c r="D1370" s="101" t="s">
        <v>6191</v>
      </c>
      <c r="E1370" s="23">
        <v>6444.54</v>
      </c>
      <c r="F1370" s="23">
        <f t="shared" si="98"/>
        <v>9666.81</v>
      </c>
      <c r="G1370" s="54">
        <v>10</v>
      </c>
      <c r="H1370" s="68" t="s">
        <v>2877</v>
      </c>
      <c r="I1370" s="3"/>
      <c r="J1370" s="7"/>
      <c r="K1370" s="37"/>
      <c r="L1370" s="4"/>
      <c r="M1370" s="4"/>
      <c r="N1370" s="4" t="str">
        <f t="shared" si="101"/>
        <v>CORRED</v>
      </c>
    </row>
    <row r="1371" spans="1:14" ht="15.75" x14ac:dyDescent="0.25">
      <c r="A1371" s="52"/>
      <c r="B1371" s="11"/>
      <c r="C1371" s="42" t="s">
        <v>1903</v>
      </c>
      <c r="D1371" s="102"/>
      <c r="E1371" s="24" t="s">
        <v>2877</v>
      </c>
      <c r="F1371" s="24" t="str">
        <f t="shared" si="98"/>
        <v/>
      </c>
      <c r="G1371" s="45"/>
      <c r="H1371" s="68" t="s">
        <v>2877</v>
      </c>
      <c r="I1371" s="3"/>
      <c r="J1371" s="7"/>
      <c r="K1371" s="37"/>
      <c r="L1371" s="4"/>
      <c r="M1371" s="4"/>
      <c r="N1371" s="4" t="str">
        <f t="shared" si="101"/>
        <v/>
      </c>
    </row>
    <row r="1372" spans="1:14" ht="16.5" x14ac:dyDescent="0.3">
      <c r="A1372" s="50"/>
      <c r="B1372" s="12" t="s">
        <v>2251</v>
      </c>
      <c r="C1372" s="22"/>
      <c r="D1372" s="100" t="s">
        <v>2874</v>
      </c>
      <c r="E1372" s="25" t="s">
        <v>3341</v>
      </c>
      <c r="F1372" s="25" t="str">
        <f t="shared" si="98"/>
        <v>VENTA</v>
      </c>
      <c r="G1372" s="76" t="s">
        <v>1848</v>
      </c>
      <c r="H1372" s="68" t="s">
        <v>2877</v>
      </c>
      <c r="I1372" s="3"/>
      <c r="J1372" s="7"/>
      <c r="K1372" s="37"/>
      <c r="L1372" s="4"/>
      <c r="M1372" s="4"/>
      <c r="N1372" s="4" t="str">
        <f t="shared" si="101"/>
        <v>DESCRI</v>
      </c>
    </row>
    <row r="1373" spans="1:14" ht="16.5" x14ac:dyDescent="0.3">
      <c r="A1373" s="18"/>
      <c r="B1373" s="10" t="s">
        <v>280</v>
      </c>
      <c r="C1373" s="41"/>
      <c r="D1373" s="101" t="s">
        <v>3514</v>
      </c>
      <c r="E1373" s="23">
        <v>1963.252</v>
      </c>
      <c r="F1373" s="23">
        <f t="shared" si="98"/>
        <v>2944.8779999999997</v>
      </c>
      <c r="G1373" s="54">
        <v>10</v>
      </c>
      <c r="H1373" s="68" t="s">
        <v>2877</v>
      </c>
      <c r="I1373" s="3"/>
      <c r="J1373" s="7"/>
      <c r="K1373" s="37"/>
      <c r="L1373" s="4"/>
      <c r="M1373" s="4"/>
      <c r="N1373" s="4" t="str">
        <f t="shared" si="101"/>
        <v>CORREA</v>
      </c>
    </row>
    <row r="1374" spans="1:14" ht="16.5" x14ac:dyDescent="0.3">
      <c r="A1374" s="53"/>
      <c r="B1374" s="10" t="s">
        <v>281</v>
      </c>
      <c r="C1374" s="41"/>
      <c r="D1374" s="101" t="s">
        <v>8301</v>
      </c>
      <c r="E1374" s="23">
        <v>2149.598</v>
      </c>
      <c r="F1374" s="23">
        <f t="shared" si="98"/>
        <v>3224.3969999999999</v>
      </c>
      <c r="G1374" s="54">
        <v>10</v>
      </c>
      <c r="H1374" s="68" t="s">
        <v>2877</v>
      </c>
      <c r="I1374" s="3"/>
      <c r="J1374" s="7"/>
      <c r="K1374" s="37"/>
      <c r="L1374" s="4"/>
      <c r="M1374" s="4"/>
      <c r="N1374" s="4" t="str">
        <f t="shared" si="101"/>
        <v>CORREA</v>
      </c>
    </row>
    <row r="1375" spans="1:14" ht="15.75" x14ac:dyDescent="0.25">
      <c r="A1375" s="52"/>
      <c r="B1375" s="11"/>
      <c r="C1375" s="42" t="s">
        <v>1906</v>
      </c>
      <c r="D1375" s="102"/>
      <c r="E1375" s="24" t="s">
        <v>2877</v>
      </c>
      <c r="F1375" s="24" t="str">
        <f t="shared" si="98"/>
        <v/>
      </c>
      <c r="G1375" s="45"/>
      <c r="H1375" s="68" t="s">
        <v>2877</v>
      </c>
      <c r="I1375" s="3"/>
      <c r="J1375" s="7"/>
      <c r="K1375" s="37"/>
      <c r="L1375" s="4"/>
      <c r="M1375" s="4"/>
      <c r="N1375" s="4" t="str">
        <f t="shared" si="101"/>
        <v/>
      </c>
    </row>
    <row r="1376" spans="1:14" ht="16.5" x14ac:dyDescent="0.3">
      <c r="A1376" s="50"/>
      <c r="B1376" s="12" t="s">
        <v>2251</v>
      </c>
      <c r="C1376" s="22"/>
      <c r="D1376" s="100" t="s">
        <v>2874</v>
      </c>
      <c r="E1376" s="25" t="s">
        <v>3341</v>
      </c>
      <c r="F1376" s="25" t="str">
        <f t="shared" si="98"/>
        <v>VENTA</v>
      </c>
      <c r="G1376" s="76" t="s">
        <v>1848</v>
      </c>
      <c r="H1376" s="68" t="s">
        <v>2877</v>
      </c>
      <c r="I1376" s="3"/>
      <c r="J1376" s="7"/>
      <c r="K1376" s="37"/>
      <c r="L1376" s="4"/>
      <c r="M1376" s="4"/>
      <c r="N1376" s="4" t="str">
        <f t="shared" si="101"/>
        <v>DESCRI</v>
      </c>
    </row>
    <row r="1377" spans="1:14" s="4" customFormat="1" ht="16.5" x14ac:dyDescent="0.3">
      <c r="A1377" s="53"/>
      <c r="B1377" s="10" t="s">
        <v>6464</v>
      </c>
      <c r="C1377" s="41"/>
      <c r="D1377" s="101" t="s">
        <v>7928</v>
      </c>
      <c r="E1377" s="23">
        <v>8111.11</v>
      </c>
      <c r="F1377" s="23">
        <f t="shared" ref="F1377:F1379" si="102">IF(E1377="COSTO","VENTA",IF(B1377="","",E1377+E1377*A$2/100))</f>
        <v>12166.664999999999</v>
      </c>
      <c r="G1377" s="54">
        <v>1</v>
      </c>
      <c r="H1377" s="68" t="s">
        <v>9034</v>
      </c>
      <c r="I1377" s="3"/>
      <c r="J1377" s="7"/>
      <c r="K1377" s="37"/>
      <c r="N1377" s="4" t="str">
        <f t="shared" ref="N1377:N1379" si="103">LEFT(D1377,6)</f>
        <v>OFERTA</v>
      </c>
    </row>
    <row r="1378" spans="1:14" s="4" customFormat="1" ht="16.5" x14ac:dyDescent="0.3">
      <c r="A1378" s="53"/>
      <c r="B1378" s="10" t="s">
        <v>8372</v>
      </c>
      <c r="C1378" s="41"/>
      <c r="D1378" s="101" t="s">
        <v>8373</v>
      </c>
      <c r="E1378" s="23">
        <v>21728.25</v>
      </c>
      <c r="F1378" s="23">
        <f t="shared" ref="F1378" si="104">IF(E1378="COSTO","VENTA",IF(B1378="","",E1378+E1378*A$2/100))</f>
        <v>32592.375</v>
      </c>
      <c r="G1378" s="54">
        <v>1</v>
      </c>
      <c r="H1378" s="68" t="s">
        <v>2877</v>
      </c>
      <c r="I1378" s="3"/>
      <c r="J1378" s="7"/>
      <c r="K1378" s="37"/>
      <c r="N1378" s="4" t="str">
        <f t="shared" ref="N1378" si="105">LEFT(D1378,6)</f>
        <v>TIJERA</v>
      </c>
    </row>
    <row r="1379" spans="1:14" s="4" customFormat="1" ht="16.5" x14ac:dyDescent="0.3">
      <c r="A1379" s="53"/>
      <c r="B1379" s="10" t="s">
        <v>6463</v>
      </c>
      <c r="C1379" s="41"/>
      <c r="D1379" s="101" t="s">
        <v>7926</v>
      </c>
      <c r="E1379" s="23">
        <v>20444.439999999999</v>
      </c>
      <c r="F1379" s="23">
        <f t="shared" si="102"/>
        <v>30666.659999999996</v>
      </c>
      <c r="G1379" s="54">
        <v>1</v>
      </c>
      <c r="H1379" s="68" t="s">
        <v>9034</v>
      </c>
      <c r="I1379" s="3"/>
      <c r="J1379" s="7"/>
      <c r="K1379" s="37"/>
      <c r="N1379" s="4" t="str">
        <f t="shared" si="103"/>
        <v>OFERTA</v>
      </c>
    </row>
    <row r="1380" spans="1:14" ht="16.5" x14ac:dyDescent="0.3">
      <c r="A1380" s="53"/>
      <c r="B1380" s="10" t="s">
        <v>1904</v>
      </c>
      <c r="C1380" s="41"/>
      <c r="D1380" s="101" t="s">
        <v>5588</v>
      </c>
      <c r="E1380" s="23">
        <v>62713.521999999997</v>
      </c>
      <c r="F1380" s="23">
        <f t="shared" si="98"/>
        <v>94070.282999999996</v>
      </c>
      <c r="G1380" s="54">
        <v>1</v>
      </c>
      <c r="H1380" s="68" t="s">
        <v>2877</v>
      </c>
      <c r="I1380" s="3"/>
      <c r="J1380" s="7"/>
      <c r="K1380" s="37"/>
      <c r="L1380" s="4"/>
      <c r="M1380" s="4"/>
      <c r="N1380" s="4" t="str">
        <f t="shared" si="101"/>
        <v>TIJERA</v>
      </c>
    </row>
    <row r="1381" spans="1:14" ht="16.5" x14ac:dyDescent="0.3">
      <c r="A1381" s="53"/>
      <c r="B1381" s="10" t="s">
        <v>1905</v>
      </c>
      <c r="C1381" s="41"/>
      <c r="D1381" s="101" t="s">
        <v>5601</v>
      </c>
      <c r="E1381" s="23">
        <v>81171.631999999998</v>
      </c>
      <c r="F1381" s="23">
        <f t="shared" si="98"/>
        <v>121757.448</v>
      </c>
      <c r="G1381" s="54">
        <v>1</v>
      </c>
      <c r="H1381" s="68" t="s">
        <v>2877</v>
      </c>
      <c r="I1381" s="3"/>
      <c r="J1381" s="7"/>
      <c r="K1381" s="37"/>
      <c r="L1381" s="4"/>
      <c r="M1381" s="4"/>
      <c r="N1381" s="4" t="str">
        <f t="shared" si="101"/>
        <v>TIJERA</v>
      </c>
    </row>
    <row r="1382" spans="1:14" ht="15.75" x14ac:dyDescent="0.25">
      <c r="A1382" s="52"/>
      <c r="B1382" s="11"/>
      <c r="C1382" s="42" t="s">
        <v>2854</v>
      </c>
      <c r="D1382" s="102"/>
      <c r="E1382" s="24" t="s">
        <v>2877</v>
      </c>
      <c r="F1382" s="24" t="str">
        <f t="shared" si="98"/>
        <v/>
      </c>
      <c r="G1382" s="45"/>
      <c r="H1382" s="68" t="s">
        <v>2877</v>
      </c>
      <c r="I1382" s="3"/>
      <c r="J1382" s="7"/>
      <c r="K1382" s="37"/>
      <c r="L1382" s="4"/>
      <c r="M1382" s="4"/>
      <c r="N1382" s="4" t="str">
        <f t="shared" si="101"/>
        <v/>
      </c>
    </row>
    <row r="1383" spans="1:14" ht="16.5" x14ac:dyDescent="0.3">
      <c r="A1383" s="50"/>
      <c r="B1383" s="12" t="s">
        <v>2251</v>
      </c>
      <c r="C1383" s="22"/>
      <c r="D1383" s="100" t="s">
        <v>2874</v>
      </c>
      <c r="E1383" s="25" t="s">
        <v>3341</v>
      </c>
      <c r="F1383" s="25" t="str">
        <f t="shared" si="98"/>
        <v>VENTA</v>
      </c>
      <c r="G1383" s="76" t="s">
        <v>1848</v>
      </c>
      <c r="H1383" s="68" t="s">
        <v>2877</v>
      </c>
      <c r="I1383" s="3"/>
      <c r="J1383" s="7"/>
      <c r="K1383" s="37"/>
      <c r="L1383" s="4"/>
      <c r="M1383" s="4"/>
      <c r="N1383" s="4" t="str">
        <f t="shared" si="101"/>
        <v>DESCRI</v>
      </c>
    </row>
    <row r="1384" spans="1:14" s="4" customFormat="1" ht="16.5" x14ac:dyDescent="0.3">
      <c r="A1384" s="53"/>
      <c r="B1384" s="10" t="s">
        <v>6388</v>
      </c>
      <c r="C1384" s="41"/>
      <c r="D1384" s="101" t="s">
        <v>7923</v>
      </c>
      <c r="E1384" s="23">
        <v>13888.89</v>
      </c>
      <c r="F1384" s="23">
        <f t="shared" ref="F1384" si="106">IF(E1384="COSTO","VENTA",IF(B1384="","",E1384+E1384*A$2/100))</f>
        <v>20833.334999999999</v>
      </c>
      <c r="G1384" s="54"/>
      <c r="H1384" s="68" t="s">
        <v>9034</v>
      </c>
      <c r="I1384" s="3"/>
      <c r="J1384" s="7"/>
      <c r="K1384" s="37"/>
      <c r="N1384" s="4" t="str">
        <f t="shared" ref="N1384" si="107">LEFT(D1384,6)</f>
        <v>OFERTA</v>
      </c>
    </row>
    <row r="1385" spans="1:14" ht="16.5" x14ac:dyDescent="0.3">
      <c r="A1385" s="53"/>
      <c r="B1385" s="10"/>
      <c r="C1385" s="41"/>
      <c r="D1385" s="101" t="s">
        <v>2877</v>
      </c>
      <c r="E1385" s="23" t="s">
        <v>2877</v>
      </c>
      <c r="F1385" s="23" t="str">
        <f t="shared" si="98"/>
        <v/>
      </c>
      <c r="G1385" s="54"/>
      <c r="H1385" s="68" t="s">
        <v>2877</v>
      </c>
      <c r="I1385" s="3"/>
      <c r="J1385" s="7"/>
      <c r="K1385" s="37"/>
      <c r="L1385" s="4"/>
      <c r="M1385" s="4"/>
      <c r="N1385" s="4" t="str">
        <f t="shared" si="101"/>
        <v/>
      </c>
    </row>
    <row r="1386" spans="1:14" ht="15.75" x14ac:dyDescent="0.25">
      <c r="A1386" s="52"/>
      <c r="B1386" s="11"/>
      <c r="C1386" s="42" t="s">
        <v>2855</v>
      </c>
      <c r="D1386" s="102"/>
      <c r="E1386" s="24" t="s">
        <v>2877</v>
      </c>
      <c r="F1386" s="24" t="str">
        <f t="shared" si="98"/>
        <v/>
      </c>
      <c r="G1386" s="45"/>
      <c r="H1386" s="68" t="s">
        <v>2877</v>
      </c>
      <c r="I1386" s="3"/>
      <c r="J1386" s="7"/>
      <c r="K1386" s="37"/>
      <c r="L1386" s="4"/>
      <c r="M1386" s="4"/>
      <c r="N1386" s="4" t="str">
        <f t="shared" si="101"/>
        <v/>
      </c>
    </row>
    <row r="1387" spans="1:14" ht="16.5" x14ac:dyDescent="0.3">
      <c r="A1387" s="50"/>
      <c r="B1387" s="12" t="s">
        <v>2251</v>
      </c>
      <c r="C1387" s="22"/>
      <c r="D1387" s="100" t="s">
        <v>2874</v>
      </c>
      <c r="E1387" s="25" t="s">
        <v>3341</v>
      </c>
      <c r="F1387" s="25" t="str">
        <f t="shared" si="98"/>
        <v>VENTA</v>
      </c>
      <c r="G1387" s="76" t="s">
        <v>1848</v>
      </c>
      <c r="H1387" s="68" t="s">
        <v>2877</v>
      </c>
      <c r="I1387" s="3"/>
      <c r="J1387" s="7"/>
      <c r="K1387" s="37"/>
      <c r="L1387" s="4"/>
      <c r="M1387" s="4"/>
      <c r="N1387" s="4" t="str">
        <f t="shared" si="101"/>
        <v>DESCRI</v>
      </c>
    </row>
    <row r="1388" spans="1:14" ht="16.5" x14ac:dyDescent="0.3">
      <c r="A1388" s="53"/>
      <c r="B1388" s="10" t="s">
        <v>282</v>
      </c>
      <c r="C1388" s="41"/>
      <c r="D1388" s="101" t="s">
        <v>6065</v>
      </c>
      <c r="E1388" s="23">
        <v>1884.664</v>
      </c>
      <c r="F1388" s="23">
        <f t="shared" si="98"/>
        <v>2826.9960000000001</v>
      </c>
      <c r="G1388" s="54">
        <v>2</v>
      </c>
      <c r="H1388" s="68" t="s">
        <v>2877</v>
      </c>
      <c r="I1388" s="3"/>
      <c r="J1388" s="7"/>
      <c r="K1388" s="37"/>
      <c r="L1388" s="4"/>
      <c r="M1388" s="4"/>
      <c r="N1388" s="4" t="str">
        <f t="shared" si="101"/>
        <v xml:space="preserve">CORTA </v>
      </c>
    </row>
    <row r="1389" spans="1:14" ht="16.5" x14ac:dyDescent="0.3">
      <c r="A1389" s="53"/>
      <c r="B1389" s="10" t="s">
        <v>6176</v>
      </c>
      <c r="C1389" s="41"/>
      <c r="D1389" s="101" t="s">
        <v>8720</v>
      </c>
      <c r="E1389" s="23">
        <v>1563.74</v>
      </c>
      <c r="F1389" s="23">
        <f t="shared" si="98"/>
        <v>2345.61</v>
      </c>
      <c r="G1389" s="54">
        <v>2</v>
      </c>
      <c r="H1389" s="68" t="s">
        <v>2877</v>
      </c>
      <c r="I1389" s="3"/>
      <c r="J1389" s="7"/>
      <c r="K1389" s="37"/>
      <c r="L1389" s="4"/>
      <c r="M1389" s="4"/>
      <c r="N1389" s="4" t="str">
        <f t="shared" si="101"/>
        <v xml:space="preserve">CORTA </v>
      </c>
    </row>
    <row r="1390" spans="1:14" ht="15.75" x14ac:dyDescent="0.25">
      <c r="A1390" s="52"/>
      <c r="B1390" s="11"/>
      <c r="C1390" s="42" t="s">
        <v>1907</v>
      </c>
      <c r="D1390" s="102"/>
      <c r="E1390" s="24" t="s">
        <v>2877</v>
      </c>
      <c r="F1390" s="24" t="str">
        <f t="shared" si="98"/>
        <v/>
      </c>
      <c r="G1390" s="45"/>
      <c r="H1390" s="68" t="s">
        <v>2877</v>
      </c>
      <c r="I1390" s="3"/>
      <c r="J1390" s="7"/>
      <c r="K1390" s="37"/>
      <c r="L1390" s="4"/>
      <c r="M1390" s="4"/>
      <c r="N1390" s="4" t="str">
        <f t="shared" si="101"/>
        <v/>
      </c>
    </row>
    <row r="1391" spans="1:14" ht="16.5" x14ac:dyDescent="0.3">
      <c r="A1391" s="50"/>
      <c r="B1391" s="12" t="s">
        <v>2251</v>
      </c>
      <c r="C1391" s="22"/>
      <c r="D1391" s="100" t="s">
        <v>2874</v>
      </c>
      <c r="E1391" s="25" t="s">
        <v>3341</v>
      </c>
      <c r="F1391" s="25" t="str">
        <f t="shared" si="98"/>
        <v>VENTA</v>
      </c>
      <c r="G1391" s="76" t="s">
        <v>1848</v>
      </c>
      <c r="H1391" s="68" t="s">
        <v>2877</v>
      </c>
      <c r="I1391" s="3"/>
      <c r="J1391" s="7"/>
      <c r="K1391" s="37"/>
      <c r="L1391" s="4"/>
      <c r="M1391" s="4"/>
      <c r="N1391" s="4" t="str">
        <f t="shared" si="101"/>
        <v>DESCRI</v>
      </c>
    </row>
    <row r="1392" spans="1:14" ht="16.5" x14ac:dyDescent="0.3">
      <c r="A1392" s="53"/>
      <c r="B1392" s="10" t="s">
        <v>4325</v>
      </c>
      <c r="C1392" s="41"/>
      <c r="D1392" s="101" t="s">
        <v>5292</v>
      </c>
      <c r="E1392" s="23">
        <v>358445.35100000002</v>
      </c>
      <c r="F1392" s="23">
        <f t="shared" si="98"/>
        <v>537668.02650000004</v>
      </c>
      <c r="G1392" s="54"/>
      <c r="H1392" s="68" t="s">
        <v>2877</v>
      </c>
      <c r="I1392" s="3"/>
      <c r="J1392" s="7"/>
      <c r="K1392" s="37"/>
      <c r="L1392" s="4"/>
      <c r="M1392" s="4"/>
      <c r="N1392" s="4" t="str">
        <f t="shared" si="101"/>
        <v xml:space="preserve">CORT. </v>
      </c>
    </row>
    <row r="1393" spans="1:14" ht="16.5" x14ac:dyDescent="0.3">
      <c r="A1393" s="53"/>
      <c r="B1393" s="10" t="s">
        <v>4466</v>
      </c>
      <c r="C1393" s="41"/>
      <c r="D1393" s="101" t="s">
        <v>5293</v>
      </c>
      <c r="E1393" s="23">
        <v>384399.45500000002</v>
      </c>
      <c r="F1393" s="23">
        <f t="shared" si="98"/>
        <v>576599.1825</v>
      </c>
      <c r="G1393" s="54"/>
      <c r="H1393" s="68" t="s">
        <v>2877</v>
      </c>
      <c r="I1393" s="3"/>
      <c r="J1393" s="7"/>
      <c r="K1393" s="37"/>
      <c r="L1393" s="4"/>
      <c r="M1393" s="4"/>
      <c r="N1393" s="4" t="str">
        <f t="shared" si="101"/>
        <v xml:space="preserve">CORT. </v>
      </c>
    </row>
    <row r="1394" spans="1:14" ht="16.5" x14ac:dyDescent="0.3">
      <c r="A1394" s="53"/>
      <c r="B1394" s="10" t="s">
        <v>4326</v>
      </c>
      <c r="C1394" s="41"/>
      <c r="D1394" s="101" t="s">
        <v>5294</v>
      </c>
      <c r="E1394" s="23">
        <v>116923.367</v>
      </c>
      <c r="F1394" s="23">
        <f t="shared" si="98"/>
        <v>175385.05050000001</v>
      </c>
      <c r="G1394" s="54">
        <v>5</v>
      </c>
      <c r="H1394" s="68" t="s">
        <v>2877</v>
      </c>
      <c r="I1394" s="3"/>
      <c r="J1394" s="7"/>
      <c r="K1394" s="37"/>
      <c r="L1394" s="4"/>
      <c r="M1394" s="4"/>
      <c r="N1394" s="4" t="str">
        <f t="shared" si="101"/>
        <v xml:space="preserve">CORT. </v>
      </c>
    </row>
    <row r="1395" spans="1:14" ht="16.5" x14ac:dyDescent="0.3">
      <c r="A1395" s="53"/>
      <c r="B1395" s="10" t="s">
        <v>2708</v>
      </c>
      <c r="C1395" s="41"/>
      <c r="D1395" s="101" t="s">
        <v>6921</v>
      </c>
      <c r="E1395" s="23">
        <v>84393.741999999998</v>
      </c>
      <c r="F1395" s="23">
        <f t="shared" si="98"/>
        <v>126590.613</v>
      </c>
      <c r="G1395" s="54"/>
      <c r="H1395" s="68" t="s">
        <v>2877</v>
      </c>
      <c r="I1395" s="3"/>
      <c r="J1395" s="7"/>
      <c r="K1395" s="37"/>
      <c r="L1395" s="4"/>
      <c r="M1395" s="4"/>
      <c r="N1395" s="4" t="str">
        <f t="shared" si="101"/>
        <v>CORTAD</v>
      </c>
    </row>
    <row r="1396" spans="1:14" ht="16.5" x14ac:dyDescent="0.3">
      <c r="A1396" s="53"/>
      <c r="B1396" s="10" t="s">
        <v>2709</v>
      </c>
      <c r="C1396" s="41"/>
      <c r="D1396" s="101" t="s">
        <v>6920</v>
      </c>
      <c r="E1396" s="23">
        <v>66004.998999999996</v>
      </c>
      <c r="F1396" s="23">
        <f t="shared" si="98"/>
        <v>99007.498499999987</v>
      </c>
      <c r="G1396" s="54"/>
      <c r="H1396" s="68" t="s">
        <v>2877</v>
      </c>
      <c r="I1396" s="3"/>
      <c r="J1396" s="7"/>
      <c r="K1396" s="37"/>
      <c r="L1396" s="4"/>
      <c r="M1396" s="4"/>
      <c r="N1396" s="4" t="str">
        <f t="shared" si="101"/>
        <v>CORTAD</v>
      </c>
    </row>
    <row r="1397" spans="1:14" ht="16.5" x14ac:dyDescent="0.3">
      <c r="A1397" s="53"/>
      <c r="B1397" s="10" t="s">
        <v>283</v>
      </c>
      <c r="C1397" s="41"/>
      <c r="D1397" s="101" t="s">
        <v>3809</v>
      </c>
      <c r="E1397" s="23">
        <v>1539.0609999999999</v>
      </c>
      <c r="F1397" s="23">
        <f t="shared" si="98"/>
        <v>2308.5915</v>
      </c>
      <c r="G1397" s="54">
        <v>5</v>
      </c>
      <c r="H1397" s="68" t="s">
        <v>2877</v>
      </c>
      <c r="I1397" s="3"/>
      <c r="J1397" s="7"/>
      <c r="K1397" s="37"/>
      <c r="L1397" s="4"/>
      <c r="M1397" s="4"/>
      <c r="N1397" s="4" t="str">
        <f t="shared" si="101"/>
        <v xml:space="preserve">RUEDA </v>
      </c>
    </row>
    <row r="1398" spans="1:14" ht="15.75" x14ac:dyDescent="0.25">
      <c r="A1398" s="52"/>
      <c r="B1398" s="11"/>
      <c r="C1398" s="42" t="s">
        <v>1908</v>
      </c>
      <c r="D1398" s="102"/>
      <c r="E1398" s="24" t="s">
        <v>2877</v>
      </c>
      <c r="F1398" s="24" t="str">
        <f t="shared" si="98"/>
        <v/>
      </c>
      <c r="G1398" s="45"/>
      <c r="H1398" s="68" t="s">
        <v>2877</v>
      </c>
      <c r="I1398" s="3"/>
      <c r="J1398" s="7"/>
      <c r="K1398" s="37"/>
      <c r="L1398" s="4"/>
      <c r="M1398" s="4"/>
      <c r="N1398" s="4" t="str">
        <f t="shared" si="101"/>
        <v/>
      </c>
    </row>
    <row r="1399" spans="1:14" ht="16.5" x14ac:dyDescent="0.3">
      <c r="A1399" s="50"/>
      <c r="B1399" s="12" t="s">
        <v>2251</v>
      </c>
      <c r="C1399" s="22"/>
      <c r="D1399" s="100" t="s">
        <v>2874</v>
      </c>
      <c r="E1399" s="25" t="s">
        <v>3341</v>
      </c>
      <c r="F1399" s="25" t="str">
        <f t="shared" ref="F1399:F1462" si="108">IF(E1399="COSTO","VENTA",IF(B1399="","",E1399+E1399*A$2/100))</f>
        <v>VENTA</v>
      </c>
      <c r="G1399" s="76" t="s">
        <v>1848</v>
      </c>
      <c r="H1399" s="68" t="s">
        <v>2877</v>
      </c>
      <c r="I1399" s="3"/>
      <c r="J1399" s="7"/>
      <c r="K1399" s="37"/>
      <c r="L1399" s="4"/>
      <c r="M1399" s="4"/>
      <c r="N1399" s="4" t="str">
        <f t="shared" si="101"/>
        <v>DESCRI</v>
      </c>
    </row>
    <row r="1400" spans="1:14" s="4" customFormat="1" ht="16.5" x14ac:dyDescent="0.3">
      <c r="A1400" s="53"/>
      <c r="B1400" s="70"/>
      <c r="C1400" s="71"/>
      <c r="D1400" s="104" t="s">
        <v>2877</v>
      </c>
      <c r="E1400" s="72" t="s">
        <v>2877</v>
      </c>
      <c r="F1400" s="72" t="str">
        <f t="shared" si="108"/>
        <v/>
      </c>
      <c r="G1400" s="79"/>
      <c r="H1400" s="68" t="s">
        <v>2877</v>
      </c>
      <c r="I1400" s="3"/>
      <c r="J1400" s="7"/>
      <c r="K1400" s="37"/>
      <c r="N1400" s="4" t="str">
        <f t="shared" si="101"/>
        <v/>
      </c>
    </row>
    <row r="1401" spans="1:14" s="4" customFormat="1" ht="16.5" x14ac:dyDescent="0.3">
      <c r="A1401" s="53"/>
      <c r="B1401" s="10" t="s">
        <v>5469</v>
      </c>
      <c r="C1401" s="41"/>
      <c r="D1401" s="101" t="s">
        <v>8695</v>
      </c>
      <c r="E1401" s="23">
        <v>3924.5</v>
      </c>
      <c r="F1401" s="23">
        <f t="shared" si="108"/>
        <v>5886.75</v>
      </c>
      <c r="G1401" s="80" t="s">
        <v>5486</v>
      </c>
      <c r="H1401" s="68" t="s">
        <v>2877</v>
      </c>
      <c r="I1401" s="3"/>
      <c r="J1401" s="7"/>
      <c r="K1401" s="37"/>
      <c r="N1401" s="4" t="str">
        <f t="shared" si="101"/>
        <v>CORREA</v>
      </c>
    </row>
    <row r="1402" spans="1:14" s="4" customFormat="1" ht="16.5" x14ac:dyDescent="0.3">
      <c r="A1402"/>
      <c r="B1402" s="10" t="s">
        <v>5470</v>
      </c>
      <c r="C1402" s="41"/>
      <c r="D1402" s="101" t="s">
        <v>8696</v>
      </c>
      <c r="E1402" s="23">
        <v>3832.92</v>
      </c>
      <c r="F1402" s="23">
        <f t="shared" si="108"/>
        <v>5749.38</v>
      </c>
      <c r="G1402" s="80" t="s">
        <v>5486</v>
      </c>
      <c r="H1402" s="68" t="s">
        <v>2877</v>
      </c>
      <c r="I1402" s="3"/>
      <c r="J1402" s="7"/>
      <c r="K1402" s="37"/>
      <c r="N1402" s="4" t="str">
        <f t="shared" si="101"/>
        <v>CORREA</v>
      </c>
    </row>
    <row r="1403" spans="1:14" s="4" customFormat="1" ht="16.5" x14ac:dyDescent="0.3">
      <c r="A1403"/>
      <c r="B1403" s="10" t="s">
        <v>5471</v>
      </c>
      <c r="C1403" s="41"/>
      <c r="D1403" s="101" t="s">
        <v>8697</v>
      </c>
      <c r="E1403" s="23">
        <v>3906.63</v>
      </c>
      <c r="F1403" s="23">
        <f t="shared" si="108"/>
        <v>5859.9449999999997</v>
      </c>
      <c r="G1403" s="80" t="s">
        <v>5486</v>
      </c>
      <c r="H1403" s="68" t="s">
        <v>2877</v>
      </c>
      <c r="I1403" s="3"/>
      <c r="J1403" s="7"/>
      <c r="K1403" s="37"/>
      <c r="N1403" s="4" t="str">
        <f t="shared" si="101"/>
        <v>CORREA</v>
      </c>
    </row>
    <row r="1404" spans="1:14" s="4" customFormat="1" ht="16.5" x14ac:dyDescent="0.3">
      <c r="A1404" s="53"/>
      <c r="B1404" s="10" t="s">
        <v>5472</v>
      </c>
      <c r="C1404" s="41"/>
      <c r="D1404" s="101" t="s">
        <v>8698</v>
      </c>
      <c r="E1404" s="23">
        <v>4024.56</v>
      </c>
      <c r="F1404" s="23">
        <f t="shared" si="108"/>
        <v>6036.84</v>
      </c>
      <c r="G1404" s="80" t="s">
        <v>5486</v>
      </c>
      <c r="H1404" s="68" t="s">
        <v>2877</v>
      </c>
      <c r="I1404" s="3"/>
      <c r="J1404" s="7"/>
      <c r="K1404" s="37"/>
      <c r="N1404" s="4" t="str">
        <f t="shared" si="101"/>
        <v>CORREA</v>
      </c>
    </row>
    <row r="1405" spans="1:14" s="4" customFormat="1" ht="16.5" x14ac:dyDescent="0.3">
      <c r="A1405" s="53"/>
      <c r="B1405" s="10" t="s">
        <v>5473</v>
      </c>
      <c r="C1405" s="41"/>
      <c r="D1405" s="101" t="s">
        <v>8699</v>
      </c>
      <c r="E1405" s="23">
        <v>4074.81</v>
      </c>
      <c r="F1405" s="23">
        <f t="shared" si="108"/>
        <v>6112.2150000000001</v>
      </c>
      <c r="G1405" s="80" t="s">
        <v>5486</v>
      </c>
      <c r="H1405" s="68" t="s">
        <v>2877</v>
      </c>
      <c r="I1405" s="3"/>
      <c r="J1405" s="7"/>
      <c r="K1405" s="37"/>
      <c r="N1405" s="4" t="str">
        <f t="shared" si="101"/>
        <v>CORREA</v>
      </c>
    </row>
    <row r="1406" spans="1:14" s="4" customFormat="1" ht="16.5" x14ac:dyDescent="0.3">
      <c r="A1406" s="53"/>
      <c r="B1406" s="10" t="s">
        <v>5474</v>
      </c>
      <c r="C1406" s="41"/>
      <c r="D1406" s="101" t="s">
        <v>8700</v>
      </c>
      <c r="E1406" s="23">
        <v>4345.5200000000004</v>
      </c>
      <c r="F1406" s="23">
        <f t="shared" si="108"/>
        <v>6518.2800000000007</v>
      </c>
      <c r="G1406" s="80" t="s">
        <v>5486</v>
      </c>
      <c r="H1406" s="68" t="s">
        <v>2877</v>
      </c>
      <c r="I1406" s="3"/>
      <c r="J1406" s="7"/>
      <c r="K1406" s="37"/>
      <c r="N1406" s="4" t="str">
        <f t="shared" si="101"/>
        <v>CORREA</v>
      </c>
    </row>
    <row r="1407" spans="1:14" s="4" customFormat="1" ht="16.5" x14ac:dyDescent="0.3">
      <c r="A1407" s="53"/>
      <c r="B1407" s="10" t="s">
        <v>5475</v>
      </c>
      <c r="C1407" s="41"/>
      <c r="D1407" s="101" t="s">
        <v>8701</v>
      </c>
      <c r="E1407" s="23">
        <v>4460.71</v>
      </c>
      <c r="F1407" s="23">
        <f t="shared" si="108"/>
        <v>6691.0650000000005</v>
      </c>
      <c r="G1407" s="80" t="s">
        <v>5486</v>
      </c>
      <c r="H1407" s="68" t="s">
        <v>2877</v>
      </c>
      <c r="I1407" s="3"/>
      <c r="J1407" s="7"/>
      <c r="K1407" s="37"/>
      <c r="N1407" s="4" t="str">
        <f t="shared" si="101"/>
        <v>CORREA</v>
      </c>
    </row>
    <row r="1408" spans="1:14" s="4" customFormat="1" ht="16.5" x14ac:dyDescent="0.3">
      <c r="A1408" s="53"/>
      <c r="B1408" s="10" t="s">
        <v>5476</v>
      </c>
      <c r="C1408" s="41"/>
      <c r="D1408" s="101" t="s">
        <v>8702</v>
      </c>
      <c r="E1408" s="23">
        <v>4596.83</v>
      </c>
      <c r="F1408" s="23">
        <f t="shared" si="108"/>
        <v>6895.2449999999999</v>
      </c>
      <c r="G1408" s="80" t="s">
        <v>5486</v>
      </c>
      <c r="H1408" s="68" t="s">
        <v>2877</v>
      </c>
      <c r="I1408" s="3"/>
      <c r="J1408" s="7"/>
      <c r="K1408" s="37"/>
      <c r="N1408" s="4" t="str">
        <f t="shared" si="101"/>
        <v>CORREA</v>
      </c>
    </row>
    <row r="1409" spans="1:14" s="4" customFormat="1" ht="16.5" x14ac:dyDescent="0.3">
      <c r="A1409" s="53"/>
      <c r="B1409" s="10" t="s">
        <v>5477</v>
      </c>
      <c r="C1409" s="41"/>
      <c r="D1409" s="101" t="s">
        <v>8703</v>
      </c>
      <c r="E1409" s="23">
        <v>4743.43</v>
      </c>
      <c r="F1409" s="23">
        <f t="shared" si="108"/>
        <v>7115.1450000000004</v>
      </c>
      <c r="G1409" s="80" t="s">
        <v>5486</v>
      </c>
      <c r="H1409" s="68" t="s">
        <v>2877</v>
      </c>
      <c r="I1409" s="3"/>
      <c r="J1409" s="7"/>
      <c r="K1409" s="37"/>
      <c r="N1409" s="4" t="str">
        <f t="shared" si="101"/>
        <v>CORREA</v>
      </c>
    </row>
    <row r="1410" spans="1:14" s="4" customFormat="1" ht="16.5" x14ac:dyDescent="0.3">
      <c r="A1410" s="53"/>
      <c r="B1410" s="10" t="s">
        <v>5478</v>
      </c>
      <c r="C1410" s="41"/>
      <c r="D1410" s="101" t="s">
        <v>8704</v>
      </c>
      <c r="E1410" s="23">
        <v>4890.0200000000004</v>
      </c>
      <c r="F1410" s="23">
        <f t="shared" si="108"/>
        <v>7335.0300000000007</v>
      </c>
      <c r="G1410" s="80" t="s">
        <v>5486</v>
      </c>
      <c r="H1410" s="68" t="s">
        <v>2877</v>
      </c>
      <c r="I1410" s="3"/>
      <c r="J1410" s="7"/>
      <c r="K1410" s="37"/>
      <c r="N1410" s="4" t="str">
        <f t="shared" si="101"/>
        <v>CORREA</v>
      </c>
    </row>
    <row r="1411" spans="1:14" s="4" customFormat="1" ht="16.5" x14ac:dyDescent="0.3">
      <c r="A1411" s="53"/>
      <c r="B1411" s="10" t="s">
        <v>5479</v>
      </c>
      <c r="C1411" s="41"/>
      <c r="D1411" s="101" t="s">
        <v>8705</v>
      </c>
      <c r="E1411" s="23">
        <v>5100.7299999999996</v>
      </c>
      <c r="F1411" s="23">
        <f t="shared" si="108"/>
        <v>7651.0949999999993</v>
      </c>
      <c r="G1411" s="80" t="s">
        <v>5486</v>
      </c>
      <c r="H1411" s="68" t="s">
        <v>2877</v>
      </c>
      <c r="I1411" s="3"/>
      <c r="J1411" s="7"/>
      <c r="K1411" s="37"/>
      <c r="N1411" s="4" t="str">
        <f t="shared" si="101"/>
        <v>CORREA</v>
      </c>
    </row>
    <row r="1412" spans="1:14" s="4" customFormat="1" ht="16.5" x14ac:dyDescent="0.3">
      <c r="A1412" s="53"/>
      <c r="B1412" s="10" t="s">
        <v>5480</v>
      </c>
      <c r="C1412" s="41"/>
      <c r="D1412" s="101" t="s">
        <v>8706</v>
      </c>
      <c r="E1412" s="23">
        <v>5262.89</v>
      </c>
      <c r="F1412" s="23">
        <f t="shared" si="108"/>
        <v>7894.3350000000009</v>
      </c>
      <c r="G1412" s="80" t="s">
        <v>5486</v>
      </c>
      <c r="H1412" s="68" t="s">
        <v>2877</v>
      </c>
      <c r="I1412" s="3"/>
      <c r="J1412" s="7"/>
      <c r="K1412" s="37"/>
      <c r="N1412" s="4" t="str">
        <f t="shared" si="101"/>
        <v>CORREA</v>
      </c>
    </row>
    <row r="1413" spans="1:14" s="4" customFormat="1" ht="16.5" x14ac:dyDescent="0.3">
      <c r="A1413" s="53"/>
      <c r="B1413" s="10" t="s">
        <v>5481</v>
      </c>
      <c r="C1413" s="41"/>
      <c r="D1413" s="101" t="s">
        <v>8707</v>
      </c>
      <c r="E1413" s="23">
        <v>5432.42</v>
      </c>
      <c r="F1413" s="23">
        <f t="shared" si="108"/>
        <v>8148.63</v>
      </c>
      <c r="G1413" s="80" t="s">
        <v>5486</v>
      </c>
      <c r="H1413" s="68" t="s">
        <v>2877</v>
      </c>
      <c r="I1413" s="3"/>
      <c r="J1413" s="7"/>
      <c r="K1413" s="37"/>
      <c r="N1413" s="4" t="str">
        <f t="shared" si="101"/>
        <v>CORREA</v>
      </c>
    </row>
    <row r="1414" spans="1:14" s="4" customFormat="1" ht="16.5" x14ac:dyDescent="0.3">
      <c r="A1414" s="53"/>
      <c r="B1414" s="10" t="s">
        <v>5482</v>
      </c>
      <c r="C1414" s="41"/>
      <c r="D1414" s="101" t="s">
        <v>8708</v>
      </c>
      <c r="E1414" s="23">
        <v>5587.22</v>
      </c>
      <c r="F1414" s="23">
        <f t="shared" si="108"/>
        <v>8380.83</v>
      </c>
      <c r="G1414" s="80" t="s">
        <v>5486</v>
      </c>
      <c r="H1414" s="68" t="s">
        <v>2877</v>
      </c>
      <c r="I1414" s="3"/>
      <c r="J1414" s="7"/>
      <c r="K1414" s="37"/>
      <c r="N1414" s="4" t="str">
        <f t="shared" si="101"/>
        <v>CORREA</v>
      </c>
    </row>
    <row r="1415" spans="1:14" s="4" customFormat="1" ht="16.5" x14ac:dyDescent="0.3">
      <c r="A1415" s="53"/>
      <c r="B1415" s="10" t="s">
        <v>5483</v>
      </c>
      <c r="C1415" s="41"/>
      <c r="D1415" s="101" t="s">
        <v>8709</v>
      </c>
      <c r="E1415" s="23">
        <v>5749.38</v>
      </c>
      <c r="F1415" s="23">
        <f t="shared" si="108"/>
        <v>8624.07</v>
      </c>
      <c r="G1415" s="80" t="s">
        <v>5486</v>
      </c>
      <c r="H1415" s="68" t="s">
        <v>2877</v>
      </c>
      <c r="I1415" s="3"/>
      <c r="J1415" s="7"/>
      <c r="K1415" s="37"/>
      <c r="N1415" s="4" t="str">
        <f t="shared" si="101"/>
        <v>CORREA</v>
      </c>
    </row>
    <row r="1416" spans="1:14" s="4" customFormat="1" ht="16.5" x14ac:dyDescent="0.3">
      <c r="A1416" s="53"/>
      <c r="B1416" s="10" t="s">
        <v>5484</v>
      </c>
      <c r="C1416" s="41"/>
      <c r="D1416" s="101" t="s">
        <v>8710</v>
      </c>
      <c r="E1416" s="23">
        <v>5926.28</v>
      </c>
      <c r="F1416" s="23">
        <f t="shared" si="108"/>
        <v>8889.42</v>
      </c>
      <c r="G1416" s="80" t="s">
        <v>5486</v>
      </c>
      <c r="H1416" s="68" t="s">
        <v>2877</v>
      </c>
      <c r="I1416" s="3"/>
      <c r="J1416" s="7"/>
      <c r="K1416" s="37"/>
      <c r="N1416" s="4" t="str">
        <f t="shared" si="101"/>
        <v>CORREA</v>
      </c>
    </row>
    <row r="1417" spans="1:14" s="4" customFormat="1" ht="16.5" x14ac:dyDescent="0.3">
      <c r="A1417" s="53"/>
      <c r="B1417" s="10"/>
      <c r="C1417" s="41"/>
      <c r="D1417" s="101" t="s">
        <v>2877</v>
      </c>
      <c r="E1417" s="23" t="s">
        <v>2877</v>
      </c>
      <c r="F1417" s="23" t="str">
        <f t="shared" si="108"/>
        <v/>
      </c>
      <c r="G1417" s="54"/>
      <c r="H1417" s="68" t="s">
        <v>2877</v>
      </c>
      <c r="I1417" s="3"/>
      <c r="J1417" s="7"/>
      <c r="K1417" s="37"/>
      <c r="N1417" s="4" t="str">
        <f t="shared" si="101"/>
        <v/>
      </c>
    </row>
    <row r="1418" spans="1:14" s="4" customFormat="1" ht="16.5" x14ac:dyDescent="0.3">
      <c r="A1418" s="53"/>
      <c r="B1418" s="10"/>
      <c r="C1418" s="41"/>
      <c r="D1418" s="101" t="s">
        <v>2877</v>
      </c>
      <c r="E1418" s="23" t="s">
        <v>2877</v>
      </c>
      <c r="F1418" s="23" t="str">
        <f t="shared" si="108"/>
        <v/>
      </c>
      <c r="G1418" s="54"/>
      <c r="H1418" s="68" t="s">
        <v>2877</v>
      </c>
      <c r="I1418" s="3"/>
      <c r="J1418" s="7"/>
      <c r="K1418" s="37"/>
      <c r="N1418" s="4" t="str">
        <f t="shared" si="101"/>
        <v/>
      </c>
    </row>
    <row r="1419" spans="1:14" ht="16.5" x14ac:dyDescent="0.3">
      <c r="A1419" s="53"/>
      <c r="B1419" s="10" t="s">
        <v>284</v>
      </c>
      <c r="C1419" s="41"/>
      <c r="D1419" s="101" t="s">
        <v>6779</v>
      </c>
      <c r="E1419" s="23">
        <v>2701.4490000000001</v>
      </c>
      <c r="F1419" s="23">
        <f t="shared" si="108"/>
        <v>4052.1734999999999</v>
      </c>
      <c r="G1419" s="54"/>
      <c r="H1419" s="68" t="s">
        <v>2877</v>
      </c>
      <c r="I1419" s="3"/>
      <c r="J1419" s="7"/>
      <c r="K1419" s="37"/>
      <c r="L1419" s="4"/>
      <c r="M1419" s="4"/>
      <c r="N1419" s="4" t="str">
        <f t="shared" si="101"/>
        <v>CORREA</v>
      </c>
    </row>
    <row r="1420" spans="1:14" ht="16.5" x14ac:dyDescent="0.3">
      <c r="A1420" s="53"/>
      <c r="B1420" s="10" t="s">
        <v>285</v>
      </c>
      <c r="C1420" s="41"/>
      <c r="D1420" s="101" t="s">
        <v>6780</v>
      </c>
      <c r="E1420" s="23">
        <v>2848.1559999999999</v>
      </c>
      <c r="F1420" s="23">
        <f t="shared" si="108"/>
        <v>4272.2340000000004</v>
      </c>
      <c r="G1420" s="54"/>
      <c r="H1420" s="68" t="s">
        <v>2877</v>
      </c>
      <c r="I1420" s="3"/>
      <c r="J1420" s="7"/>
      <c r="K1420" s="37"/>
      <c r="L1420" s="4"/>
      <c r="M1420" s="4"/>
      <c r="N1420" s="4" t="str">
        <f t="shared" ref="N1420:N1483" si="109">LEFT(D1420,6)</f>
        <v>CORREA</v>
      </c>
    </row>
    <row r="1421" spans="1:14" ht="16.5" x14ac:dyDescent="0.3">
      <c r="A1421" s="53"/>
      <c r="B1421" s="10" t="s">
        <v>286</v>
      </c>
      <c r="C1421" s="41"/>
      <c r="D1421" s="101" t="s">
        <v>6781</v>
      </c>
      <c r="E1421" s="23">
        <v>3003.5230000000001</v>
      </c>
      <c r="F1421" s="23">
        <f t="shared" si="108"/>
        <v>4505.2844999999998</v>
      </c>
      <c r="G1421" s="54"/>
      <c r="H1421" s="68" t="s">
        <v>2877</v>
      </c>
      <c r="I1421" s="3"/>
      <c r="J1421" s="7"/>
      <c r="K1421" s="37"/>
      <c r="L1421" s="4"/>
      <c r="M1421" s="4"/>
      <c r="N1421" s="4" t="str">
        <f t="shared" si="109"/>
        <v>CORREA</v>
      </c>
    </row>
    <row r="1422" spans="1:14" ht="16.5" x14ac:dyDescent="0.3">
      <c r="A1422" s="53"/>
      <c r="B1422" s="10" t="s">
        <v>287</v>
      </c>
      <c r="C1422" s="41"/>
      <c r="D1422" s="101" t="s">
        <v>6782</v>
      </c>
      <c r="E1422" s="23">
        <v>3150.2350000000001</v>
      </c>
      <c r="F1422" s="23">
        <f t="shared" si="108"/>
        <v>4725.3525</v>
      </c>
      <c r="G1422" s="54"/>
      <c r="H1422" s="68" t="s">
        <v>2877</v>
      </c>
      <c r="I1422" s="3"/>
      <c r="J1422" s="7"/>
      <c r="K1422" s="37"/>
      <c r="L1422" s="4"/>
      <c r="M1422" s="4"/>
      <c r="N1422" s="4" t="str">
        <f t="shared" si="109"/>
        <v>CORREA</v>
      </c>
    </row>
    <row r="1423" spans="1:14" ht="16.5" x14ac:dyDescent="0.3">
      <c r="A1423" s="53"/>
      <c r="B1423" s="10" t="s">
        <v>288</v>
      </c>
      <c r="C1423" s="41"/>
      <c r="D1423" s="101" t="s">
        <v>6783</v>
      </c>
      <c r="E1423" s="23">
        <v>3305.5920000000001</v>
      </c>
      <c r="F1423" s="23">
        <f t="shared" si="108"/>
        <v>4958.3879999999999</v>
      </c>
      <c r="G1423" s="54"/>
      <c r="H1423" s="68" t="s">
        <v>2877</v>
      </c>
      <c r="I1423" s="3"/>
      <c r="J1423" s="7"/>
      <c r="K1423" s="37"/>
      <c r="L1423" s="4"/>
      <c r="M1423" s="4"/>
      <c r="N1423" s="4" t="str">
        <f t="shared" si="109"/>
        <v>CORREA</v>
      </c>
    </row>
    <row r="1424" spans="1:14" ht="16.5" x14ac:dyDescent="0.3">
      <c r="A1424" s="53"/>
      <c r="B1424" s="10" t="s">
        <v>289</v>
      </c>
      <c r="C1424" s="41"/>
      <c r="D1424" s="101" t="s">
        <v>6784</v>
      </c>
      <c r="E1424" s="23">
        <v>3452.3040000000001</v>
      </c>
      <c r="F1424" s="23">
        <f t="shared" si="108"/>
        <v>5178.4560000000001</v>
      </c>
      <c r="G1424" s="54"/>
      <c r="H1424" s="68" t="s">
        <v>2877</v>
      </c>
      <c r="I1424" s="3"/>
      <c r="J1424" s="7"/>
      <c r="K1424" s="37"/>
      <c r="L1424" s="4"/>
      <c r="M1424" s="4"/>
      <c r="N1424" s="4" t="str">
        <f t="shared" si="109"/>
        <v>CORREA</v>
      </c>
    </row>
    <row r="1425" spans="1:14" ht="16.5" x14ac:dyDescent="0.3">
      <c r="A1425" s="53"/>
      <c r="B1425" s="10" t="s">
        <v>290</v>
      </c>
      <c r="C1425" s="41"/>
      <c r="D1425" s="101" t="s">
        <v>6785</v>
      </c>
      <c r="E1425" s="23">
        <v>3599.0419999999999</v>
      </c>
      <c r="F1425" s="23">
        <f t="shared" si="108"/>
        <v>5398.5630000000001</v>
      </c>
      <c r="G1425" s="54"/>
      <c r="H1425" s="68" t="s">
        <v>2877</v>
      </c>
      <c r="I1425" s="3"/>
      <c r="J1425" s="7"/>
      <c r="K1425" s="37"/>
      <c r="L1425" s="4"/>
      <c r="M1425" s="4"/>
      <c r="N1425" s="4" t="str">
        <f t="shared" si="109"/>
        <v>CORREA</v>
      </c>
    </row>
    <row r="1426" spans="1:14" ht="16.5" x14ac:dyDescent="0.3">
      <c r="A1426" s="53"/>
      <c r="B1426" s="10" t="s">
        <v>291</v>
      </c>
      <c r="C1426" s="41"/>
      <c r="D1426" s="101" t="s">
        <v>6786</v>
      </c>
      <c r="E1426" s="23">
        <v>3754.3829999999998</v>
      </c>
      <c r="F1426" s="23">
        <f t="shared" si="108"/>
        <v>5631.5744999999997</v>
      </c>
      <c r="G1426" s="54"/>
      <c r="H1426" s="68" t="s">
        <v>2877</v>
      </c>
      <c r="I1426" s="3"/>
      <c r="J1426" s="7"/>
      <c r="K1426" s="37"/>
      <c r="L1426" s="4"/>
      <c r="M1426" s="4"/>
      <c r="N1426" s="4" t="str">
        <f t="shared" si="109"/>
        <v>CORREA</v>
      </c>
    </row>
    <row r="1427" spans="1:14" ht="16.5" x14ac:dyDescent="0.3">
      <c r="A1427" s="53"/>
      <c r="B1427" s="10" t="s">
        <v>292</v>
      </c>
      <c r="C1427" s="41"/>
      <c r="D1427" s="101" t="s">
        <v>6787</v>
      </c>
      <c r="E1427" s="23">
        <v>3901.1210000000001</v>
      </c>
      <c r="F1427" s="23">
        <f t="shared" si="108"/>
        <v>5851.6815000000006</v>
      </c>
      <c r="G1427" s="54"/>
      <c r="H1427" s="68" t="s">
        <v>2877</v>
      </c>
      <c r="I1427" s="3"/>
      <c r="J1427" s="7"/>
      <c r="K1427" s="37"/>
      <c r="L1427" s="4"/>
      <c r="M1427" s="4"/>
      <c r="N1427" s="4" t="str">
        <f t="shared" si="109"/>
        <v>CORREA</v>
      </c>
    </row>
    <row r="1428" spans="1:14" ht="16.5" x14ac:dyDescent="0.3">
      <c r="A1428" s="53"/>
      <c r="B1428" s="10" t="s">
        <v>293</v>
      </c>
      <c r="C1428" s="41"/>
      <c r="D1428" s="101" t="s">
        <v>6788</v>
      </c>
      <c r="E1428" s="23">
        <v>4056.4879999999998</v>
      </c>
      <c r="F1428" s="23">
        <f t="shared" si="108"/>
        <v>6084.732</v>
      </c>
      <c r="G1428" s="54"/>
      <c r="H1428" s="68" t="s">
        <v>2877</v>
      </c>
      <c r="I1428" s="3"/>
      <c r="J1428" s="7"/>
      <c r="K1428" s="37"/>
      <c r="L1428" s="4"/>
      <c r="M1428" s="4"/>
      <c r="N1428" s="4" t="str">
        <f t="shared" si="109"/>
        <v>CORREA</v>
      </c>
    </row>
    <row r="1429" spans="1:14" ht="16.5" x14ac:dyDescent="0.3">
      <c r="A1429" s="53"/>
      <c r="B1429" s="10" t="s">
        <v>294</v>
      </c>
      <c r="C1429" s="41"/>
      <c r="D1429" s="101" t="s">
        <v>6789</v>
      </c>
      <c r="E1429" s="23">
        <v>4203.2049999999999</v>
      </c>
      <c r="F1429" s="23">
        <f t="shared" si="108"/>
        <v>6304.8074999999999</v>
      </c>
      <c r="G1429" s="54"/>
      <c r="H1429" s="68" t="s">
        <v>2877</v>
      </c>
      <c r="I1429" s="3"/>
      <c r="J1429" s="7"/>
      <c r="K1429" s="37"/>
      <c r="L1429" s="4"/>
      <c r="M1429" s="4"/>
      <c r="N1429" s="4" t="str">
        <f t="shared" si="109"/>
        <v>CORREA</v>
      </c>
    </row>
    <row r="1430" spans="1:14" ht="16.5" x14ac:dyDescent="0.3">
      <c r="A1430" s="53"/>
      <c r="B1430" s="10" t="s">
        <v>295</v>
      </c>
      <c r="C1430" s="41"/>
      <c r="D1430" s="101" t="s">
        <v>6790</v>
      </c>
      <c r="E1430" s="23">
        <v>4349.9120000000003</v>
      </c>
      <c r="F1430" s="23">
        <f t="shared" si="108"/>
        <v>6524.8680000000004</v>
      </c>
      <c r="G1430" s="54"/>
      <c r="H1430" s="68" t="s">
        <v>2877</v>
      </c>
      <c r="I1430" s="3"/>
      <c r="J1430" s="7"/>
      <c r="K1430" s="37"/>
      <c r="L1430" s="4"/>
      <c r="M1430" s="4"/>
      <c r="N1430" s="4" t="str">
        <f t="shared" si="109"/>
        <v>CORREA</v>
      </c>
    </row>
    <row r="1431" spans="1:14" ht="16.5" x14ac:dyDescent="0.3">
      <c r="A1431" s="53"/>
      <c r="B1431" s="10" t="s">
        <v>296</v>
      </c>
      <c r="C1431" s="41"/>
      <c r="D1431" s="101" t="s">
        <v>6791</v>
      </c>
      <c r="E1431" s="23">
        <v>4505.2740000000003</v>
      </c>
      <c r="F1431" s="23">
        <f t="shared" si="108"/>
        <v>6757.9110000000001</v>
      </c>
      <c r="G1431" s="54"/>
      <c r="H1431" s="68" t="s">
        <v>2877</v>
      </c>
      <c r="I1431" s="3"/>
      <c r="J1431" s="7"/>
      <c r="K1431" s="37"/>
      <c r="L1431" s="4"/>
      <c r="M1431" s="4"/>
      <c r="N1431" s="4" t="str">
        <f t="shared" si="109"/>
        <v>CORREA</v>
      </c>
    </row>
    <row r="1432" spans="1:14" ht="16.5" x14ac:dyDescent="0.3">
      <c r="A1432" s="30"/>
      <c r="B1432" s="10" t="s">
        <v>297</v>
      </c>
      <c r="C1432" s="41"/>
      <c r="D1432" s="101" t="s">
        <v>6792</v>
      </c>
      <c r="E1432" s="23">
        <v>4651.9870000000001</v>
      </c>
      <c r="F1432" s="23">
        <f t="shared" si="108"/>
        <v>6977.9804999999997</v>
      </c>
      <c r="G1432" s="54"/>
      <c r="H1432" s="68" t="s">
        <v>2877</v>
      </c>
      <c r="I1432" s="3"/>
      <c r="J1432" s="7"/>
      <c r="K1432" s="37"/>
      <c r="L1432" s="4"/>
      <c r="M1432" s="4"/>
      <c r="N1432" s="4" t="str">
        <f t="shared" si="109"/>
        <v>CORREA</v>
      </c>
    </row>
    <row r="1433" spans="1:14" ht="16.5" x14ac:dyDescent="0.3">
      <c r="A1433" s="30"/>
      <c r="B1433" s="10" t="s">
        <v>298</v>
      </c>
      <c r="C1433" s="41"/>
      <c r="D1433" s="101" t="s">
        <v>6793</v>
      </c>
      <c r="E1433" s="23">
        <v>4798.7240000000002</v>
      </c>
      <c r="F1433" s="23">
        <f t="shared" si="108"/>
        <v>7198.0860000000002</v>
      </c>
      <c r="G1433" s="54"/>
      <c r="H1433" s="68" t="s">
        <v>2877</v>
      </c>
      <c r="I1433" s="3"/>
      <c r="J1433" s="7"/>
      <c r="K1433" s="37"/>
      <c r="L1433" s="4"/>
      <c r="M1433" s="4"/>
      <c r="N1433" s="4" t="str">
        <f t="shared" si="109"/>
        <v>CORREA</v>
      </c>
    </row>
    <row r="1434" spans="1:14" ht="16.5" x14ac:dyDescent="0.3">
      <c r="A1434" s="30"/>
      <c r="B1434" s="10" t="s">
        <v>299</v>
      </c>
      <c r="C1434" s="41"/>
      <c r="D1434" s="101" t="s">
        <v>6794</v>
      </c>
      <c r="E1434" s="23">
        <v>4954.0609999999997</v>
      </c>
      <c r="F1434" s="23">
        <f t="shared" si="108"/>
        <v>7431.0914999999995</v>
      </c>
      <c r="G1434" s="54"/>
      <c r="H1434" s="68" t="s">
        <v>2877</v>
      </c>
      <c r="I1434" s="3"/>
      <c r="J1434" s="7"/>
      <c r="K1434" s="37"/>
      <c r="L1434" s="4"/>
      <c r="M1434" s="4"/>
      <c r="N1434" s="4" t="str">
        <f t="shared" si="109"/>
        <v>CORREA</v>
      </c>
    </row>
    <row r="1435" spans="1:14" ht="16.5" x14ac:dyDescent="0.3">
      <c r="A1435" s="30"/>
      <c r="B1435" s="10" t="s">
        <v>300</v>
      </c>
      <c r="C1435" s="41"/>
      <c r="D1435" s="101" t="s">
        <v>6795</v>
      </c>
      <c r="E1435" s="23">
        <v>5100.8029999999999</v>
      </c>
      <c r="F1435" s="23">
        <f t="shared" si="108"/>
        <v>7651.2044999999998</v>
      </c>
      <c r="G1435" s="54"/>
      <c r="H1435" s="68" t="s">
        <v>2877</v>
      </c>
      <c r="I1435" s="3"/>
      <c r="J1435" s="7"/>
      <c r="K1435" s="37"/>
      <c r="L1435" s="4"/>
      <c r="M1435" s="4"/>
      <c r="N1435" s="4" t="str">
        <f t="shared" si="109"/>
        <v>CORREA</v>
      </c>
    </row>
    <row r="1436" spans="1:14" ht="16.5" x14ac:dyDescent="0.3">
      <c r="A1436" s="30"/>
      <c r="B1436" s="10" t="s">
        <v>301</v>
      </c>
      <c r="C1436" s="41"/>
      <c r="D1436" s="101" t="s">
        <v>6796</v>
      </c>
      <c r="E1436" s="23">
        <v>5256.15</v>
      </c>
      <c r="F1436" s="23">
        <f t="shared" si="108"/>
        <v>7884.2249999999995</v>
      </c>
      <c r="G1436" s="54"/>
      <c r="H1436" s="68" t="s">
        <v>2877</v>
      </c>
      <c r="I1436" s="3"/>
      <c r="J1436" s="7"/>
      <c r="K1436" s="37"/>
      <c r="L1436" s="4"/>
      <c r="M1436" s="4"/>
      <c r="N1436" s="4" t="str">
        <f t="shared" si="109"/>
        <v>CORREA</v>
      </c>
    </row>
    <row r="1437" spans="1:14" ht="16.5" x14ac:dyDescent="0.3">
      <c r="A1437" s="30"/>
      <c r="B1437" s="10" t="s">
        <v>302</v>
      </c>
      <c r="C1437" s="41"/>
      <c r="D1437" s="101" t="s">
        <v>6797</v>
      </c>
      <c r="E1437" s="23">
        <v>5402.893</v>
      </c>
      <c r="F1437" s="23">
        <f t="shared" si="108"/>
        <v>8104.3395</v>
      </c>
      <c r="G1437" s="54"/>
      <c r="H1437" s="68" t="s">
        <v>2877</v>
      </c>
      <c r="I1437" s="3"/>
      <c r="J1437" s="7"/>
      <c r="K1437" s="37"/>
      <c r="L1437" s="4"/>
      <c r="M1437" s="4"/>
      <c r="N1437" s="4" t="str">
        <f t="shared" si="109"/>
        <v>CORREA</v>
      </c>
    </row>
    <row r="1438" spans="1:14" ht="16.5" x14ac:dyDescent="0.3">
      <c r="A1438" s="30"/>
      <c r="B1438" s="10" t="s">
        <v>303</v>
      </c>
      <c r="C1438" s="41"/>
      <c r="D1438" s="101" t="s">
        <v>6798</v>
      </c>
      <c r="E1438" s="23">
        <v>5549.585</v>
      </c>
      <c r="F1438" s="23">
        <f t="shared" si="108"/>
        <v>8324.3775000000005</v>
      </c>
      <c r="G1438" s="54"/>
      <c r="H1438" s="68" t="s">
        <v>2877</v>
      </c>
      <c r="I1438" s="3"/>
      <c r="J1438" s="7"/>
      <c r="K1438" s="37"/>
      <c r="L1438" s="4"/>
      <c r="M1438" s="4"/>
      <c r="N1438" s="4" t="str">
        <f t="shared" si="109"/>
        <v>CORREA</v>
      </c>
    </row>
    <row r="1439" spans="1:14" ht="16.5" x14ac:dyDescent="0.3">
      <c r="A1439" s="30"/>
      <c r="B1439" s="10" t="s">
        <v>304</v>
      </c>
      <c r="C1439" s="41"/>
      <c r="D1439" s="101" t="s">
        <v>6799</v>
      </c>
      <c r="E1439" s="23">
        <v>5704.9570000000003</v>
      </c>
      <c r="F1439" s="23">
        <f t="shared" si="108"/>
        <v>8557.4354999999996</v>
      </c>
      <c r="G1439" s="54"/>
      <c r="H1439" s="68" t="s">
        <v>2877</v>
      </c>
      <c r="I1439" s="3"/>
      <c r="J1439" s="7"/>
      <c r="K1439" s="37"/>
      <c r="L1439" s="4"/>
      <c r="M1439" s="4"/>
      <c r="N1439" s="4" t="str">
        <f t="shared" si="109"/>
        <v>CORREA</v>
      </c>
    </row>
    <row r="1440" spans="1:14" ht="16.5" x14ac:dyDescent="0.3">
      <c r="A1440" s="30"/>
      <c r="B1440" s="10" t="s">
        <v>305</v>
      </c>
      <c r="C1440" s="41"/>
      <c r="D1440" s="101" t="s">
        <v>6800</v>
      </c>
      <c r="E1440" s="23">
        <v>5851.674</v>
      </c>
      <c r="F1440" s="23">
        <f t="shared" si="108"/>
        <v>8777.5110000000004</v>
      </c>
      <c r="G1440" s="54"/>
      <c r="H1440" s="68" t="s">
        <v>2877</v>
      </c>
      <c r="I1440" s="3"/>
      <c r="J1440" s="7"/>
      <c r="K1440" s="37"/>
      <c r="L1440" s="4"/>
      <c r="M1440" s="4"/>
      <c r="N1440" s="4" t="str">
        <f t="shared" si="109"/>
        <v>CORREA</v>
      </c>
    </row>
    <row r="1441" spans="1:14" ht="16.5" x14ac:dyDescent="0.3">
      <c r="A1441" s="30"/>
      <c r="B1441" s="10" t="s">
        <v>306</v>
      </c>
      <c r="C1441" s="41"/>
      <c r="D1441" s="101" t="s">
        <v>6801</v>
      </c>
      <c r="E1441" s="23">
        <v>6007.01</v>
      </c>
      <c r="F1441" s="23">
        <f t="shared" si="108"/>
        <v>9010.5149999999994</v>
      </c>
      <c r="G1441" s="54"/>
      <c r="H1441" s="68" t="s">
        <v>2877</v>
      </c>
      <c r="I1441" s="3"/>
      <c r="J1441" s="7"/>
      <c r="K1441" s="37"/>
      <c r="L1441" s="4"/>
      <c r="M1441" s="4"/>
      <c r="N1441" s="4" t="str">
        <f t="shared" si="109"/>
        <v>CORREA</v>
      </c>
    </row>
    <row r="1442" spans="1:14" ht="16.5" x14ac:dyDescent="0.3">
      <c r="A1442" s="30"/>
      <c r="B1442" s="10" t="s">
        <v>307</v>
      </c>
      <c r="C1442" s="41"/>
      <c r="D1442" s="101" t="s">
        <v>6802</v>
      </c>
      <c r="E1442" s="23">
        <v>6153.7629999999999</v>
      </c>
      <c r="F1442" s="23">
        <f t="shared" si="108"/>
        <v>9230.6445000000003</v>
      </c>
      <c r="G1442" s="54"/>
      <c r="H1442" s="68" t="s">
        <v>2877</v>
      </c>
      <c r="I1442" s="3"/>
      <c r="J1442" s="7"/>
      <c r="K1442" s="37"/>
      <c r="L1442" s="4"/>
      <c r="M1442" s="4"/>
      <c r="N1442" s="4" t="str">
        <f t="shared" si="109"/>
        <v>CORREA</v>
      </c>
    </row>
    <row r="1443" spans="1:14" ht="16.5" x14ac:dyDescent="0.3">
      <c r="A1443" s="30"/>
      <c r="B1443" s="10" t="s">
        <v>308</v>
      </c>
      <c r="C1443" s="41"/>
      <c r="D1443" s="101" t="s">
        <v>6803</v>
      </c>
      <c r="E1443" s="23">
        <v>6300.4759999999997</v>
      </c>
      <c r="F1443" s="23">
        <f t="shared" si="108"/>
        <v>9450.7139999999999</v>
      </c>
      <c r="G1443" s="54"/>
      <c r="H1443" s="68" t="s">
        <v>2877</v>
      </c>
      <c r="I1443" s="3"/>
      <c r="J1443" s="7"/>
      <c r="K1443" s="37"/>
      <c r="L1443" s="4"/>
      <c r="M1443" s="4"/>
      <c r="N1443" s="4" t="str">
        <f t="shared" si="109"/>
        <v>CORREA</v>
      </c>
    </row>
    <row r="1444" spans="1:14" ht="16.5" x14ac:dyDescent="0.3">
      <c r="A1444" s="30"/>
      <c r="B1444" s="10" t="s">
        <v>309</v>
      </c>
      <c r="C1444" s="41"/>
      <c r="D1444" s="101" t="s">
        <v>6804</v>
      </c>
      <c r="E1444" s="23">
        <v>6455.8320000000003</v>
      </c>
      <c r="F1444" s="23">
        <f t="shared" si="108"/>
        <v>9683.7479999999996</v>
      </c>
      <c r="G1444" s="54"/>
      <c r="H1444" s="68" t="s">
        <v>2877</v>
      </c>
      <c r="I1444" s="3"/>
      <c r="J1444" s="7"/>
      <c r="K1444" s="37"/>
      <c r="L1444" s="4"/>
      <c r="M1444" s="4"/>
      <c r="N1444" s="4" t="str">
        <f t="shared" si="109"/>
        <v>CORREA</v>
      </c>
    </row>
    <row r="1445" spans="1:14" ht="16.5" x14ac:dyDescent="0.3">
      <c r="A1445" s="30"/>
      <c r="B1445" s="10" t="s">
        <v>310</v>
      </c>
      <c r="C1445" s="41"/>
      <c r="D1445" s="101" t="s">
        <v>6805</v>
      </c>
      <c r="E1445" s="23">
        <v>6602.5389999999998</v>
      </c>
      <c r="F1445" s="23">
        <f t="shared" si="108"/>
        <v>9903.8084999999992</v>
      </c>
      <c r="G1445" s="54"/>
      <c r="H1445" s="68" t="s">
        <v>2877</v>
      </c>
      <c r="I1445" s="3"/>
      <c r="J1445" s="7"/>
      <c r="K1445" s="37"/>
      <c r="L1445" s="4"/>
      <c r="M1445" s="4"/>
      <c r="N1445" s="4" t="str">
        <f t="shared" si="109"/>
        <v>CORREA</v>
      </c>
    </row>
    <row r="1446" spans="1:14" ht="16.5" x14ac:dyDescent="0.3">
      <c r="A1446" s="30"/>
      <c r="B1446" s="10" t="s">
        <v>311</v>
      </c>
      <c r="C1446" s="41"/>
      <c r="D1446" s="101" t="s">
        <v>6806</v>
      </c>
      <c r="E1446" s="23">
        <v>6757.8909999999996</v>
      </c>
      <c r="F1446" s="23">
        <f t="shared" si="108"/>
        <v>10136.836499999999</v>
      </c>
      <c r="G1446" s="54"/>
      <c r="H1446" s="68" t="s">
        <v>2877</v>
      </c>
      <c r="I1446" s="3"/>
      <c r="J1446" s="7"/>
      <c r="K1446" s="37"/>
      <c r="L1446" s="4"/>
      <c r="M1446" s="4"/>
      <c r="N1446" s="4" t="str">
        <f t="shared" si="109"/>
        <v>CORREA</v>
      </c>
    </row>
    <row r="1447" spans="1:14" ht="16.5" x14ac:dyDescent="0.3">
      <c r="A1447" s="30"/>
      <c r="B1447" s="10" t="s">
        <v>312</v>
      </c>
      <c r="C1447" s="41"/>
      <c r="D1447" s="101" t="s">
        <v>6807</v>
      </c>
      <c r="E1447" s="23">
        <v>6904.6239999999998</v>
      </c>
      <c r="F1447" s="23">
        <f t="shared" si="108"/>
        <v>10356.936</v>
      </c>
      <c r="G1447" s="54"/>
      <c r="H1447" s="68" t="s">
        <v>2877</v>
      </c>
      <c r="I1447" s="3"/>
      <c r="J1447" s="7"/>
      <c r="K1447" s="37"/>
      <c r="L1447" s="4"/>
      <c r="M1447" s="4"/>
      <c r="N1447" s="4" t="str">
        <f t="shared" si="109"/>
        <v>CORREA</v>
      </c>
    </row>
    <row r="1448" spans="1:14" ht="16.5" x14ac:dyDescent="0.3">
      <c r="A1448" s="30"/>
      <c r="B1448" s="10" t="s">
        <v>313</v>
      </c>
      <c r="C1448" s="41"/>
      <c r="D1448" s="101" t="s">
        <v>6808</v>
      </c>
      <c r="E1448" s="23">
        <v>7051.3720000000003</v>
      </c>
      <c r="F1448" s="23">
        <f t="shared" si="108"/>
        <v>10577.058000000001</v>
      </c>
      <c r="G1448" s="54"/>
      <c r="H1448" s="68" t="s">
        <v>2877</v>
      </c>
      <c r="I1448" s="3"/>
      <c r="J1448" s="7"/>
      <c r="K1448" s="37"/>
      <c r="L1448" s="4"/>
      <c r="M1448" s="4"/>
      <c r="N1448" s="4" t="str">
        <f t="shared" si="109"/>
        <v>CORREA</v>
      </c>
    </row>
    <row r="1449" spans="1:14" ht="16.5" x14ac:dyDescent="0.3">
      <c r="A1449" s="30"/>
      <c r="B1449" s="10" t="s">
        <v>314</v>
      </c>
      <c r="C1449" s="41"/>
      <c r="D1449" s="101" t="s">
        <v>6809</v>
      </c>
      <c r="E1449" s="23">
        <v>7206.7129999999997</v>
      </c>
      <c r="F1449" s="23">
        <f t="shared" si="108"/>
        <v>10810.0695</v>
      </c>
      <c r="G1449" s="54"/>
      <c r="H1449" s="68" t="s">
        <v>2877</v>
      </c>
      <c r="I1449" s="3"/>
      <c r="J1449" s="7"/>
      <c r="K1449" s="37"/>
      <c r="L1449" s="4"/>
      <c r="M1449" s="4"/>
      <c r="N1449" s="4" t="str">
        <f t="shared" si="109"/>
        <v>CORREA</v>
      </c>
    </row>
    <row r="1450" spans="1:14" ht="16.5" x14ac:dyDescent="0.3">
      <c r="A1450" s="30"/>
      <c r="B1450" s="10" t="s">
        <v>315</v>
      </c>
      <c r="C1450" s="41"/>
      <c r="D1450" s="101" t="s">
        <v>6810</v>
      </c>
      <c r="E1450" s="23">
        <v>7353.43</v>
      </c>
      <c r="F1450" s="23">
        <f t="shared" si="108"/>
        <v>11030.145</v>
      </c>
      <c r="G1450" s="54"/>
      <c r="H1450" s="68" t="s">
        <v>2877</v>
      </c>
      <c r="I1450" s="3"/>
      <c r="J1450" s="7"/>
      <c r="K1450" s="37"/>
      <c r="L1450" s="4"/>
      <c r="M1450" s="4"/>
      <c r="N1450" s="4" t="str">
        <f t="shared" si="109"/>
        <v>CORREA</v>
      </c>
    </row>
    <row r="1451" spans="1:14" ht="16.5" x14ac:dyDescent="0.3">
      <c r="A1451" s="30"/>
      <c r="B1451" s="10" t="s">
        <v>316</v>
      </c>
      <c r="C1451" s="41"/>
      <c r="D1451" s="101" t="s">
        <v>6812</v>
      </c>
      <c r="E1451" s="23">
        <v>2876.9349999999999</v>
      </c>
      <c r="F1451" s="23">
        <f t="shared" si="108"/>
        <v>4315.4025000000001</v>
      </c>
      <c r="G1451" s="54"/>
      <c r="H1451" s="68" t="s">
        <v>2877</v>
      </c>
      <c r="I1451" s="3"/>
      <c r="J1451" s="7"/>
      <c r="K1451" s="37"/>
      <c r="L1451" s="4"/>
      <c r="M1451" s="4"/>
      <c r="N1451" s="4" t="str">
        <f t="shared" si="109"/>
        <v>CORREA</v>
      </c>
    </row>
    <row r="1452" spans="1:14" ht="16.5" x14ac:dyDescent="0.3">
      <c r="A1452" s="30"/>
      <c r="B1452" s="10" t="s">
        <v>317</v>
      </c>
      <c r="C1452" s="41"/>
      <c r="D1452" s="101" t="s">
        <v>6813</v>
      </c>
      <c r="E1452" s="23">
        <v>3042.7049999999999</v>
      </c>
      <c r="F1452" s="23">
        <f t="shared" si="108"/>
        <v>4564.0574999999999</v>
      </c>
      <c r="G1452" s="54"/>
      <c r="H1452" s="68" t="s">
        <v>2877</v>
      </c>
      <c r="I1452" s="3"/>
      <c r="J1452" s="7"/>
      <c r="K1452" s="37"/>
      <c r="L1452" s="4"/>
      <c r="M1452" s="4"/>
      <c r="N1452" s="4" t="str">
        <f t="shared" si="109"/>
        <v>CORREA</v>
      </c>
    </row>
    <row r="1453" spans="1:14" ht="16.5" x14ac:dyDescent="0.3">
      <c r="A1453" s="30"/>
      <c r="B1453" s="10" t="s">
        <v>318</v>
      </c>
      <c r="C1453" s="41"/>
      <c r="D1453" s="101" t="s">
        <v>6814</v>
      </c>
      <c r="E1453" s="23">
        <v>3218.2579999999998</v>
      </c>
      <c r="F1453" s="23">
        <f t="shared" si="108"/>
        <v>4827.3869999999997</v>
      </c>
      <c r="G1453" s="54"/>
      <c r="H1453" s="68" t="s">
        <v>2877</v>
      </c>
      <c r="I1453" s="3"/>
      <c r="J1453" s="7"/>
      <c r="K1453" s="37"/>
      <c r="L1453" s="4"/>
      <c r="M1453" s="4"/>
      <c r="N1453" s="4" t="str">
        <f t="shared" si="109"/>
        <v>CORREA</v>
      </c>
    </row>
    <row r="1454" spans="1:14" ht="16.5" x14ac:dyDescent="0.3">
      <c r="A1454" s="30"/>
      <c r="B1454" s="10" t="s">
        <v>319</v>
      </c>
      <c r="C1454" s="41"/>
      <c r="D1454" s="101" t="s">
        <v>6815</v>
      </c>
      <c r="E1454" s="23">
        <v>3384.0329999999999</v>
      </c>
      <c r="F1454" s="23">
        <f t="shared" si="108"/>
        <v>5076.0495000000001</v>
      </c>
      <c r="G1454" s="54"/>
      <c r="H1454" s="68" t="s">
        <v>2877</v>
      </c>
      <c r="I1454" s="3"/>
      <c r="J1454" s="7"/>
      <c r="K1454" s="37"/>
      <c r="L1454" s="4"/>
      <c r="M1454" s="4"/>
      <c r="N1454" s="4" t="str">
        <f t="shared" si="109"/>
        <v>CORREA</v>
      </c>
    </row>
    <row r="1455" spans="1:14" ht="16.5" x14ac:dyDescent="0.3">
      <c r="A1455" s="30"/>
      <c r="B1455" s="10" t="s">
        <v>320</v>
      </c>
      <c r="C1455" s="41"/>
      <c r="D1455" s="101" t="s">
        <v>6816</v>
      </c>
      <c r="E1455" s="23">
        <v>3549.8429999999998</v>
      </c>
      <c r="F1455" s="23">
        <f t="shared" si="108"/>
        <v>5324.7644999999993</v>
      </c>
      <c r="G1455" s="54"/>
      <c r="H1455" s="68" t="s">
        <v>2877</v>
      </c>
      <c r="I1455" s="3"/>
      <c r="J1455" s="7"/>
      <c r="K1455" s="37"/>
      <c r="L1455" s="4"/>
      <c r="M1455" s="4"/>
      <c r="N1455" s="4" t="str">
        <f t="shared" si="109"/>
        <v>CORREA</v>
      </c>
    </row>
    <row r="1456" spans="1:14" ht="16.5" x14ac:dyDescent="0.3">
      <c r="A1456" s="30"/>
      <c r="B1456" s="10" t="s">
        <v>321</v>
      </c>
      <c r="C1456" s="41"/>
      <c r="D1456" s="101" t="s">
        <v>6817</v>
      </c>
      <c r="E1456" s="23">
        <v>3725.37</v>
      </c>
      <c r="F1456" s="23">
        <f t="shared" si="108"/>
        <v>5588.0550000000003</v>
      </c>
      <c r="G1456" s="54"/>
      <c r="H1456" s="68" t="s">
        <v>2877</v>
      </c>
      <c r="I1456" s="3"/>
      <c r="J1456" s="7"/>
      <c r="K1456" s="37"/>
      <c r="L1456" s="4"/>
      <c r="M1456" s="4"/>
      <c r="N1456" s="4" t="str">
        <f t="shared" si="109"/>
        <v>CORREA</v>
      </c>
    </row>
    <row r="1457" spans="1:14" ht="16.5" x14ac:dyDescent="0.3">
      <c r="A1457" s="30"/>
      <c r="B1457" s="10" t="s">
        <v>322</v>
      </c>
      <c r="C1457" s="41"/>
      <c r="D1457" s="101" t="s">
        <v>6818</v>
      </c>
      <c r="E1457" s="23">
        <v>3891.165</v>
      </c>
      <c r="F1457" s="23">
        <f t="shared" si="108"/>
        <v>5836.7474999999995</v>
      </c>
      <c r="G1457" s="54"/>
      <c r="H1457" s="68" t="s">
        <v>2877</v>
      </c>
      <c r="I1457" s="3"/>
      <c r="J1457" s="7"/>
      <c r="K1457" s="37"/>
      <c r="L1457" s="4"/>
      <c r="M1457" s="4"/>
      <c r="N1457" s="4" t="str">
        <f t="shared" si="109"/>
        <v>CORREA</v>
      </c>
    </row>
    <row r="1458" spans="1:14" ht="16.5" x14ac:dyDescent="0.3">
      <c r="A1458" s="30"/>
      <c r="B1458" s="10" t="s">
        <v>323</v>
      </c>
      <c r="C1458" s="41"/>
      <c r="D1458" s="101" t="s">
        <v>6819</v>
      </c>
      <c r="E1458" s="23">
        <v>4056.9760000000001</v>
      </c>
      <c r="F1458" s="23">
        <f t="shared" si="108"/>
        <v>6085.4639999999999</v>
      </c>
      <c r="G1458" s="54"/>
      <c r="H1458" s="68" t="s">
        <v>2877</v>
      </c>
      <c r="I1458" s="3"/>
      <c r="J1458" s="7"/>
      <c r="K1458" s="37"/>
      <c r="L1458" s="4"/>
      <c r="M1458" s="4"/>
      <c r="N1458" s="4" t="str">
        <f t="shared" si="109"/>
        <v>CORREA</v>
      </c>
    </row>
    <row r="1459" spans="1:14" ht="16.5" x14ac:dyDescent="0.3">
      <c r="A1459" s="30"/>
      <c r="B1459" s="10" t="s">
        <v>324</v>
      </c>
      <c r="C1459" s="41"/>
      <c r="D1459" s="101" t="s">
        <v>6820</v>
      </c>
      <c r="E1459" s="23">
        <v>4232.518</v>
      </c>
      <c r="F1459" s="23">
        <f t="shared" si="108"/>
        <v>6348.777</v>
      </c>
      <c r="G1459" s="54"/>
      <c r="H1459" s="68" t="s">
        <v>2877</v>
      </c>
      <c r="I1459" s="3"/>
      <c r="J1459" s="7"/>
      <c r="K1459" s="37"/>
      <c r="L1459" s="4"/>
      <c r="M1459" s="4"/>
      <c r="N1459" s="4" t="str">
        <f t="shared" si="109"/>
        <v>CORREA</v>
      </c>
    </row>
    <row r="1460" spans="1:14" ht="16.5" x14ac:dyDescent="0.3">
      <c r="A1460" s="30"/>
      <c r="B1460" s="10" t="s">
        <v>325</v>
      </c>
      <c r="C1460" s="41"/>
      <c r="D1460" s="101" t="s">
        <v>6821</v>
      </c>
      <c r="E1460" s="23">
        <v>4398.2830000000004</v>
      </c>
      <c r="F1460" s="23">
        <f t="shared" si="108"/>
        <v>6597.424500000001</v>
      </c>
      <c r="G1460" s="54"/>
      <c r="H1460" s="68" t="s">
        <v>2877</v>
      </c>
      <c r="I1460" s="3"/>
      <c r="J1460" s="7"/>
      <c r="K1460" s="37"/>
      <c r="L1460" s="4"/>
      <c r="M1460" s="4"/>
      <c r="N1460" s="4" t="str">
        <f t="shared" si="109"/>
        <v>CORREA</v>
      </c>
    </row>
    <row r="1461" spans="1:14" ht="16.5" x14ac:dyDescent="0.3">
      <c r="A1461" s="30"/>
      <c r="B1461" s="10" t="s">
        <v>326</v>
      </c>
      <c r="C1461" s="41"/>
      <c r="D1461" s="101" t="s">
        <v>6822</v>
      </c>
      <c r="E1461" s="23">
        <v>4567.1880000000001</v>
      </c>
      <c r="F1461" s="23">
        <f t="shared" si="108"/>
        <v>6850.7820000000002</v>
      </c>
      <c r="G1461" s="54"/>
      <c r="H1461" s="68" t="s">
        <v>2877</v>
      </c>
      <c r="I1461" s="3"/>
      <c r="J1461" s="7"/>
      <c r="K1461" s="37"/>
      <c r="L1461" s="4"/>
      <c r="M1461" s="4"/>
      <c r="N1461" s="4" t="str">
        <f t="shared" si="109"/>
        <v>CORREA</v>
      </c>
    </row>
    <row r="1462" spans="1:14" ht="16.5" x14ac:dyDescent="0.3">
      <c r="A1462" s="30"/>
      <c r="B1462" s="10" t="s">
        <v>327</v>
      </c>
      <c r="C1462" s="41"/>
      <c r="D1462" s="101" t="s">
        <v>6823</v>
      </c>
      <c r="E1462" s="23">
        <v>4739.6260000000002</v>
      </c>
      <c r="F1462" s="23">
        <f t="shared" si="108"/>
        <v>7109.4390000000003</v>
      </c>
      <c r="G1462" s="54"/>
      <c r="H1462" s="68" t="s">
        <v>2877</v>
      </c>
      <c r="I1462" s="3"/>
      <c r="J1462" s="7"/>
      <c r="K1462" s="37"/>
      <c r="L1462" s="4"/>
      <c r="M1462" s="4"/>
      <c r="N1462" s="4" t="str">
        <f t="shared" si="109"/>
        <v>CORREA</v>
      </c>
    </row>
    <row r="1463" spans="1:14" ht="16.5" x14ac:dyDescent="0.3">
      <c r="A1463" s="30"/>
      <c r="B1463" s="10" t="s">
        <v>328</v>
      </c>
      <c r="C1463" s="41"/>
      <c r="D1463" s="101" t="s">
        <v>6824</v>
      </c>
      <c r="E1463" s="23">
        <v>4905.4110000000001</v>
      </c>
      <c r="F1463" s="23">
        <f t="shared" ref="F1463:F1526" si="110">IF(E1463="COSTO","VENTA",IF(B1463="","",E1463+E1463*A$2/100))</f>
        <v>7358.1165000000001</v>
      </c>
      <c r="G1463" s="54"/>
      <c r="H1463" s="68" t="s">
        <v>2877</v>
      </c>
      <c r="I1463" s="3"/>
      <c r="J1463" s="7"/>
      <c r="K1463" s="37"/>
      <c r="L1463" s="4"/>
      <c r="M1463" s="4"/>
      <c r="N1463" s="4" t="str">
        <f t="shared" si="109"/>
        <v>CORREA</v>
      </c>
    </row>
    <row r="1464" spans="1:14" ht="16.5" x14ac:dyDescent="0.3">
      <c r="A1464" s="30"/>
      <c r="B1464" s="10" t="s">
        <v>329</v>
      </c>
      <c r="C1464" s="41"/>
      <c r="D1464" s="101" t="s">
        <v>6825</v>
      </c>
      <c r="E1464" s="23">
        <v>5075.1750000000002</v>
      </c>
      <c r="F1464" s="23">
        <f t="shared" si="110"/>
        <v>7612.7625000000007</v>
      </c>
      <c r="G1464" s="54"/>
      <c r="H1464" s="68" t="s">
        <v>2877</v>
      </c>
      <c r="I1464" s="3"/>
      <c r="J1464" s="7"/>
      <c r="K1464" s="37"/>
      <c r="L1464" s="4"/>
      <c r="M1464" s="4"/>
      <c r="N1464" s="4" t="str">
        <f t="shared" si="109"/>
        <v>CORREA</v>
      </c>
    </row>
    <row r="1465" spans="1:14" ht="16.5" x14ac:dyDescent="0.3">
      <c r="A1465" s="30"/>
      <c r="B1465" s="10" t="s">
        <v>330</v>
      </c>
      <c r="C1465" s="41"/>
      <c r="D1465" s="101" t="s">
        <v>6826</v>
      </c>
      <c r="E1465" s="23">
        <v>5246.7640000000001</v>
      </c>
      <c r="F1465" s="23">
        <f t="shared" si="110"/>
        <v>7870.1460000000006</v>
      </c>
      <c r="G1465" s="54"/>
      <c r="H1465" s="68" t="s">
        <v>2877</v>
      </c>
      <c r="I1465" s="3"/>
      <c r="J1465" s="7"/>
      <c r="K1465" s="37"/>
      <c r="L1465" s="4"/>
      <c r="M1465" s="4"/>
      <c r="N1465" s="4" t="str">
        <f t="shared" si="109"/>
        <v>CORREA</v>
      </c>
    </row>
    <row r="1466" spans="1:14" ht="16.5" x14ac:dyDescent="0.3">
      <c r="A1466" s="30"/>
      <c r="B1466" s="10" t="s">
        <v>331</v>
      </c>
      <c r="C1466" s="41"/>
      <c r="D1466" s="101" t="s">
        <v>6827</v>
      </c>
      <c r="E1466" s="23">
        <v>5413.8339999999998</v>
      </c>
      <c r="F1466" s="23">
        <f t="shared" si="110"/>
        <v>8120.7510000000002</v>
      </c>
      <c r="G1466" s="54"/>
      <c r="H1466" s="68" t="s">
        <v>2877</v>
      </c>
      <c r="I1466" s="3"/>
      <c r="J1466" s="7"/>
      <c r="K1466" s="37"/>
      <c r="L1466" s="4"/>
      <c r="M1466" s="4"/>
      <c r="N1466" s="4" t="str">
        <f t="shared" si="109"/>
        <v>CORREA</v>
      </c>
    </row>
    <row r="1467" spans="1:14" ht="16.5" x14ac:dyDescent="0.3">
      <c r="A1467" s="30"/>
      <c r="B1467" s="10" t="s">
        <v>332</v>
      </c>
      <c r="C1467" s="41"/>
      <c r="D1467" s="101" t="s">
        <v>6828</v>
      </c>
      <c r="E1467" s="23">
        <v>5588.0810000000001</v>
      </c>
      <c r="F1467" s="23">
        <f t="shared" si="110"/>
        <v>8382.1215000000011</v>
      </c>
      <c r="G1467" s="54"/>
      <c r="H1467" s="68" t="s">
        <v>2877</v>
      </c>
      <c r="I1467" s="3"/>
      <c r="J1467" s="7"/>
      <c r="K1467" s="37"/>
      <c r="L1467" s="4"/>
      <c r="M1467" s="4"/>
      <c r="N1467" s="4" t="str">
        <f t="shared" si="109"/>
        <v>CORREA</v>
      </c>
    </row>
    <row r="1468" spans="1:14" ht="16.5" x14ac:dyDescent="0.3">
      <c r="A1468" s="30"/>
      <c r="B1468" s="10" t="s">
        <v>333</v>
      </c>
      <c r="C1468" s="41"/>
      <c r="D1468" s="101" t="s">
        <v>6829</v>
      </c>
      <c r="E1468" s="23">
        <v>5753.84</v>
      </c>
      <c r="F1468" s="23">
        <f t="shared" si="110"/>
        <v>8630.76</v>
      </c>
      <c r="G1468" s="54"/>
      <c r="H1468" s="68" t="s">
        <v>2877</v>
      </c>
      <c r="I1468" s="3"/>
      <c r="J1468" s="7"/>
      <c r="K1468" s="37"/>
      <c r="L1468" s="4"/>
      <c r="M1468" s="4"/>
      <c r="N1468" s="4" t="str">
        <f t="shared" si="109"/>
        <v>CORREA</v>
      </c>
    </row>
    <row r="1469" spans="1:14" ht="16.5" x14ac:dyDescent="0.3">
      <c r="A1469" s="30"/>
      <c r="B1469" s="10" t="s">
        <v>334</v>
      </c>
      <c r="C1469" s="41"/>
      <c r="D1469" s="101" t="s">
        <v>6830</v>
      </c>
      <c r="E1469" s="23">
        <v>5921.8209999999999</v>
      </c>
      <c r="F1469" s="23">
        <f t="shared" si="110"/>
        <v>8882.7314999999999</v>
      </c>
      <c r="G1469" s="54"/>
      <c r="H1469" s="68" t="s">
        <v>2877</v>
      </c>
      <c r="I1469" s="3"/>
      <c r="J1469" s="7"/>
      <c r="K1469" s="37"/>
      <c r="L1469" s="4"/>
      <c r="M1469" s="4"/>
      <c r="N1469" s="4" t="str">
        <f t="shared" si="109"/>
        <v>CORREA</v>
      </c>
    </row>
    <row r="1470" spans="1:14" ht="16.5" x14ac:dyDescent="0.3">
      <c r="A1470" s="30"/>
      <c r="B1470" s="10" t="s">
        <v>335</v>
      </c>
      <c r="C1470" s="41"/>
      <c r="D1470" s="101" t="s">
        <v>6831</v>
      </c>
      <c r="E1470" s="23">
        <v>6095.1880000000001</v>
      </c>
      <c r="F1470" s="23">
        <f t="shared" si="110"/>
        <v>9142.7819999999992</v>
      </c>
      <c r="G1470" s="54"/>
      <c r="H1470" s="68" t="s">
        <v>2877</v>
      </c>
      <c r="I1470" s="3"/>
      <c r="J1470" s="7"/>
      <c r="K1470" s="37"/>
      <c r="L1470" s="4"/>
      <c r="M1470" s="4"/>
      <c r="N1470" s="4" t="str">
        <f t="shared" si="109"/>
        <v>CORREA</v>
      </c>
    </row>
    <row r="1471" spans="1:14" ht="16.5" x14ac:dyDescent="0.3">
      <c r="A1471" s="30"/>
      <c r="B1471" s="10" t="s">
        <v>336</v>
      </c>
      <c r="C1471" s="41"/>
      <c r="D1471" s="101" t="s">
        <v>6832</v>
      </c>
      <c r="E1471" s="23">
        <v>6260.9830000000002</v>
      </c>
      <c r="F1471" s="23">
        <f t="shared" si="110"/>
        <v>9391.4745000000003</v>
      </c>
      <c r="G1471" s="54"/>
      <c r="H1471" s="68" t="s">
        <v>2877</v>
      </c>
      <c r="I1471" s="3"/>
      <c r="J1471" s="7"/>
      <c r="K1471" s="37"/>
      <c r="L1471" s="4"/>
      <c r="M1471" s="4"/>
      <c r="N1471" s="4" t="str">
        <f t="shared" si="109"/>
        <v>CORREA</v>
      </c>
    </row>
    <row r="1472" spans="1:14" ht="16.5" x14ac:dyDescent="0.3">
      <c r="A1472" s="30"/>
      <c r="B1472" s="10" t="s">
        <v>337</v>
      </c>
      <c r="C1472" s="41"/>
      <c r="D1472" s="101" t="s">
        <v>6834</v>
      </c>
      <c r="E1472" s="23">
        <v>6429.8069999999998</v>
      </c>
      <c r="F1472" s="23">
        <f t="shared" si="110"/>
        <v>9644.7104999999992</v>
      </c>
      <c r="G1472" s="54"/>
      <c r="H1472" s="68" t="s">
        <v>2877</v>
      </c>
      <c r="I1472" s="3"/>
      <c r="J1472" s="7"/>
      <c r="K1472" s="37"/>
      <c r="L1472" s="4"/>
      <c r="M1472" s="4"/>
      <c r="N1472" s="4" t="str">
        <f t="shared" si="109"/>
        <v>CORREA</v>
      </c>
    </row>
    <row r="1473" spans="1:14" ht="16.5" x14ac:dyDescent="0.3">
      <c r="A1473" s="30"/>
      <c r="B1473" s="10" t="s">
        <v>338</v>
      </c>
      <c r="C1473" s="41"/>
      <c r="D1473" s="101" t="s">
        <v>6835</v>
      </c>
      <c r="E1473" s="23">
        <v>6602.3159999999998</v>
      </c>
      <c r="F1473" s="23">
        <f t="shared" si="110"/>
        <v>9903.4740000000002</v>
      </c>
      <c r="G1473" s="54"/>
      <c r="H1473" s="68" t="s">
        <v>2877</v>
      </c>
      <c r="I1473" s="3"/>
      <c r="J1473" s="7"/>
      <c r="K1473" s="37"/>
      <c r="L1473" s="4"/>
      <c r="M1473" s="4"/>
      <c r="N1473" s="4" t="str">
        <f t="shared" si="109"/>
        <v>CORREA</v>
      </c>
    </row>
    <row r="1474" spans="1:14" ht="16.5" x14ac:dyDescent="0.3">
      <c r="A1474" s="30"/>
      <c r="B1474" s="10" t="s">
        <v>339</v>
      </c>
      <c r="C1474" s="41"/>
      <c r="D1474" s="101" t="s">
        <v>6836</v>
      </c>
      <c r="E1474" s="23">
        <v>6768.4669999999996</v>
      </c>
      <c r="F1474" s="23">
        <f t="shared" si="110"/>
        <v>10152.700499999999</v>
      </c>
      <c r="G1474" s="54"/>
      <c r="H1474" s="68" t="s">
        <v>2877</v>
      </c>
      <c r="I1474" s="3"/>
      <c r="J1474" s="7"/>
      <c r="K1474" s="37"/>
      <c r="L1474" s="4"/>
      <c r="M1474" s="4"/>
      <c r="N1474" s="4" t="str">
        <f t="shared" si="109"/>
        <v>CORREA</v>
      </c>
    </row>
    <row r="1475" spans="1:14" ht="16.5" x14ac:dyDescent="0.3">
      <c r="A1475" s="30"/>
      <c r="B1475" s="10" t="s">
        <v>340</v>
      </c>
      <c r="C1475" s="41"/>
      <c r="D1475" s="101" t="s">
        <v>6837</v>
      </c>
      <c r="E1475" s="23">
        <v>6937.7939999999999</v>
      </c>
      <c r="F1475" s="23">
        <f t="shared" si="110"/>
        <v>10406.690999999999</v>
      </c>
      <c r="G1475" s="54"/>
      <c r="H1475" s="68" t="s">
        <v>2877</v>
      </c>
      <c r="I1475" s="3"/>
      <c r="J1475" s="7"/>
      <c r="K1475" s="37"/>
      <c r="L1475" s="4"/>
      <c r="M1475" s="4"/>
      <c r="N1475" s="4" t="str">
        <f t="shared" si="109"/>
        <v>CORREA</v>
      </c>
    </row>
    <row r="1476" spans="1:14" ht="16.5" x14ac:dyDescent="0.3">
      <c r="A1476" s="30"/>
      <c r="B1476" s="10" t="s">
        <v>341</v>
      </c>
      <c r="C1476" s="41"/>
      <c r="D1476" s="101" t="s">
        <v>6838</v>
      </c>
      <c r="E1476" s="23">
        <v>7109.4179999999997</v>
      </c>
      <c r="F1476" s="23">
        <f t="shared" si="110"/>
        <v>10664.127</v>
      </c>
      <c r="G1476" s="54"/>
      <c r="H1476" s="68" t="s">
        <v>2877</v>
      </c>
      <c r="I1476" s="3"/>
      <c r="J1476" s="7"/>
      <c r="K1476" s="37"/>
      <c r="L1476" s="4"/>
      <c r="M1476" s="4"/>
      <c r="N1476" s="4" t="str">
        <f t="shared" si="109"/>
        <v>CORREA</v>
      </c>
    </row>
    <row r="1477" spans="1:14" ht="16.5" x14ac:dyDescent="0.3">
      <c r="A1477" s="30"/>
      <c r="B1477" s="10" t="s">
        <v>342</v>
      </c>
      <c r="C1477" s="41"/>
      <c r="D1477" s="101" t="s">
        <v>6839</v>
      </c>
      <c r="E1477" s="23">
        <v>7275.2179999999998</v>
      </c>
      <c r="F1477" s="23">
        <f t="shared" si="110"/>
        <v>10912.826999999999</v>
      </c>
      <c r="G1477" s="54"/>
      <c r="H1477" s="68" t="s">
        <v>2877</v>
      </c>
      <c r="I1477" s="3"/>
      <c r="J1477" s="7"/>
      <c r="K1477" s="37"/>
      <c r="L1477" s="4"/>
      <c r="M1477" s="4"/>
      <c r="N1477" s="4" t="str">
        <f t="shared" si="109"/>
        <v>CORREA</v>
      </c>
    </row>
    <row r="1478" spans="1:14" ht="16.5" x14ac:dyDescent="0.3">
      <c r="A1478" s="30"/>
      <c r="B1478" s="10" t="s">
        <v>343</v>
      </c>
      <c r="C1478" s="41"/>
      <c r="D1478" s="101" t="s">
        <v>6840</v>
      </c>
      <c r="E1478" s="23">
        <v>7445.78</v>
      </c>
      <c r="F1478" s="23">
        <f t="shared" si="110"/>
        <v>11168.67</v>
      </c>
      <c r="G1478" s="54"/>
      <c r="H1478" s="68" t="s">
        <v>2877</v>
      </c>
      <c r="I1478" s="3"/>
      <c r="J1478" s="7"/>
      <c r="K1478" s="37"/>
      <c r="L1478" s="4"/>
      <c r="M1478" s="4"/>
      <c r="N1478" s="4" t="str">
        <f t="shared" si="109"/>
        <v>CORREA</v>
      </c>
    </row>
    <row r="1479" spans="1:14" ht="16.5" x14ac:dyDescent="0.3">
      <c r="A1479" s="30"/>
      <c r="B1479" s="10" t="s">
        <v>344</v>
      </c>
      <c r="C1479" s="41"/>
      <c r="D1479" s="101" t="s">
        <v>6841</v>
      </c>
      <c r="E1479" s="23">
        <v>7616.5460000000003</v>
      </c>
      <c r="F1479" s="23">
        <f t="shared" si="110"/>
        <v>11424.819</v>
      </c>
      <c r="G1479" s="54"/>
      <c r="H1479" s="68" t="s">
        <v>2877</v>
      </c>
      <c r="I1479" s="3"/>
      <c r="J1479" s="7"/>
      <c r="K1479" s="37"/>
      <c r="L1479" s="4"/>
      <c r="M1479" s="4"/>
      <c r="N1479" s="4" t="str">
        <f t="shared" si="109"/>
        <v>CORREA</v>
      </c>
    </row>
    <row r="1480" spans="1:14" ht="16.5" x14ac:dyDescent="0.3">
      <c r="A1480" s="30"/>
      <c r="B1480" s="10" t="s">
        <v>345</v>
      </c>
      <c r="C1480" s="41"/>
      <c r="D1480" s="101" t="s">
        <v>6842</v>
      </c>
      <c r="E1480" s="23">
        <v>7784.44</v>
      </c>
      <c r="F1480" s="23">
        <f t="shared" si="110"/>
        <v>11676.66</v>
      </c>
      <c r="G1480" s="54"/>
      <c r="H1480" s="68" t="s">
        <v>2877</v>
      </c>
      <c r="I1480" s="3"/>
      <c r="J1480" s="7"/>
      <c r="K1480" s="37"/>
      <c r="L1480" s="4"/>
      <c r="M1480" s="4"/>
      <c r="N1480" s="4" t="str">
        <f t="shared" si="109"/>
        <v>CORREA</v>
      </c>
    </row>
    <row r="1481" spans="1:14" ht="16.5" x14ac:dyDescent="0.3">
      <c r="A1481" s="30"/>
      <c r="B1481" s="10" t="s">
        <v>346</v>
      </c>
      <c r="C1481" s="41"/>
      <c r="D1481" s="101" t="s">
        <v>6843</v>
      </c>
      <c r="E1481" s="23">
        <v>7953.7719999999999</v>
      </c>
      <c r="F1481" s="23">
        <f t="shared" si="110"/>
        <v>11930.657999999999</v>
      </c>
      <c r="G1481" s="54"/>
      <c r="H1481" s="68" t="s">
        <v>2877</v>
      </c>
      <c r="I1481" s="3"/>
      <c r="J1481" s="7"/>
      <c r="K1481" s="37"/>
      <c r="L1481" s="4"/>
      <c r="M1481" s="4"/>
      <c r="N1481" s="4" t="str">
        <f t="shared" si="109"/>
        <v>CORREA</v>
      </c>
    </row>
    <row r="1482" spans="1:14" ht="16.5" x14ac:dyDescent="0.3">
      <c r="A1482" s="30"/>
      <c r="B1482" s="10" t="s">
        <v>347</v>
      </c>
      <c r="C1482" s="41"/>
      <c r="D1482" s="101" t="s">
        <v>6844</v>
      </c>
      <c r="E1482" s="23">
        <v>8123.674</v>
      </c>
      <c r="F1482" s="23">
        <f t="shared" si="110"/>
        <v>12185.511</v>
      </c>
      <c r="G1482" s="54"/>
      <c r="H1482" s="68" t="s">
        <v>2877</v>
      </c>
      <c r="I1482" s="3"/>
      <c r="J1482" s="7"/>
      <c r="K1482" s="37"/>
      <c r="L1482" s="4"/>
      <c r="M1482" s="4"/>
      <c r="N1482" s="4" t="str">
        <f t="shared" si="109"/>
        <v>CORREA</v>
      </c>
    </row>
    <row r="1483" spans="1:14" ht="16.5" x14ac:dyDescent="0.3">
      <c r="A1483" s="30"/>
      <c r="B1483" s="10" t="s">
        <v>348</v>
      </c>
      <c r="C1483" s="41"/>
      <c r="D1483" s="101" t="s">
        <v>6845</v>
      </c>
      <c r="E1483" s="23">
        <v>8289.4529999999995</v>
      </c>
      <c r="F1483" s="23">
        <f t="shared" si="110"/>
        <v>12434.179499999998</v>
      </c>
      <c r="G1483" s="54"/>
      <c r="H1483" s="68" t="s">
        <v>2877</v>
      </c>
      <c r="I1483" s="3"/>
      <c r="J1483" s="7"/>
      <c r="K1483" s="37"/>
      <c r="L1483" s="4"/>
      <c r="M1483" s="4"/>
      <c r="N1483" s="4" t="str">
        <f t="shared" si="109"/>
        <v>CORREA</v>
      </c>
    </row>
    <row r="1484" spans="1:14" ht="16.5" x14ac:dyDescent="0.3">
      <c r="A1484" s="30"/>
      <c r="B1484" s="10" t="s">
        <v>349</v>
      </c>
      <c r="C1484" s="41"/>
      <c r="D1484" s="101" t="s">
        <v>6846</v>
      </c>
      <c r="E1484" s="23">
        <v>8457.0529999999999</v>
      </c>
      <c r="F1484" s="23">
        <f t="shared" si="110"/>
        <v>12685.5795</v>
      </c>
      <c r="G1484" s="54"/>
      <c r="H1484" s="68" t="s">
        <v>2877</v>
      </c>
      <c r="I1484" s="3"/>
      <c r="J1484" s="7"/>
      <c r="K1484" s="37"/>
      <c r="L1484" s="4"/>
      <c r="M1484" s="4"/>
      <c r="N1484" s="4" t="str">
        <f t="shared" ref="N1484:N1547" si="111">LEFT(D1484,6)</f>
        <v>CORREA</v>
      </c>
    </row>
    <row r="1485" spans="1:14" ht="16.5" x14ac:dyDescent="0.3">
      <c r="A1485" s="30"/>
      <c r="B1485" s="10" t="s">
        <v>350</v>
      </c>
      <c r="C1485" s="41"/>
      <c r="D1485" s="101" t="s">
        <v>6848</v>
      </c>
      <c r="E1485" s="23">
        <v>8630.7909999999993</v>
      </c>
      <c r="F1485" s="23">
        <f t="shared" si="110"/>
        <v>12946.1865</v>
      </c>
      <c r="G1485" s="54"/>
      <c r="H1485" s="68" t="s">
        <v>2877</v>
      </c>
      <c r="I1485" s="3"/>
      <c r="J1485" s="7"/>
      <c r="K1485" s="37"/>
      <c r="L1485" s="4"/>
      <c r="M1485" s="4"/>
      <c r="N1485" s="4" t="str">
        <f t="shared" si="111"/>
        <v>CORREA</v>
      </c>
    </row>
    <row r="1486" spans="1:14" ht="16.5" x14ac:dyDescent="0.3">
      <c r="A1486" s="30"/>
      <c r="B1486" s="10" t="s">
        <v>351</v>
      </c>
      <c r="C1486" s="41"/>
      <c r="D1486" s="101" t="s">
        <v>6849</v>
      </c>
      <c r="E1486" s="23">
        <v>8894.1149999999998</v>
      </c>
      <c r="F1486" s="23">
        <f t="shared" si="110"/>
        <v>13341.172500000001</v>
      </c>
      <c r="G1486" s="54"/>
      <c r="H1486" s="68" t="s">
        <v>2877</v>
      </c>
      <c r="I1486" s="3"/>
      <c r="J1486" s="7"/>
      <c r="K1486" s="37"/>
      <c r="L1486" s="4"/>
      <c r="M1486" s="4"/>
      <c r="N1486" s="4" t="str">
        <f t="shared" si="111"/>
        <v>CORREA</v>
      </c>
    </row>
    <row r="1487" spans="1:14" ht="16.5" x14ac:dyDescent="0.3">
      <c r="A1487" s="30"/>
      <c r="B1487" s="10" t="s">
        <v>352</v>
      </c>
      <c r="C1487" s="41"/>
      <c r="D1487" s="101" t="s">
        <v>6850</v>
      </c>
      <c r="E1487" s="23">
        <v>8962.366</v>
      </c>
      <c r="F1487" s="23">
        <f t="shared" si="110"/>
        <v>13443.548999999999</v>
      </c>
      <c r="G1487" s="54"/>
      <c r="H1487" s="68" t="s">
        <v>2877</v>
      </c>
      <c r="I1487" s="3"/>
      <c r="J1487" s="7"/>
      <c r="K1487" s="37"/>
      <c r="L1487" s="4"/>
      <c r="M1487" s="4"/>
      <c r="N1487" s="4" t="str">
        <f t="shared" si="111"/>
        <v>CORREA</v>
      </c>
    </row>
    <row r="1488" spans="1:14" ht="16.5" x14ac:dyDescent="0.3">
      <c r="A1488" s="30"/>
      <c r="B1488" s="10" t="s">
        <v>353</v>
      </c>
      <c r="C1488" s="41"/>
      <c r="D1488" s="101" t="s">
        <v>6851</v>
      </c>
      <c r="E1488" s="23">
        <v>9137.8829999999998</v>
      </c>
      <c r="F1488" s="23">
        <f t="shared" si="110"/>
        <v>13706.824499999999</v>
      </c>
      <c r="G1488" s="54"/>
      <c r="H1488" s="68" t="s">
        <v>2877</v>
      </c>
      <c r="I1488" s="3"/>
      <c r="J1488" s="7"/>
      <c r="K1488" s="37"/>
      <c r="L1488" s="4"/>
      <c r="M1488" s="4"/>
      <c r="N1488" s="4" t="str">
        <f t="shared" si="111"/>
        <v>CORREA</v>
      </c>
    </row>
    <row r="1489" spans="1:14" ht="16.5" x14ac:dyDescent="0.3">
      <c r="A1489" s="30"/>
      <c r="B1489" s="10" t="s">
        <v>354</v>
      </c>
      <c r="C1489" s="41"/>
      <c r="D1489" s="101" t="s">
        <v>6852</v>
      </c>
      <c r="E1489" s="23">
        <v>9303.6990000000005</v>
      </c>
      <c r="F1489" s="23">
        <f t="shared" si="110"/>
        <v>13955.548500000001</v>
      </c>
      <c r="G1489" s="54"/>
      <c r="H1489" s="68" t="s">
        <v>2877</v>
      </c>
      <c r="I1489" s="3"/>
      <c r="J1489" s="7"/>
      <c r="K1489" s="37"/>
      <c r="L1489" s="4"/>
      <c r="M1489" s="4"/>
      <c r="N1489" s="4" t="str">
        <f t="shared" si="111"/>
        <v>CORREA</v>
      </c>
    </row>
    <row r="1490" spans="1:14" ht="16.5" x14ac:dyDescent="0.3">
      <c r="A1490" s="30"/>
      <c r="B1490" s="10" t="s">
        <v>355</v>
      </c>
      <c r="C1490" s="41"/>
      <c r="D1490" s="101" t="s">
        <v>6853</v>
      </c>
      <c r="E1490" s="23">
        <v>9479.2309999999998</v>
      </c>
      <c r="F1490" s="23">
        <f t="shared" si="110"/>
        <v>14218.8465</v>
      </c>
      <c r="G1490" s="54"/>
      <c r="H1490" s="68" t="s">
        <v>2877</v>
      </c>
      <c r="I1490" s="3"/>
      <c r="J1490" s="7"/>
      <c r="K1490" s="37"/>
      <c r="L1490" s="4"/>
      <c r="M1490" s="4"/>
      <c r="N1490" s="4" t="str">
        <f t="shared" si="111"/>
        <v>CORREA</v>
      </c>
    </row>
    <row r="1491" spans="1:14" ht="16.5" x14ac:dyDescent="0.3">
      <c r="A1491" s="30"/>
      <c r="B1491" s="10" t="s">
        <v>356</v>
      </c>
      <c r="C1491" s="41"/>
      <c r="D1491" s="101" t="s">
        <v>6854</v>
      </c>
      <c r="E1491" s="23">
        <v>9645.0259999999998</v>
      </c>
      <c r="F1491" s="23">
        <f t="shared" si="110"/>
        <v>14467.539000000001</v>
      </c>
      <c r="G1491" s="54"/>
      <c r="H1491" s="68" t="s">
        <v>2877</v>
      </c>
      <c r="I1491" s="3"/>
      <c r="J1491" s="7"/>
      <c r="K1491" s="37"/>
      <c r="L1491" s="4"/>
      <c r="M1491" s="4"/>
      <c r="N1491" s="4" t="str">
        <f t="shared" si="111"/>
        <v>CORREA</v>
      </c>
    </row>
    <row r="1492" spans="1:14" ht="16.5" x14ac:dyDescent="0.3">
      <c r="A1492" s="30"/>
      <c r="B1492" s="10" t="s">
        <v>357</v>
      </c>
      <c r="C1492" s="41"/>
      <c r="D1492" s="101" t="s">
        <v>6855</v>
      </c>
      <c r="E1492" s="23">
        <v>9810.8310000000001</v>
      </c>
      <c r="F1492" s="23">
        <f t="shared" si="110"/>
        <v>14716.246500000001</v>
      </c>
      <c r="G1492" s="54"/>
      <c r="H1492" s="68" t="s">
        <v>2877</v>
      </c>
      <c r="I1492" s="3"/>
      <c r="J1492" s="7"/>
      <c r="K1492" s="37"/>
      <c r="L1492" s="4"/>
      <c r="M1492" s="4"/>
      <c r="N1492" s="4" t="str">
        <f t="shared" si="111"/>
        <v>CORREA</v>
      </c>
    </row>
    <row r="1493" spans="1:14" ht="16.5" x14ac:dyDescent="0.3">
      <c r="A1493" s="30"/>
      <c r="B1493" s="10" t="s">
        <v>358</v>
      </c>
      <c r="C1493" s="41"/>
      <c r="D1493" s="101" t="s">
        <v>6856</v>
      </c>
      <c r="E1493" s="23">
        <v>9986.3539999999994</v>
      </c>
      <c r="F1493" s="23">
        <f t="shared" si="110"/>
        <v>14979.530999999999</v>
      </c>
      <c r="G1493" s="54"/>
      <c r="H1493" s="68" t="s">
        <v>2877</v>
      </c>
      <c r="I1493" s="3"/>
      <c r="J1493" s="7"/>
      <c r="K1493" s="37"/>
      <c r="L1493" s="4"/>
      <c r="M1493" s="4"/>
      <c r="N1493" s="4" t="str">
        <f t="shared" si="111"/>
        <v>CORREA</v>
      </c>
    </row>
    <row r="1494" spans="1:14" ht="16.5" x14ac:dyDescent="0.3">
      <c r="A1494" s="30"/>
      <c r="B1494" s="10" t="s">
        <v>359</v>
      </c>
      <c r="C1494" s="41"/>
      <c r="D1494" s="101" t="s">
        <v>6857</v>
      </c>
      <c r="E1494" s="23">
        <v>10152.144</v>
      </c>
      <c r="F1494" s="23">
        <f t="shared" si="110"/>
        <v>15228.216</v>
      </c>
      <c r="G1494" s="54"/>
      <c r="H1494" s="68" t="s">
        <v>2877</v>
      </c>
      <c r="I1494" s="3"/>
      <c r="J1494" s="7"/>
      <c r="K1494" s="37"/>
      <c r="L1494" s="4"/>
      <c r="M1494" s="4"/>
      <c r="N1494" s="4" t="str">
        <f t="shared" si="111"/>
        <v>CORREA</v>
      </c>
    </row>
    <row r="1495" spans="1:14" ht="16.5" x14ac:dyDescent="0.3">
      <c r="A1495" s="30"/>
      <c r="B1495" s="10" t="s">
        <v>360</v>
      </c>
      <c r="C1495" s="41"/>
      <c r="D1495" s="101" t="s">
        <v>6858</v>
      </c>
      <c r="E1495" s="23">
        <v>10317.944</v>
      </c>
      <c r="F1495" s="23">
        <f t="shared" si="110"/>
        <v>15476.915999999999</v>
      </c>
      <c r="G1495" s="54"/>
      <c r="H1495" s="68" t="s">
        <v>2877</v>
      </c>
      <c r="I1495" s="3"/>
      <c r="J1495" s="7"/>
      <c r="K1495" s="37"/>
      <c r="L1495" s="4"/>
      <c r="M1495" s="4"/>
      <c r="N1495" s="4" t="str">
        <f t="shared" si="111"/>
        <v>CORREA</v>
      </c>
    </row>
    <row r="1496" spans="1:14" ht="16.5" x14ac:dyDescent="0.3">
      <c r="A1496" s="30"/>
      <c r="B1496" s="10" t="s">
        <v>361</v>
      </c>
      <c r="C1496" s="41"/>
      <c r="D1496" s="101" t="s">
        <v>6859</v>
      </c>
      <c r="E1496" s="23">
        <v>10493.456</v>
      </c>
      <c r="F1496" s="23">
        <f t="shared" si="110"/>
        <v>15740.184000000001</v>
      </c>
      <c r="G1496" s="54"/>
      <c r="H1496" s="68" t="s">
        <v>2877</v>
      </c>
      <c r="I1496" s="3"/>
      <c r="J1496" s="7"/>
      <c r="K1496" s="37"/>
      <c r="L1496" s="4"/>
      <c r="M1496" s="4"/>
      <c r="N1496" s="4" t="str">
        <f t="shared" si="111"/>
        <v>CORREA</v>
      </c>
    </row>
    <row r="1497" spans="1:14" ht="16.5" x14ac:dyDescent="0.3">
      <c r="A1497" s="30"/>
      <c r="B1497" s="10" t="s">
        <v>362</v>
      </c>
      <c r="C1497" s="41"/>
      <c r="D1497" s="101" t="s">
        <v>6860</v>
      </c>
      <c r="E1497" s="23">
        <v>10659.261</v>
      </c>
      <c r="F1497" s="23">
        <f t="shared" si="110"/>
        <v>15988.891500000002</v>
      </c>
      <c r="G1497" s="54"/>
      <c r="H1497" s="68" t="s">
        <v>2877</v>
      </c>
      <c r="I1497" s="3"/>
      <c r="J1497" s="7"/>
      <c r="K1497" s="37"/>
      <c r="L1497" s="4"/>
      <c r="M1497" s="4"/>
      <c r="N1497" s="4" t="str">
        <f t="shared" si="111"/>
        <v>CORREA</v>
      </c>
    </row>
    <row r="1498" spans="1:14" ht="16.5" x14ac:dyDescent="0.3">
      <c r="A1498" s="30"/>
      <c r="B1498" s="10" t="s">
        <v>363</v>
      </c>
      <c r="C1498" s="41"/>
      <c r="D1498" s="101" t="s">
        <v>6861</v>
      </c>
      <c r="E1498" s="23">
        <v>10825.056</v>
      </c>
      <c r="F1498" s="23">
        <f t="shared" si="110"/>
        <v>16237.584000000001</v>
      </c>
      <c r="G1498" s="54"/>
      <c r="H1498" s="68" t="s">
        <v>2877</v>
      </c>
      <c r="I1498" s="3"/>
      <c r="J1498" s="7"/>
      <c r="K1498" s="37"/>
      <c r="L1498" s="4"/>
      <c r="M1498" s="4"/>
      <c r="N1498" s="4" t="str">
        <f t="shared" si="111"/>
        <v>CORREA</v>
      </c>
    </row>
    <row r="1499" spans="1:14" ht="16.5" x14ac:dyDescent="0.3">
      <c r="A1499" s="30"/>
      <c r="B1499" s="10" t="s">
        <v>364</v>
      </c>
      <c r="C1499" s="41"/>
      <c r="D1499" s="101" t="s">
        <v>6862</v>
      </c>
      <c r="E1499" s="23">
        <v>11000.593999999999</v>
      </c>
      <c r="F1499" s="23">
        <f t="shared" si="110"/>
        <v>16500.891</v>
      </c>
      <c r="G1499" s="54"/>
      <c r="H1499" s="68" t="s">
        <v>2877</v>
      </c>
      <c r="I1499" s="3"/>
      <c r="J1499" s="7"/>
      <c r="K1499" s="37"/>
      <c r="L1499" s="4"/>
      <c r="M1499" s="4"/>
      <c r="N1499" s="4" t="str">
        <f t="shared" si="111"/>
        <v>CORREA</v>
      </c>
    </row>
    <row r="1500" spans="1:14" ht="16.5" x14ac:dyDescent="0.3">
      <c r="A1500" s="30"/>
      <c r="B1500" s="10" t="s">
        <v>365</v>
      </c>
      <c r="C1500" s="41"/>
      <c r="D1500" s="101" t="s">
        <v>6863</v>
      </c>
      <c r="E1500" s="23">
        <v>11166.374</v>
      </c>
      <c r="F1500" s="23">
        <f t="shared" si="110"/>
        <v>16749.561000000002</v>
      </c>
      <c r="G1500" s="54"/>
      <c r="H1500" s="68" t="s">
        <v>2877</v>
      </c>
      <c r="I1500" s="3"/>
      <c r="J1500" s="7"/>
      <c r="K1500" s="37"/>
      <c r="L1500" s="4"/>
      <c r="M1500" s="4"/>
      <c r="N1500" s="4" t="str">
        <f t="shared" si="111"/>
        <v>CORREA</v>
      </c>
    </row>
    <row r="1501" spans="1:14" ht="16.5" x14ac:dyDescent="0.3">
      <c r="A1501" s="30"/>
      <c r="B1501" s="10" t="s">
        <v>366</v>
      </c>
      <c r="C1501" s="41"/>
      <c r="D1501" s="101" t="s">
        <v>6864</v>
      </c>
      <c r="E1501" s="23">
        <v>11332.164000000001</v>
      </c>
      <c r="F1501" s="23">
        <f t="shared" si="110"/>
        <v>16998.245999999999</v>
      </c>
      <c r="G1501" s="54"/>
      <c r="H1501" s="68" t="s">
        <v>2877</v>
      </c>
      <c r="I1501" s="3"/>
      <c r="J1501" s="7"/>
      <c r="K1501" s="37"/>
      <c r="L1501" s="4"/>
      <c r="M1501" s="4"/>
      <c r="N1501" s="4" t="str">
        <f t="shared" si="111"/>
        <v>CORREA</v>
      </c>
    </row>
    <row r="1502" spans="1:14" ht="16.5" x14ac:dyDescent="0.3">
      <c r="A1502" s="30"/>
      <c r="B1502" s="10" t="s">
        <v>367</v>
      </c>
      <c r="C1502" s="41"/>
      <c r="D1502" s="101" t="s">
        <v>6865</v>
      </c>
      <c r="E1502" s="23">
        <v>11507.691000000001</v>
      </c>
      <c r="F1502" s="23">
        <f t="shared" si="110"/>
        <v>17261.536500000002</v>
      </c>
      <c r="G1502" s="54"/>
      <c r="H1502" s="68" t="s">
        <v>2877</v>
      </c>
      <c r="I1502" s="3"/>
      <c r="J1502" s="7"/>
      <c r="K1502" s="37"/>
      <c r="L1502" s="4"/>
      <c r="M1502" s="4"/>
      <c r="N1502" s="4" t="str">
        <f t="shared" si="111"/>
        <v>CORREA</v>
      </c>
    </row>
    <row r="1503" spans="1:14" ht="16.5" x14ac:dyDescent="0.3">
      <c r="A1503" s="30"/>
      <c r="B1503" s="10" t="s">
        <v>368</v>
      </c>
      <c r="C1503" s="41"/>
      <c r="D1503" s="101" t="s">
        <v>6866</v>
      </c>
      <c r="E1503" s="23">
        <v>11673.486000000001</v>
      </c>
      <c r="F1503" s="23">
        <f t="shared" si="110"/>
        <v>17510.228999999999</v>
      </c>
      <c r="G1503" s="54"/>
      <c r="H1503" s="68" t="s">
        <v>2877</v>
      </c>
      <c r="I1503" s="3"/>
      <c r="J1503" s="7"/>
      <c r="K1503" s="37"/>
      <c r="L1503" s="4"/>
      <c r="M1503" s="4"/>
      <c r="N1503" s="4" t="str">
        <f t="shared" si="111"/>
        <v>CORREA</v>
      </c>
    </row>
    <row r="1504" spans="1:14" ht="16.5" x14ac:dyDescent="0.3">
      <c r="A1504" s="30"/>
      <c r="B1504" s="10" t="s">
        <v>369</v>
      </c>
      <c r="C1504" s="41"/>
      <c r="D1504" s="101" t="s">
        <v>6867</v>
      </c>
      <c r="E1504" s="23">
        <v>11839.302</v>
      </c>
      <c r="F1504" s="23">
        <f t="shared" si="110"/>
        <v>17758.953000000001</v>
      </c>
      <c r="G1504" s="54"/>
      <c r="H1504" s="68" t="s">
        <v>2877</v>
      </c>
      <c r="I1504" s="3"/>
      <c r="J1504" s="7"/>
      <c r="K1504" s="37"/>
      <c r="L1504" s="4"/>
      <c r="M1504" s="4"/>
      <c r="N1504" s="4" t="str">
        <f t="shared" si="111"/>
        <v>CORREA</v>
      </c>
    </row>
    <row r="1505" spans="1:14" ht="16.5" x14ac:dyDescent="0.3">
      <c r="A1505" s="30"/>
      <c r="B1505" s="10" t="s">
        <v>370</v>
      </c>
      <c r="C1505" s="41"/>
      <c r="D1505" s="101" t="s">
        <v>6868</v>
      </c>
      <c r="E1505" s="23">
        <v>12014.824000000001</v>
      </c>
      <c r="F1505" s="23">
        <f t="shared" si="110"/>
        <v>18022.236000000001</v>
      </c>
      <c r="G1505" s="54"/>
      <c r="H1505" s="68" t="s">
        <v>2877</v>
      </c>
      <c r="I1505" s="3"/>
      <c r="J1505" s="7"/>
      <c r="K1505" s="37"/>
      <c r="L1505" s="4"/>
      <c r="M1505" s="4"/>
      <c r="N1505" s="4" t="str">
        <f t="shared" si="111"/>
        <v>CORREA</v>
      </c>
    </row>
    <row r="1506" spans="1:14" ht="16.5" x14ac:dyDescent="0.3">
      <c r="A1506" s="30"/>
      <c r="B1506" s="10" t="s">
        <v>371</v>
      </c>
      <c r="C1506" s="41"/>
      <c r="D1506" s="101" t="s">
        <v>6869</v>
      </c>
      <c r="E1506" s="23">
        <v>12180.624</v>
      </c>
      <c r="F1506" s="23">
        <f t="shared" si="110"/>
        <v>18270.936000000002</v>
      </c>
      <c r="G1506" s="54"/>
      <c r="H1506" s="68" t="s">
        <v>2877</v>
      </c>
      <c r="I1506" s="3"/>
      <c r="J1506" s="7"/>
      <c r="K1506" s="37"/>
      <c r="L1506" s="4"/>
      <c r="M1506" s="4"/>
      <c r="N1506" s="4" t="str">
        <f t="shared" si="111"/>
        <v>CORREA</v>
      </c>
    </row>
    <row r="1507" spans="1:14" ht="16.5" x14ac:dyDescent="0.3">
      <c r="A1507" s="30"/>
      <c r="B1507" s="10" t="s">
        <v>372</v>
      </c>
      <c r="C1507" s="41"/>
      <c r="D1507" s="101" t="s">
        <v>6870</v>
      </c>
      <c r="E1507" s="23">
        <v>12346.429</v>
      </c>
      <c r="F1507" s="23">
        <f t="shared" si="110"/>
        <v>18519.643499999998</v>
      </c>
      <c r="G1507" s="54"/>
      <c r="H1507" s="68" t="s">
        <v>2877</v>
      </c>
      <c r="I1507" s="3"/>
      <c r="J1507" s="7"/>
      <c r="K1507" s="37"/>
      <c r="L1507" s="4"/>
      <c r="M1507" s="4"/>
      <c r="N1507" s="4" t="str">
        <f t="shared" si="111"/>
        <v>CORREA</v>
      </c>
    </row>
    <row r="1508" spans="1:14" ht="16.5" x14ac:dyDescent="0.3">
      <c r="A1508" s="30"/>
      <c r="B1508" s="10" t="s">
        <v>373</v>
      </c>
      <c r="C1508" s="41"/>
      <c r="D1508" s="101" t="s">
        <v>6871</v>
      </c>
      <c r="E1508" s="23">
        <v>12521.950999999999</v>
      </c>
      <c r="F1508" s="23">
        <f t="shared" si="110"/>
        <v>18782.926499999998</v>
      </c>
      <c r="G1508" s="54"/>
      <c r="H1508" s="68" t="s">
        <v>2877</v>
      </c>
      <c r="I1508" s="3"/>
      <c r="J1508" s="7"/>
      <c r="K1508" s="37"/>
      <c r="L1508" s="4"/>
      <c r="M1508" s="4"/>
      <c r="N1508" s="4" t="str">
        <f t="shared" si="111"/>
        <v>CORREA</v>
      </c>
    </row>
    <row r="1509" spans="1:14" ht="16.5" x14ac:dyDescent="0.3">
      <c r="A1509" s="30"/>
      <c r="B1509" s="10" t="s">
        <v>374</v>
      </c>
      <c r="C1509" s="41"/>
      <c r="D1509" s="101" t="s">
        <v>6872</v>
      </c>
      <c r="E1509" s="23">
        <v>12687.746999999999</v>
      </c>
      <c r="F1509" s="23">
        <f t="shared" si="110"/>
        <v>19031.620499999997</v>
      </c>
      <c r="G1509" s="54"/>
      <c r="H1509" s="68" t="s">
        <v>2877</v>
      </c>
      <c r="I1509" s="3"/>
      <c r="J1509" s="7"/>
      <c r="K1509" s="37"/>
      <c r="L1509" s="4"/>
      <c r="M1509" s="4"/>
      <c r="N1509" s="4" t="str">
        <f t="shared" si="111"/>
        <v>CORREA</v>
      </c>
    </row>
    <row r="1510" spans="1:14" ht="16.5" x14ac:dyDescent="0.3">
      <c r="A1510" s="30"/>
      <c r="B1510" s="10" t="s">
        <v>375</v>
      </c>
      <c r="C1510" s="41"/>
      <c r="D1510" s="101" t="s">
        <v>6873</v>
      </c>
      <c r="E1510" s="23">
        <v>12853.537</v>
      </c>
      <c r="F1510" s="23">
        <f t="shared" si="110"/>
        <v>19280.305500000002</v>
      </c>
      <c r="G1510" s="54"/>
      <c r="H1510" s="68" t="s">
        <v>2877</v>
      </c>
      <c r="I1510" s="3"/>
      <c r="J1510" s="7"/>
      <c r="K1510" s="37"/>
      <c r="L1510" s="4"/>
      <c r="M1510" s="4"/>
      <c r="N1510" s="4" t="str">
        <f t="shared" si="111"/>
        <v>CORREA</v>
      </c>
    </row>
    <row r="1511" spans="1:14" ht="16.5" x14ac:dyDescent="0.3">
      <c r="A1511" s="30"/>
      <c r="B1511" s="10" t="s">
        <v>376</v>
      </c>
      <c r="C1511" s="41"/>
      <c r="D1511" s="101" t="s">
        <v>6874</v>
      </c>
      <c r="E1511" s="23">
        <v>13029.079</v>
      </c>
      <c r="F1511" s="23">
        <f t="shared" si="110"/>
        <v>19543.6185</v>
      </c>
      <c r="G1511" s="54"/>
      <c r="H1511" s="68" t="s">
        <v>2877</v>
      </c>
      <c r="I1511" s="3"/>
      <c r="J1511" s="7"/>
      <c r="K1511" s="37"/>
      <c r="L1511" s="4"/>
      <c r="M1511" s="4"/>
      <c r="N1511" s="4" t="str">
        <f t="shared" si="111"/>
        <v>CORREA</v>
      </c>
    </row>
    <row r="1512" spans="1:14" ht="16.5" x14ac:dyDescent="0.3">
      <c r="A1512" s="30"/>
      <c r="B1512" s="10" t="s">
        <v>377</v>
      </c>
      <c r="C1512" s="41"/>
      <c r="D1512" s="101" t="s">
        <v>6875</v>
      </c>
      <c r="E1512" s="23">
        <v>13194.849</v>
      </c>
      <c r="F1512" s="23">
        <f t="shared" si="110"/>
        <v>19792.273499999999</v>
      </c>
      <c r="G1512" s="54"/>
      <c r="H1512" s="68" t="s">
        <v>2877</v>
      </c>
      <c r="I1512" s="3"/>
      <c r="J1512" s="7"/>
      <c r="K1512" s="37"/>
      <c r="L1512" s="4"/>
      <c r="M1512" s="4"/>
      <c r="N1512" s="4" t="str">
        <f t="shared" si="111"/>
        <v>CORREA</v>
      </c>
    </row>
    <row r="1513" spans="1:14" ht="16.5" x14ac:dyDescent="0.3">
      <c r="A1513" s="30"/>
      <c r="B1513" s="10" t="s">
        <v>378</v>
      </c>
      <c r="C1513" s="41"/>
      <c r="D1513" s="101" t="s">
        <v>6876</v>
      </c>
      <c r="E1513" s="23">
        <v>13370.412</v>
      </c>
      <c r="F1513" s="23">
        <f t="shared" si="110"/>
        <v>20055.618000000002</v>
      </c>
      <c r="G1513" s="54"/>
      <c r="H1513" s="68" t="s">
        <v>2877</v>
      </c>
      <c r="I1513" s="3"/>
      <c r="J1513" s="7"/>
      <c r="K1513" s="37"/>
      <c r="L1513" s="4"/>
      <c r="M1513" s="4"/>
      <c r="N1513" s="4" t="str">
        <f t="shared" si="111"/>
        <v>CORREA</v>
      </c>
    </row>
    <row r="1514" spans="1:14" ht="16.5" x14ac:dyDescent="0.3">
      <c r="A1514" s="30"/>
      <c r="B1514" s="10" t="s">
        <v>379</v>
      </c>
      <c r="C1514" s="41"/>
      <c r="D1514" s="101" t="s">
        <v>6877</v>
      </c>
      <c r="E1514" s="23">
        <v>7502.47</v>
      </c>
      <c r="F1514" s="23">
        <f t="shared" si="110"/>
        <v>11253.705</v>
      </c>
      <c r="G1514" s="54"/>
      <c r="H1514" s="68" t="s">
        <v>2877</v>
      </c>
      <c r="I1514" s="3"/>
      <c r="J1514" s="7"/>
      <c r="K1514" s="37"/>
      <c r="L1514" s="4"/>
      <c r="M1514" s="4"/>
      <c r="N1514" s="4" t="str">
        <f t="shared" si="111"/>
        <v>CORREA</v>
      </c>
    </row>
    <row r="1515" spans="1:14" ht="16.5" x14ac:dyDescent="0.3">
      <c r="A1515" s="30"/>
      <c r="B1515" s="10" t="s">
        <v>380</v>
      </c>
      <c r="C1515" s="41"/>
      <c r="D1515" s="101" t="s">
        <v>6878</v>
      </c>
      <c r="E1515" s="23">
        <v>7734.7330000000002</v>
      </c>
      <c r="F1515" s="23">
        <f t="shared" si="110"/>
        <v>11602.0995</v>
      </c>
      <c r="G1515" s="54"/>
      <c r="H1515" s="68" t="s">
        <v>2877</v>
      </c>
      <c r="I1515" s="3"/>
      <c r="J1515" s="7"/>
      <c r="K1515" s="37"/>
      <c r="L1515" s="4"/>
      <c r="M1515" s="4"/>
      <c r="N1515" s="4" t="str">
        <f t="shared" si="111"/>
        <v>CORREA</v>
      </c>
    </row>
    <row r="1516" spans="1:14" ht="16.5" x14ac:dyDescent="0.3">
      <c r="A1516" s="30"/>
      <c r="B1516" s="10" t="s">
        <v>381</v>
      </c>
      <c r="C1516" s="41"/>
      <c r="D1516" s="101" t="s">
        <v>6879</v>
      </c>
      <c r="E1516" s="23">
        <v>7977.0479999999998</v>
      </c>
      <c r="F1516" s="23">
        <f t="shared" si="110"/>
        <v>11965.572</v>
      </c>
      <c r="G1516" s="54"/>
      <c r="H1516" s="68" t="s">
        <v>2877</v>
      </c>
      <c r="I1516" s="3"/>
      <c r="J1516" s="7"/>
      <c r="K1516" s="37"/>
      <c r="L1516" s="4"/>
      <c r="M1516" s="4"/>
      <c r="N1516" s="4" t="str">
        <f t="shared" si="111"/>
        <v>CORREA</v>
      </c>
    </row>
    <row r="1517" spans="1:14" ht="16.5" x14ac:dyDescent="0.3">
      <c r="A1517" s="30"/>
      <c r="B1517" s="10" t="s">
        <v>382</v>
      </c>
      <c r="C1517" s="41"/>
      <c r="D1517" s="101" t="s">
        <v>6880</v>
      </c>
      <c r="E1517" s="23">
        <v>8225.4</v>
      </c>
      <c r="F1517" s="23">
        <f t="shared" si="110"/>
        <v>12338.099999999999</v>
      </c>
      <c r="G1517" s="54"/>
      <c r="H1517" s="68" t="s">
        <v>2877</v>
      </c>
      <c r="I1517" s="3"/>
      <c r="J1517" s="7"/>
      <c r="K1517" s="37"/>
      <c r="L1517" s="4"/>
      <c r="M1517" s="4"/>
      <c r="N1517" s="4" t="str">
        <f t="shared" si="111"/>
        <v>CORREA</v>
      </c>
    </row>
    <row r="1518" spans="1:14" ht="16.5" x14ac:dyDescent="0.3">
      <c r="A1518" s="30"/>
      <c r="B1518" s="10" t="s">
        <v>383</v>
      </c>
      <c r="C1518" s="41"/>
      <c r="D1518" s="101" t="s">
        <v>6881</v>
      </c>
      <c r="E1518" s="23">
        <v>8465.24</v>
      </c>
      <c r="F1518" s="23">
        <f t="shared" si="110"/>
        <v>12697.86</v>
      </c>
      <c r="G1518" s="54"/>
      <c r="H1518" s="68" t="s">
        <v>2877</v>
      </c>
      <c r="I1518" s="3"/>
      <c r="J1518" s="7"/>
      <c r="K1518" s="37"/>
      <c r="L1518" s="4"/>
      <c r="M1518" s="4"/>
      <c r="N1518" s="4" t="str">
        <f t="shared" si="111"/>
        <v>CORREA</v>
      </c>
    </row>
    <row r="1519" spans="1:14" ht="16.5" x14ac:dyDescent="0.3">
      <c r="A1519" s="30"/>
      <c r="B1519" s="10" t="s">
        <v>384</v>
      </c>
      <c r="C1519" s="41"/>
      <c r="D1519" s="101" t="s">
        <v>6882</v>
      </c>
      <c r="E1519" s="23">
        <v>8705.09</v>
      </c>
      <c r="F1519" s="23">
        <f t="shared" si="110"/>
        <v>13057.635</v>
      </c>
      <c r="G1519" s="54"/>
      <c r="H1519" s="68" t="s">
        <v>2877</v>
      </c>
      <c r="I1519" s="3"/>
      <c r="J1519" s="7"/>
      <c r="K1519" s="37"/>
      <c r="L1519" s="4"/>
      <c r="M1519" s="4"/>
      <c r="N1519" s="4" t="str">
        <f t="shared" si="111"/>
        <v>CORREA</v>
      </c>
    </row>
    <row r="1520" spans="1:14" ht="16.5" x14ac:dyDescent="0.3">
      <c r="A1520" s="30"/>
      <c r="B1520" s="10" t="s">
        <v>385</v>
      </c>
      <c r="C1520" s="41"/>
      <c r="D1520" s="101" t="s">
        <v>6883</v>
      </c>
      <c r="E1520" s="23">
        <v>8946.3989999999994</v>
      </c>
      <c r="F1520" s="23">
        <f t="shared" si="110"/>
        <v>13419.5985</v>
      </c>
      <c r="G1520" s="54"/>
      <c r="H1520" s="68" t="s">
        <v>2877</v>
      </c>
      <c r="I1520" s="3"/>
      <c r="J1520" s="7"/>
      <c r="K1520" s="37"/>
      <c r="L1520" s="4"/>
      <c r="M1520" s="4"/>
      <c r="N1520" s="4" t="str">
        <f t="shared" si="111"/>
        <v>CORREA</v>
      </c>
    </row>
    <row r="1521" spans="1:14" ht="16.5" x14ac:dyDescent="0.3">
      <c r="A1521" s="30"/>
      <c r="B1521" s="10" t="s">
        <v>386</v>
      </c>
      <c r="C1521" s="41"/>
      <c r="D1521" s="101" t="s">
        <v>6884</v>
      </c>
      <c r="E1521" s="23">
        <v>9188.7489999999998</v>
      </c>
      <c r="F1521" s="23">
        <f t="shared" si="110"/>
        <v>13783.1235</v>
      </c>
      <c r="G1521" s="54"/>
      <c r="H1521" s="68" t="s">
        <v>2877</v>
      </c>
      <c r="I1521" s="3"/>
      <c r="J1521" s="7"/>
      <c r="K1521" s="37"/>
      <c r="L1521" s="4"/>
      <c r="M1521" s="4"/>
      <c r="N1521" s="4" t="str">
        <f t="shared" si="111"/>
        <v>CORREA</v>
      </c>
    </row>
    <row r="1522" spans="1:14" ht="16.5" x14ac:dyDescent="0.3">
      <c r="A1522" s="30"/>
      <c r="B1522" s="10" t="s">
        <v>387</v>
      </c>
      <c r="C1522" s="41"/>
      <c r="D1522" s="101" t="s">
        <v>6885</v>
      </c>
      <c r="E1522" s="23">
        <v>9431.11</v>
      </c>
      <c r="F1522" s="23">
        <f t="shared" si="110"/>
        <v>14146.665000000001</v>
      </c>
      <c r="G1522" s="54"/>
      <c r="H1522" s="68" t="s">
        <v>2877</v>
      </c>
      <c r="I1522" s="3"/>
      <c r="J1522" s="7"/>
      <c r="K1522" s="37"/>
      <c r="L1522" s="4"/>
      <c r="M1522" s="4"/>
      <c r="N1522" s="4" t="str">
        <f t="shared" si="111"/>
        <v>CORREA</v>
      </c>
    </row>
    <row r="1523" spans="1:14" ht="16.5" x14ac:dyDescent="0.3">
      <c r="A1523" s="30"/>
      <c r="B1523" s="10" t="s">
        <v>388</v>
      </c>
      <c r="C1523" s="41"/>
      <c r="D1523" s="101" t="s">
        <v>6886</v>
      </c>
      <c r="E1523" s="23">
        <v>9673.4500000000007</v>
      </c>
      <c r="F1523" s="23">
        <f t="shared" si="110"/>
        <v>14510.175000000001</v>
      </c>
      <c r="G1523" s="54"/>
      <c r="H1523" s="68" t="s">
        <v>2877</v>
      </c>
      <c r="I1523" s="3"/>
      <c r="J1523" s="7"/>
      <c r="K1523" s="37"/>
      <c r="L1523" s="4"/>
      <c r="M1523" s="4"/>
      <c r="N1523" s="4" t="str">
        <f t="shared" si="111"/>
        <v>CORREA</v>
      </c>
    </row>
    <row r="1524" spans="1:14" ht="16.5" x14ac:dyDescent="0.3">
      <c r="A1524" s="30"/>
      <c r="B1524" s="10" t="s">
        <v>389</v>
      </c>
      <c r="C1524" s="41"/>
      <c r="D1524" s="101" t="s">
        <v>6887</v>
      </c>
      <c r="E1524" s="23">
        <v>9915.77</v>
      </c>
      <c r="F1524" s="23">
        <f t="shared" si="110"/>
        <v>14873.655000000001</v>
      </c>
      <c r="G1524" s="54"/>
      <c r="H1524" s="68" t="s">
        <v>2877</v>
      </c>
      <c r="I1524" s="3"/>
      <c r="J1524" s="7"/>
      <c r="K1524" s="37"/>
      <c r="L1524" s="4"/>
      <c r="M1524" s="4"/>
      <c r="N1524" s="4" t="str">
        <f t="shared" si="111"/>
        <v>CORREA</v>
      </c>
    </row>
    <row r="1525" spans="1:14" ht="16.5" x14ac:dyDescent="0.3">
      <c r="A1525" s="30"/>
      <c r="B1525" s="10" t="s">
        <v>390</v>
      </c>
      <c r="C1525" s="41"/>
      <c r="D1525" s="101" t="s">
        <v>6888</v>
      </c>
      <c r="E1525" s="23">
        <v>10158.135</v>
      </c>
      <c r="F1525" s="23">
        <f t="shared" si="110"/>
        <v>15237.202499999999</v>
      </c>
      <c r="G1525" s="54"/>
      <c r="H1525" s="68" t="s">
        <v>2877</v>
      </c>
      <c r="I1525" s="3"/>
      <c r="J1525" s="7"/>
      <c r="K1525" s="37"/>
      <c r="L1525" s="4"/>
      <c r="M1525" s="4"/>
      <c r="N1525" s="4" t="str">
        <f t="shared" si="111"/>
        <v>CORREA</v>
      </c>
    </row>
    <row r="1526" spans="1:14" ht="16.5" x14ac:dyDescent="0.3">
      <c r="A1526" s="30"/>
      <c r="B1526" s="10" t="s">
        <v>391</v>
      </c>
      <c r="C1526" s="41"/>
      <c r="D1526" s="101" t="s">
        <v>6889</v>
      </c>
      <c r="E1526" s="23">
        <v>10400.459999999999</v>
      </c>
      <c r="F1526" s="23">
        <f t="shared" si="110"/>
        <v>15600.689999999999</v>
      </c>
      <c r="G1526" s="54"/>
      <c r="H1526" s="68" t="s">
        <v>2877</v>
      </c>
      <c r="I1526" s="3"/>
      <c r="J1526" s="7"/>
      <c r="K1526" s="37"/>
      <c r="L1526" s="4"/>
      <c r="M1526" s="4"/>
      <c r="N1526" s="4" t="str">
        <f t="shared" si="111"/>
        <v>CORREA</v>
      </c>
    </row>
    <row r="1527" spans="1:14" ht="16.5" x14ac:dyDescent="0.3">
      <c r="A1527" s="30"/>
      <c r="B1527" s="10" t="s">
        <v>392</v>
      </c>
      <c r="C1527" s="41"/>
      <c r="D1527" s="101" t="s">
        <v>6890</v>
      </c>
      <c r="E1527" s="23">
        <v>10642.79</v>
      </c>
      <c r="F1527" s="23">
        <f t="shared" ref="F1527:F1593" si="112">IF(E1527="COSTO","VENTA",IF(B1527="","",E1527+E1527*A$2/100))</f>
        <v>15964.185000000001</v>
      </c>
      <c r="G1527" s="54"/>
      <c r="H1527" s="68" t="s">
        <v>2877</v>
      </c>
      <c r="I1527" s="3"/>
      <c r="J1527" s="7"/>
      <c r="K1527" s="37"/>
      <c r="L1527" s="4"/>
      <c r="M1527" s="4"/>
      <c r="N1527" s="4" t="str">
        <f t="shared" si="111"/>
        <v>CORREA</v>
      </c>
    </row>
    <row r="1528" spans="1:14" ht="16.5" x14ac:dyDescent="0.3">
      <c r="A1528" s="30"/>
      <c r="B1528" s="10" t="s">
        <v>393</v>
      </c>
      <c r="C1528" s="41"/>
      <c r="D1528" s="101" t="s">
        <v>6891</v>
      </c>
      <c r="E1528" s="23">
        <v>10885.141</v>
      </c>
      <c r="F1528" s="23">
        <f t="shared" si="112"/>
        <v>16327.711499999998</v>
      </c>
      <c r="G1528" s="54"/>
      <c r="H1528" s="68" t="s">
        <v>2877</v>
      </c>
      <c r="I1528" s="3"/>
      <c r="J1528" s="7"/>
      <c r="K1528" s="37"/>
      <c r="L1528" s="4"/>
      <c r="M1528" s="4"/>
      <c r="N1528" s="4" t="str">
        <f t="shared" si="111"/>
        <v>CORREA</v>
      </c>
    </row>
    <row r="1529" spans="1:14" ht="16.5" x14ac:dyDescent="0.3">
      <c r="A1529" s="30"/>
      <c r="B1529" s="10" t="s">
        <v>394</v>
      </c>
      <c r="C1529" s="41"/>
      <c r="D1529" s="101" t="s">
        <v>6892</v>
      </c>
      <c r="E1529" s="23">
        <v>11127.466</v>
      </c>
      <c r="F1529" s="23">
        <f t="shared" si="112"/>
        <v>16691.199000000001</v>
      </c>
      <c r="G1529" s="54"/>
      <c r="H1529" s="68" t="s">
        <v>2877</v>
      </c>
      <c r="I1529" s="3"/>
      <c r="J1529" s="7"/>
      <c r="K1529" s="37"/>
      <c r="L1529" s="4"/>
      <c r="M1529" s="4"/>
      <c r="N1529" s="4" t="str">
        <f t="shared" si="111"/>
        <v>CORREA</v>
      </c>
    </row>
    <row r="1530" spans="1:14" ht="16.5" x14ac:dyDescent="0.3">
      <c r="A1530" s="30"/>
      <c r="B1530" s="10" t="s">
        <v>395</v>
      </c>
      <c r="C1530" s="41"/>
      <c r="D1530" s="101" t="s">
        <v>6893</v>
      </c>
      <c r="E1530" s="23">
        <v>11369.811</v>
      </c>
      <c r="F1530" s="23">
        <f t="shared" si="112"/>
        <v>17054.716499999999</v>
      </c>
      <c r="G1530" s="54"/>
      <c r="H1530" s="68" t="s">
        <v>2877</v>
      </c>
      <c r="I1530" s="3"/>
      <c r="J1530" s="7"/>
      <c r="K1530" s="37"/>
      <c r="L1530" s="4"/>
      <c r="M1530" s="4"/>
      <c r="N1530" s="4" t="str">
        <f t="shared" si="111"/>
        <v>CORREA</v>
      </c>
    </row>
    <row r="1531" spans="1:14" ht="16.5" x14ac:dyDescent="0.3">
      <c r="A1531" s="30"/>
      <c r="B1531" s="10" t="s">
        <v>396</v>
      </c>
      <c r="C1531" s="41"/>
      <c r="D1531" s="101" t="s">
        <v>6894</v>
      </c>
      <c r="E1531" s="23">
        <v>11612.172</v>
      </c>
      <c r="F1531" s="23">
        <f t="shared" si="112"/>
        <v>17418.258000000002</v>
      </c>
      <c r="G1531" s="54"/>
      <c r="H1531" s="68" t="s">
        <v>2877</v>
      </c>
      <c r="I1531" s="3"/>
      <c r="J1531" s="7"/>
      <c r="K1531" s="37"/>
      <c r="L1531" s="4"/>
      <c r="M1531" s="4"/>
      <c r="N1531" s="4" t="str">
        <f t="shared" si="111"/>
        <v>CORREA</v>
      </c>
    </row>
    <row r="1532" spans="1:14" ht="16.5" x14ac:dyDescent="0.3">
      <c r="A1532" s="30"/>
      <c r="B1532" s="10" t="s">
        <v>397</v>
      </c>
      <c r="C1532" s="41"/>
      <c r="D1532" s="101" t="s">
        <v>6895</v>
      </c>
      <c r="E1532" s="23">
        <v>11854.502</v>
      </c>
      <c r="F1532" s="23">
        <f t="shared" si="112"/>
        <v>17781.753000000001</v>
      </c>
      <c r="G1532" s="54"/>
      <c r="H1532" s="68" t="s">
        <v>2877</v>
      </c>
      <c r="I1532" s="3"/>
      <c r="J1532" s="7"/>
      <c r="K1532" s="37"/>
      <c r="L1532" s="4"/>
      <c r="M1532" s="4"/>
      <c r="N1532" s="4" t="str">
        <f t="shared" si="111"/>
        <v>CORREA</v>
      </c>
    </row>
    <row r="1533" spans="1:14" ht="16.5" x14ac:dyDescent="0.3">
      <c r="A1533" s="30"/>
      <c r="B1533" s="10" t="s">
        <v>398</v>
      </c>
      <c r="C1533" s="41"/>
      <c r="D1533" s="101" t="s">
        <v>6896</v>
      </c>
      <c r="E1533" s="23">
        <v>12083.98</v>
      </c>
      <c r="F1533" s="23">
        <f t="shared" si="112"/>
        <v>18125.97</v>
      </c>
      <c r="G1533" s="54"/>
      <c r="H1533" s="68" t="s">
        <v>2877</v>
      </c>
      <c r="I1533" s="3"/>
      <c r="J1533" s="7"/>
      <c r="K1533" s="37"/>
      <c r="L1533" s="4"/>
      <c r="M1533" s="4"/>
      <c r="N1533" s="4" t="str">
        <f t="shared" si="111"/>
        <v>CORREA</v>
      </c>
    </row>
    <row r="1534" spans="1:14" ht="16.5" x14ac:dyDescent="0.3">
      <c r="A1534" s="30"/>
      <c r="B1534" s="10" t="s">
        <v>399</v>
      </c>
      <c r="C1534" s="41"/>
      <c r="D1534" s="101" t="s">
        <v>6897</v>
      </c>
      <c r="E1534" s="23">
        <v>12339.152</v>
      </c>
      <c r="F1534" s="23">
        <f t="shared" si="112"/>
        <v>18508.727999999999</v>
      </c>
      <c r="G1534" s="54"/>
      <c r="H1534" s="68" t="s">
        <v>2877</v>
      </c>
      <c r="I1534" s="3"/>
      <c r="J1534" s="7"/>
      <c r="K1534" s="37"/>
      <c r="L1534" s="4"/>
      <c r="M1534" s="4"/>
      <c r="N1534" s="4" t="str">
        <f t="shared" si="111"/>
        <v>CORREA</v>
      </c>
    </row>
    <row r="1535" spans="1:14" ht="16.5" x14ac:dyDescent="0.3">
      <c r="A1535" s="30"/>
      <c r="B1535" s="10" t="s">
        <v>400</v>
      </c>
      <c r="C1535" s="41"/>
      <c r="D1535" s="101" t="s">
        <v>6898</v>
      </c>
      <c r="E1535" s="23">
        <v>12581.528</v>
      </c>
      <c r="F1535" s="23">
        <f t="shared" si="112"/>
        <v>18872.292000000001</v>
      </c>
      <c r="G1535" s="54"/>
      <c r="H1535" s="68" t="s">
        <v>2877</v>
      </c>
      <c r="I1535" s="3"/>
      <c r="J1535" s="7"/>
      <c r="K1535" s="37"/>
      <c r="L1535" s="4"/>
      <c r="M1535" s="4"/>
      <c r="N1535" s="4" t="str">
        <f t="shared" si="111"/>
        <v>CORREA</v>
      </c>
    </row>
    <row r="1536" spans="1:14" ht="16.5" x14ac:dyDescent="0.3">
      <c r="A1536" s="30"/>
      <c r="B1536" s="10" t="s">
        <v>401</v>
      </c>
      <c r="C1536" s="41"/>
      <c r="D1536" s="101" t="s">
        <v>6899</v>
      </c>
      <c r="E1536" s="23">
        <v>12823.873</v>
      </c>
      <c r="F1536" s="23">
        <f t="shared" si="112"/>
        <v>19235.809499999999</v>
      </c>
      <c r="G1536" s="54"/>
      <c r="H1536" s="68" t="s">
        <v>2877</v>
      </c>
      <c r="I1536" s="3"/>
      <c r="J1536" s="7"/>
      <c r="K1536" s="37"/>
      <c r="L1536" s="4"/>
      <c r="M1536" s="4"/>
      <c r="N1536" s="4" t="str">
        <f t="shared" si="111"/>
        <v>CORREA</v>
      </c>
    </row>
    <row r="1537" spans="1:14" ht="16.5" x14ac:dyDescent="0.3">
      <c r="A1537" s="30"/>
      <c r="B1537" s="10" t="s">
        <v>402</v>
      </c>
      <c r="C1537" s="41"/>
      <c r="D1537" s="101" t="s">
        <v>6900</v>
      </c>
      <c r="E1537" s="23">
        <v>13056.12</v>
      </c>
      <c r="F1537" s="23">
        <f t="shared" si="112"/>
        <v>19584.18</v>
      </c>
      <c r="G1537" s="54"/>
      <c r="H1537" s="68" t="s">
        <v>2877</v>
      </c>
      <c r="I1537" s="3"/>
      <c r="J1537" s="7"/>
      <c r="K1537" s="37"/>
      <c r="L1537" s="4"/>
      <c r="M1537" s="4"/>
      <c r="N1537" s="4" t="str">
        <f t="shared" si="111"/>
        <v>CORREA</v>
      </c>
    </row>
    <row r="1538" spans="1:14" ht="16.5" x14ac:dyDescent="0.3">
      <c r="A1538" s="30"/>
      <c r="B1538" s="10" t="s">
        <v>403</v>
      </c>
      <c r="C1538" s="41"/>
      <c r="D1538" s="101" t="s">
        <v>6901</v>
      </c>
      <c r="E1538" s="23">
        <v>13298.456</v>
      </c>
      <c r="F1538" s="23">
        <f t="shared" si="112"/>
        <v>19947.684000000001</v>
      </c>
      <c r="G1538" s="54"/>
      <c r="H1538" s="68" t="s">
        <v>2877</v>
      </c>
      <c r="I1538" s="3"/>
      <c r="J1538" s="7"/>
      <c r="K1538" s="37"/>
      <c r="L1538" s="4"/>
      <c r="M1538" s="4"/>
      <c r="N1538" s="4" t="str">
        <f t="shared" si="111"/>
        <v>CORREA</v>
      </c>
    </row>
    <row r="1539" spans="1:14" ht="16.5" x14ac:dyDescent="0.3">
      <c r="A1539" s="30"/>
      <c r="B1539" s="10" t="s">
        <v>404</v>
      </c>
      <c r="C1539" s="41"/>
      <c r="D1539" s="101" t="s">
        <v>6902</v>
      </c>
      <c r="E1539" s="23">
        <v>13540.790999999999</v>
      </c>
      <c r="F1539" s="23">
        <f t="shared" si="112"/>
        <v>20311.1865</v>
      </c>
      <c r="G1539" s="54"/>
      <c r="H1539" s="68" t="s">
        <v>2877</v>
      </c>
      <c r="I1539" s="3"/>
      <c r="J1539" s="7"/>
      <c r="K1539" s="37"/>
      <c r="L1539" s="4"/>
      <c r="M1539" s="4"/>
      <c r="N1539" s="4" t="str">
        <f t="shared" si="111"/>
        <v>CORREA</v>
      </c>
    </row>
    <row r="1540" spans="1:14" ht="16.5" x14ac:dyDescent="0.3">
      <c r="A1540" s="30"/>
      <c r="B1540" s="10" t="s">
        <v>405</v>
      </c>
      <c r="C1540" s="41"/>
      <c r="D1540" s="101" t="s">
        <v>6903</v>
      </c>
      <c r="E1540" s="23">
        <v>13783.126</v>
      </c>
      <c r="F1540" s="23">
        <f t="shared" si="112"/>
        <v>20674.688999999998</v>
      </c>
      <c r="G1540" s="54"/>
      <c r="H1540" s="68" t="s">
        <v>2877</v>
      </c>
      <c r="I1540" s="3"/>
      <c r="J1540" s="7"/>
      <c r="K1540" s="37"/>
      <c r="L1540" s="4"/>
      <c r="M1540" s="4"/>
      <c r="N1540" s="4" t="str">
        <f t="shared" si="111"/>
        <v>CORREA</v>
      </c>
    </row>
    <row r="1541" spans="1:14" ht="16.5" x14ac:dyDescent="0.3">
      <c r="A1541" s="30"/>
      <c r="B1541" s="10" t="s">
        <v>406</v>
      </c>
      <c r="C1541" s="41"/>
      <c r="D1541" s="101" t="s">
        <v>6904</v>
      </c>
      <c r="E1541" s="23">
        <v>14025.476000000001</v>
      </c>
      <c r="F1541" s="23">
        <f t="shared" si="112"/>
        <v>21038.214</v>
      </c>
      <c r="G1541" s="54"/>
      <c r="H1541" s="68" t="s">
        <v>2877</v>
      </c>
      <c r="I1541" s="3"/>
      <c r="J1541" s="7"/>
      <c r="K1541" s="37"/>
      <c r="L1541" s="4"/>
      <c r="M1541" s="4"/>
      <c r="N1541" s="4" t="str">
        <f t="shared" si="111"/>
        <v>CORREA</v>
      </c>
    </row>
    <row r="1542" spans="1:14" ht="16.5" x14ac:dyDescent="0.3">
      <c r="A1542" s="30"/>
      <c r="B1542" s="10" t="s">
        <v>407</v>
      </c>
      <c r="C1542" s="41"/>
      <c r="D1542" s="101" t="s">
        <v>6905</v>
      </c>
      <c r="E1542" s="23">
        <v>14267.832</v>
      </c>
      <c r="F1542" s="23">
        <f t="shared" si="112"/>
        <v>21401.748</v>
      </c>
      <c r="G1542" s="54"/>
      <c r="H1542" s="68" t="s">
        <v>2877</v>
      </c>
      <c r="I1542" s="3"/>
      <c r="J1542" s="7"/>
      <c r="K1542" s="37"/>
      <c r="L1542" s="4"/>
      <c r="M1542" s="4"/>
      <c r="N1542" s="4" t="str">
        <f t="shared" si="111"/>
        <v>CORREA</v>
      </c>
    </row>
    <row r="1543" spans="1:14" ht="16.5" x14ac:dyDescent="0.3">
      <c r="A1543" s="30"/>
      <c r="B1543" s="10" t="s">
        <v>408</v>
      </c>
      <c r="C1543" s="41"/>
      <c r="D1543" s="101" t="s">
        <v>6906</v>
      </c>
      <c r="E1543" s="23">
        <v>14510.137000000001</v>
      </c>
      <c r="F1543" s="23">
        <f t="shared" si="112"/>
        <v>21765.2055</v>
      </c>
      <c r="G1543" s="54"/>
      <c r="H1543" s="68" t="s">
        <v>2877</v>
      </c>
      <c r="I1543" s="3"/>
      <c r="J1543" s="7"/>
      <c r="K1543" s="37"/>
      <c r="L1543" s="4"/>
      <c r="M1543" s="4"/>
      <c r="N1543" s="4" t="str">
        <f t="shared" si="111"/>
        <v>CORREA</v>
      </c>
    </row>
    <row r="1544" spans="1:14" ht="16.5" x14ac:dyDescent="0.3">
      <c r="A1544" s="53"/>
      <c r="B1544" s="10" t="s">
        <v>409</v>
      </c>
      <c r="C1544" s="41"/>
      <c r="D1544" s="101" t="s">
        <v>6907</v>
      </c>
      <c r="E1544" s="23">
        <v>14752.507</v>
      </c>
      <c r="F1544" s="23">
        <f t="shared" si="112"/>
        <v>22128.7605</v>
      </c>
      <c r="G1544" s="54"/>
      <c r="H1544" s="68" t="s">
        <v>2877</v>
      </c>
      <c r="I1544" s="3"/>
      <c r="J1544" s="7"/>
      <c r="K1544" s="37"/>
      <c r="L1544" s="4"/>
      <c r="M1544" s="4"/>
      <c r="N1544" s="4" t="str">
        <f t="shared" si="111"/>
        <v>CORREA</v>
      </c>
    </row>
    <row r="1545" spans="1:14" ht="16.5" x14ac:dyDescent="0.3">
      <c r="A1545" s="53"/>
      <c r="B1545" s="10" t="s">
        <v>410</v>
      </c>
      <c r="C1545" s="41"/>
      <c r="D1545" s="101" t="s">
        <v>6908</v>
      </c>
      <c r="E1545" s="23">
        <v>14994.842000000001</v>
      </c>
      <c r="F1545" s="23">
        <f t="shared" si="112"/>
        <v>22492.262999999999</v>
      </c>
      <c r="G1545" s="54"/>
      <c r="H1545" s="68" t="s">
        <v>2877</v>
      </c>
      <c r="I1545" s="3"/>
      <c r="J1545" s="7"/>
      <c r="K1545" s="37"/>
      <c r="L1545" s="4"/>
      <c r="M1545" s="4"/>
      <c r="N1545" s="4" t="str">
        <f t="shared" si="111"/>
        <v>CORREA</v>
      </c>
    </row>
    <row r="1546" spans="1:14" ht="16.5" x14ac:dyDescent="0.3">
      <c r="A1546" s="53"/>
      <c r="B1546" s="10" t="s">
        <v>411</v>
      </c>
      <c r="C1546" s="41"/>
      <c r="D1546" s="101" t="s">
        <v>6909</v>
      </c>
      <c r="E1546" s="23">
        <v>15237.173000000001</v>
      </c>
      <c r="F1546" s="23">
        <f t="shared" si="112"/>
        <v>22855.7595</v>
      </c>
      <c r="G1546" s="54"/>
      <c r="H1546" s="68" t="s">
        <v>2877</v>
      </c>
      <c r="I1546" s="3"/>
      <c r="J1546" s="7"/>
      <c r="K1546" s="37"/>
      <c r="L1546" s="4"/>
      <c r="M1546" s="4"/>
      <c r="N1546" s="4" t="str">
        <f t="shared" si="111"/>
        <v>CORREA</v>
      </c>
    </row>
    <row r="1547" spans="1:14" ht="16.5" x14ac:dyDescent="0.3">
      <c r="A1547" s="53"/>
      <c r="B1547" s="10" t="s">
        <v>412</v>
      </c>
      <c r="C1547" s="41"/>
      <c r="D1547" s="101" t="s">
        <v>6910</v>
      </c>
      <c r="E1547" s="23">
        <v>15479.518</v>
      </c>
      <c r="F1547" s="23">
        <f t="shared" si="112"/>
        <v>23219.277000000002</v>
      </c>
      <c r="G1547" s="54"/>
      <c r="H1547" s="68" t="s">
        <v>2877</v>
      </c>
      <c r="I1547" s="3"/>
      <c r="J1547" s="7"/>
      <c r="K1547" s="37"/>
      <c r="L1547" s="4"/>
      <c r="M1547" s="4"/>
      <c r="N1547" s="4" t="str">
        <f t="shared" si="111"/>
        <v>CORREA</v>
      </c>
    </row>
    <row r="1548" spans="1:14" ht="16.5" x14ac:dyDescent="0.3">
      <c r="A1548" s="53"/>
      <c r="B1548" s="10" t="s">
        <v>413</v>
      </c>
      <c r="C1548" s="41"/>
      <c r="D1548" s="101" t="s">
        <v>6911</v>
      </c>
      <c r="E1548" s="23">
        <v>15721.858</v>
      </c>
      <c r="F1548" s="23">
        <f t="shared" si="112"/>
        <v>23582.787</v>
      </c>
      <c r="G1548" s="54"/>
      <c r="H1548" s="68" t="s">
        <v>2877</v>
      </c>
      <c r="I1548" s="3"/>
      <c r="J1548" s="7"/>
      <c r="K1548" s="37"/>
      <c r="L1548" s="4"/>
      <c r="M1548" s="4"/>
      <c r="N1548" s="4" t="str">
        <f t="shared" ref="N1548:N1617" si="113">LEFT(D1548,6)</f>
        <v>CORREA</v>
      </c>
    </row>
    <row r="1549" spans="1:14" ht="16.5" x14ac:dyDescent="0.3">
      <c r="A1549" s="53"/>
      <c r="B1549" s="10" t="s">
        <v>414</v>
      </c>
      <c r="C1549" s="41"/>
      <c r="D1549" s="101" t="s">
        <v>6912</v>
      </c>
      <c r="E1549" s="23">
        <v>15964.198</v>
      </c>
      <c r="F1549" s="23">
        <f t="shared" si="112"/>
        <v>23946.296999999999</v>
      </c>
      <c r="G1549" s="54"/>
      <c r="H1549" s="68" t="s">
        <v>2877</v>
      </c>
      <c r="I1549" s="3"/>
      <c r="J1549" s="7"/>
      <c r="K1549" s="37"/>
      <c r="L1549" s="4"/>
      <c r="M1549" s="4"/>
      <c r="N1549" s="4" t="str">
        <f t="shared" si="113"/>
        <v>CORREA</v>
      </c>
    </row>
    <row r="1550" spans="1:14" ht="16.5" x14ac:dyDescent="0.3">
      <c r="A1550" s="53"/>
      <c r="B1550" s="10" t="s">
        <v>415</v>
      </c>
      <c r="C1550" s="41"/>
      <c r="D1550" s="101" t="s">
        <v>6913</v>
      </c>
      <c r="E1550" s="23">
        <v>16206.534</v>
      </c>
      <c r="F1550" s="23">
        <f t="shared" si="112"/>
        <v>24309.800999999999</v>
      </c>
      <c r="G1550" s="54"/>
      <c r="H1550" s="68" t="s">
        <v>2877</v>
      </c>
      <c r="I1550" s="3"/>
      <c r="J1550" s="7"/>
      <c r="K1550" s="37"/>
      <c r="L1550" s="4"/>
      <c r="M1550" s="4"/>
      <c r="N1550" s="4" t="str">
        <f t="shared" si="113"/>
        <v>CORREA</v>
      </c>
    </row>
    <row r="1551" spans="1:14" ht="16.5" x14ac:dyDescent="0.3">
      <c r="A1551" s="53"/>
      <c r="B1551" s="10" t="s">
        <v>416</v>
      </c>
      <c r="C1551" s="41"/>
      <c r="D1551" s="101" t="s">
        <v>6914</v>
      </c>
      <c r="E1551" s="23">
        <v>16448.859</v>
      </c>
      <c r="F1551" s="23">
        <f t="shared" si="112"/>
        <v>24673.288500000002</v>
      </c>
      <c r="G1551" s="54"/>
      <c r="H1551" s="68" t="s">
        <v>2877</v>
      </c>
      <c r="I1551" s="3"/>
      <c r="J1551" s="7"/>
      <c r="K1551" s="37"/>
      <c r="L1551" s="4"/>
      <c r="M1551" s="4"/>
      <c r="N1551" s="4" t="str">
        <f t="shared" si="113"/>
        <v>CORREA</v>
      </c>
    </row>
    <row r="1552" spans="1:14" ht="16.5" x14ac:dyDescent="0.3">
      <c r="A1552" s="53"/>
      <c r="B1552" s="10" t="s">
        <v>417</v>
      </c>
      <c r="C1552" s="41"/>
      <c r="D1552" s="101" t="s">
        <v>6915</v>
      </c>
      <c r="E1552" s="23">
        <v>16691.214</v>
      </c>
      <c r="F1552" s="23">
        <f t="shared" si="112"/>
        <v>25036.821</v>
      </c>
      <c r="G1552" s="54"/>
      <c r="H1552" s="68" t="s">
        <v>2877</v>
      </c>
      <c r="I1552" s="3"/>
      <c r="J1552" s="7"/>
      <c r="K1552" s="37"/>
      <c r="L1552" s="4"/>
      <c r="M1552" s="4"/>
      <c r="N1552" s="4" t="str">
        <f t="shared" si="113"/>
        <v>CORREA</v>
      </c>
    </row>
    <row r="1553" spans="1:14" ht="16.5" x14ac:dyDescent="0.3">
      <c r="A1553" s="53"/>
      <c r="B1553" s="10" t="s">
        <v>418</v>
      </c>
      <c r="C1553" s="41"/>
      <c r="D1553" s="101" t="s">
        <v>6916</v>
      </c>
      <c r="E1553" s="23">
        <v>16933.559000000001</v>
      </c>
      <c r="F1553" s="23">
        <f t="shared" si="112"/>
        <v>25400.338500000002</v>
      </c>
      <c r="G1553" s="54"/>
      <c r="H1553" s="68" t="s">
        <v>2877</v>
      </c>
      <c r="I1553" s="3"/>
      <c r="J1553" s="7"/>
      <c r="K1553" s="37"/>
      <c r="L1553" s="4"/>
      <c r="M1553" s="4"/>
      <c r="N1553" s="4" t="str">
        <f t="shared" si="113"/>
        <v>CORREA</v>
      </c>
    </row>
    <row r="1554" spans="1:14" ht="16.5" x14ac:dyDescent="0.3">
      <c r="A1554" s="53"/>
      <c r="B1554" s="10" t="s">
        <v>419</v>
      </c>
      <c r="C1554" s="41"/>
      <c r="D1554" s="101" t="s">
        <v>6917</v>
      </c>
      <c r="E1554" s="23">
        <v>17175.89</v>
      </c>
      <c r="F1554" s="23">
        <f t="shared" si="112"/>
        <v>25763.834999999999</v>
      </c>
      <c r="G1554" s="54"/>
      <c r="H1554" s="68" t="s">
        <v>2877</v>
      </c>
      <c r="I1554" s="3"/>
      <c r="J1554" s="7"/>
      <c r="K1554" s="37"/>
      <c r="L1554" s="4"/>
      <c r="M1554" s="4"/>
      <c r="N1554" s="4" t="str">
        <f t="shared" si="113"/>
        <v>CORREA</v>
      </c>
    </row>
    <row r="1555" spans="1:14" ht="16.5" x14ac:dyDescent="0.3">
      <c r="A1555" s="53"/>
      <c r="B1555" s="10" t="s">
        <v>420</v>
      </c>
      <c r="C1555" s="41"/>
      <c r="D1555" s="101" t="s">
        <v>6918</v>
      </c>
      <c r="E1555" s="23">
        <v>17329.249</v>
      </c>
      <c r="F1555" s="23">
        <f t="shared" si="112"/>
        <v>25993.873500000002</v>
      </c>
      <c r="G1555" s="54"/>
      <c r="H1555" s="68" t="s">
        <v>2877</v>
      </c>
      <c r="I1555" s="3"/>
      <c r="J1555" s="7"/>
      <c r="K1555" s="37"/>
      <c r="L1555" s="4"/>
      <c r="M1555" s="4"/>
      <c r="N1555" s="4" t="str">
        <f t="shared" si="113"/>
        <v>CORREA</v>
      </c>
    </row>
    <row r="1556" spans="1:14" ht="15.75" x14ac:dyDescent="0.25">
      <c r="A1556" s="52"/>
      <c r="B1556" s="11"/>
      <c r="C1556" s="42" t="s">
        <v>1909</v>
      </c>
      <c r="D1556" s="102"/>
      <c r="E1556" s="24" t="s">
        <v>2877</v>
      </c>
      <c r="F1556" s="24" t="str">
        <f t="shared" si="112"/>
        <v/>
      </c>
      <c r="G1556" s="45"/>
      <c r="H1556" s="68" t="s">
        <v>2877</v>
      </c>
      <c r="I1556" s="3"/>
      <c r="J1556" s="7"/>
      <c r="K1556" s="37"/>
      <c r="L1556" s="4"/>
      <c r="M1556" s="4"/>
      <c r="N1556" s="4" t="str">
        <f t="shared" si="113"/>
        <v/>
      </c>
    </row>
    <row r="1557" spans="1:14" ht="16.5" x14ac:dyDescent="0.3">
      <c r="A1557" s="50"/>
      <c r="B1557" s="12" t="s">
        <v>2251</v>
      </c>
      <c r="C1557" s="22"/>
      <c r="D1557" s="100" t="s">
        <v>2874</v>
      </c>
      <c r="E1557" s="25" t="s">
        <v>3341</v>
      </c>
      <c r="F1557" s="25" t="str">
        <f t="shared" si="112"/>
        <v>VENTA</v>
      </c>
      <c r="G1557" s="76" t="s">
        <v>1848</v>
      </c>
      <c r="H1557" s="68" t="s">
        <v>2877</v>
      </c>
      <c r="I1557" s="3"/>
      <c r="J1557" s="7"/>
      <c r="K1557" s="37"/>
      <c r="L1557" s="4"/>
      <c r="M1557" s="4"/>
      <c r="N1557" s="4" t="str">
        <f t="shared" si="113"/>
        <v>DESCRI</v>
      </c>
    </row>
    <row r="1558" spans="1:14" ht="16.5" x14ac:dyDescent="0.3">
      <c r="A1558" s="53"/>
      <c r="B1558" s="10" t="s">
        <v>421</v>
      </c>
      <c r="C1558" s="41"/>
      <c r="D1558" s="101" t="s">
        <v>3471</v>
      </c>
      <c r="E1558" s="23">
        <v>3514.9169999999999</v>
      </c>
      <c r="F1558" s="23">
        <f t="shared" si="112"/>
        <v>5272.3755000000001</v>
      </c>
      <c r="G1558" s="54">
        <v>6</v>
      </c>
      <c r="H1558" s="68" t="s">
        <v>2877</v>
      </c>
      <c r="I1558" s="3"/>
      <c r="J1558" s="7"/>
      <c r="K1558" s="37"/>
      <c r="L1558" s="4"/>
      <c r="M1558" s="4"/>
      <c r="N1558" s="4" t="str">
        <f t="shared" si="113"/>
        <v>CORTAF</v>
      </c>
    </row>
    <row r="1559" spans="1:14" ht="16.5" x14ac:dyDescent="0.3">
      <c r="A1559" s="53"/>
      <c r="B1559" s="10" t="s">
        <v>422</v>
      </c>
      <c r="C1559" s="41"/>
      <c r="D1559" s="101" t="s">
        <v>3472</v>
      </c>
      <c r="E1559" s="23">
        <v>4055.6170000000002</v>
      </c>
      <c r="F1559" s="23">
        <f t="shared" si="112"/>
        <v>6083.4255000000003</v>
      </c>
      <c r="G1559" s="54">
        <v>6</v>
      </c>
      <c r="H1559" s="68" t="s">
        <v>2877</v>
      </c>
      <c r="I1559" s="3"/>
      <c r="J1559" s="7"/>
      <c r="K1559" s="37"/>
      <c r="L1559" s="4"/>
      <c r="M1559" s="4"/>
      <c r="N1559" s="4" t="str">
        <f t="shared" si="113"/>
        <v>CORTAF</v>
      </c>
    </row>
    <row r="1560" spans="1:14" ht="16.5" x14ac:dyDescent="0.3">
      <c r="A1560" s="53"/>
      <c r="B1560" s="10" t="s">
        <v>423</v>
      </c>
      <c r="C1560" s="41"/>
      <c r="D1560" s="101" t="s">
        <v>3473</v>
      </c>
      <c r="E1560" s="23">
        <v>4506.29</v>
      </c>
      <c r="F1560" s="23">
        <f t="shared" si="112"/>
        <v>6759.4349999999995</v>
      </c>
      <c r="G1560" s="54">
        <v>6</v>
      </c>
      <c r="H1560" s="68" t="s">
        <v>2877</v>
      </c>
      <c r="I1560" s="3"/>
      <c r="J1560" s="7"/>
      <c r="K1560" s="37"/>
      <c r="L1560" s="4"/>
      <c r="M1560" s="4"/>
      <c r="N1560" s="4" t="str">
        <f t="shared" si="113"/>
        <v>CORTAF</v>
      </c>
    </row>
    <row r="1561" spans="1:14" ht="16.5" x14ac:dyDescent="0.3">
      <c r="A1561" s="53"/>
      <c r="B1561" s="10" t="s">
        <v>424</v>
      </c>
      <c r="C1561" s="41"/>
      <c r="D1561" s="101" t="s">
        <v>3474</v>
      </c>
      <c r="E1561" s="23">
        <v>4956.9589999999998</v>
      </c>
      <c r="F1561" s="23">
        <f t="shared" si="112"/>
        <v>7435.4385000000002</v>
      </c>
      <c r="G1561" s="54">
        <v>6</v>
      </c>
      <c r="H1561" s="68" t="s">
        <v>2877</v>
      </c>
      <c r="I1561" s="3"/>
      <c r="J1561" s="7"/>
      <c r="K1561" s="37"/>
      <c r="L1561" s="4"/>
      <c r="M1561" s="4"/>
      <c r="N1561" s="4" t="str">
        <f t="shared" si="113"/>
        <v>CORTAF</v>
      </c>
    </row>
    <row r="1562" spans="1:14" ht="16.5" x14ac:dyDescent="0.3">
      <c r="A1562" s="53"/>
      <c r="B1562" s="10" t="s">
        <v>425</v>
      </c>
      <c r="C1562" s="41"/>
      <c r="D1562" s="101" t="s">
        <v>3475</v>
      </c>
      <c r="E1562" s="23">
        <v>5497.6589999999997</v>
      </c>
      <c r="F1562" s="23">
        <f t="shared" si="112"/>
        <v>8246.4884999999995</v>
      </c>
      <c r="G1562" s="54">
        <v>6</v>
      </c>
      <c r="H1562" s="68" t="s">
        <v>2877</v>
      </c>
      <c r="I1562" s="3"/>
      <c r="J1562" s="7"/>
      <c r="K1562" s="37"/>
      <c r="L1562" s="4"/>
      <c r="M1562" s="4"/>
      <c r="N1562" s="4" t="str">
        <f t="shared" si="113"/>
        <v>CORTAF</v>
      </c>
    </row>
    <row r="1563" spans="1:14" ht="16.5" x14ac:dyDescent="0.3">
      <c r="A1563" s="53"/>
      <c r="B1563" s="10" t="s">
        <v>426</v>
      </c>
      <c r="C1563" s="41"/>
      <c r="D1563" s="101" t="s">
        <v>5597</v>
      </c>
      <c r="E1563" s="23">
        <v>8452.2759999999998</v>
      </c>
      <c r="F1563" s="23">
        <f t="shared" si="112"/>
        <v>12678.414000000001</v>
      </c>
      <c r="G1563" s="54">
        <v>6</v>
      </c>
      <c r="H1563" s="68" t="s">
        <v>2877</v>
      </c>
      <c r="I1563" s="3"/>
      <c r="J1563" s="7"/>
      <c r="K1563" s="37"/>
      <c r="L1563" s="4"/>
      <c r="M1563" s="4"/>
      <c r="N1563" s="4" t="str">
        <f t="shared" si="113"/>
        <v xml:space="preserve">CORTA </v>
      </c>
    </row>
    <row r="1564" spans="1:14" ht="16.5" x14ac:dyDescent="0.3">
      <c r="A1564" s="53"/>
      <c r="B1564" s="10" t="s">
        <v>427</v>
      </c>
      <c r="C1564" s="41"/>
      <c r="D1564" s="101" t="s">
        <v>5603</v>
      </c>
      <c r="E1564" s="23">
        <v>8985.3639999999996</v>
      </c>
      <c r="F1564" s="23">
        <f t="shared" si="112"/>
        <v>13478.045999999998</v>
      </c>
      <c r="G1564" s="54">
        <v>6</v>
      </c>
      <c r="H1564" s="68" t="s">
        <v>2877</v>
      </c>
      <c r="I1564" s="3"/>
      <c r="J1564" s="7"/>
      <c r="K1564" s="37"/>
      <c r="L1564" s="4"/>
      <c r="M1564" s="4"/>
      <c r="N1564" s="4" t="str">
        <f t="shared" si="113"/>
        <v xml:space="preserve">CORTA </v>
      </c>
    </row>
    <row r="1565" spans="1:14" ht="16.5" x14ac:dyDescent="0.3">
      <c r="A1565" s="53"/>
      <c r="B1565" s="10" t="s">
        <v>428</v>
      </c>
      <c r="C1565" s="41"/>
      <c r="D1565" s="101" t="s">
        <v>5605</v>
      </c>
      <c r="E1565" s="23">
        <v>9370.7109999999993</v>
      </c>
      <c r="F1565" s="23">
        <f t="shared" si="112"/>
        <v>14056.066499999999</v>
      </c>
      <c r="G1565" s="54">
        <v>6</v>
      </c>
      <c r="H1565" s="68" t="s">
        <v>2877</v>
      </c>
      <c r="I1565" s="3"/>
      <c r="J1565" s="7"/>
      <c r="K1565" s="37"/>
      <c r="L1565" s="4"/>
      <c r="M1565" s="4"/>
      <c r="N1565" s="4" t="str">
        <f t="shared" si="113"/>
        <v xml:space="preserve">CORTA </v>
      </c>
    </row>
    <row r="1566" spans="1:14" ht="16.5" x14ac:dyDescent="0.3">
      <c r="A1566" s="53"/>
      <c r="B1566" s="10" t="s">
        <v>429</v>
      </c>
      <c r="C1566" s="41"/>
      <c r="D1566" s="101" t="s">
        <v>5606</v>
      </c>
      <c r="E1566" s="23">
        <v>10482.195</v>
      </c>
      <c r="F1566" s="23">
        <f t="shared" si="112"/>
        <v>15723.2925</v>
      </c>
      <c r="G1566" s="54">
        <v>6</v>
      </c>
      <c r="H1566" s="68" t="s">
        <v>2877</v>
      </c>
      <c r="I1566" s="3"/>
      <c r="J1566" s="7"/>
      <c r="K1566" s="37"/>
      <c r="L1566" s="4"/>
      <c r="M1566" s="4"/>
      <c r="N1566" s="4" t="str">
        <f t="shared" si="113"/>
        <v xml:space="preserve">CORTA </v>
      </c>
    </row>
    <row r="1567" spans="1:14" ht="16.5" x14ac:dyDescent="0.3">
      <c r="A1567" s="53"/>
      <c r="B1567" s="10" t="s">
        <v>430</v>
      </c>
      <c r="C1567" s="41"/>
      <c r="D1567" s="101" t="s">
        <v>5609</v>
      </c>
      <c r="E1567" s="23">
        <v>11037.404</v>
      </c>
      <c r="F1567" s="23">
        <f t="shared" si="112"/>
        <v>16556.106</v>
      </c>
      <c r="G1567" s="54">
        <v>6</v>
      </c>
      <c r="H1567" s="68" t="s">
        <v>2877</v>
      </c>
      <c r="I1567" s="3"/>
      <c r="J1567" s="7"/>
      <c r="K1567" s="37"/>
      <c r="L1567" s="4"/>
      <c r="M1567" s="4"/>
      <c r="N1567" s="4" t="str">
        <f t="shared" si="113"/>
        <v xml:space="preserve">CORTA </v>
      </c>
    </row>
    <row r="1568" spans="1:14" ht="15.75" x14ac:dyDescent="0.25">
      <c r="A1568" s="52"/>
      <c r="B1568" s="11"/>
      <c r="C1568" s="42" t="s">
        <v>1910</v>
      </c>
      <c r="D1568" s="102"/>
      <c r="E1568" s="24" t="s">
        <v>2877</v>
      </c>
      <c r="F1568" s="24" t="str">
        <f t="shared" si="112"/>
        <v/>
      </c>
      <c r="G1568" s="45"/>
      <c r="H1568" s="68" t="s">
        <v>2877</v>
      </c>
      <c r="I1568" s="3"/>
      <c r="J1568" s="7"/>
      <c r="K1568" s="37"/>
      <c r="L1568" s="4"/>
      <c r="M1568" s="4"/>
      <c r="N1568" s="4" t="str">
        <f t="shared" si="113"/>
        <v/>
      </c>
    </row>
    <row r="1569" spans="1:14" ht="16.5" x14ac:dyDescent="0.3">
      <c r="A1569" s="50"/>
      <c r="B1569" s="12" t="s">
        <v>2251</v>
      </c>
      <c r="C1569" s="22"/>
      <c r="D1569" s="100" t="s">
        <v>2874</v>
      </c>
      <c r="E1569" s="25" t="s">
        <v>3341</v>
      </c>
      <c r="F1569" s="25" t="str">
        <f t="shared" si="112"/>
        <v>VENTA</v>
      </c>
      <c r="G1569" s="76" t="s">
        <v>1848</v>
      </c>
      <c r="H1569" s="68" t="s">
        <v>2877</v>
      </c>
      <c r="I1569" s="3"/>
      <c r="J1569" s="7"/>
      <c r="K1569" s="37"/>
      <c r="L1569" s="4"/>
      <c r="M1569" s="4"/>
      <c r="N1569" s="4" t="str">
        <f t="shared" si="113"/>
        <v>DESCRI</v>
      </c>
    </row>
    <row r="1570" spans="1:14" ht="16.5" x14ac:dyDescent="0.3">
      <c r="A1570" s="53"/>
      <c r="B1570" s="10" t="s">
        <v>431</v>
      </c>
      <c r="C1570" s="41"/>
      <c r="D1570" s="101" t="s">
        <v>7334</v>
      </c>
      <c r="E1570" s="23">
        <v>1082.77</v>
      </c>
      <c r="F1570" s="23">
        <f t="shared" si="112"/>
        <v>1624.155</v>
      </c>
      <c r="G1570" s="54">
        <v>6</v>
      </c>
      <c r="H1570" s="68" t="s">
        <v>2877</v>
      </c>
      <c r="I1570" s="3"/>
      <c r="J1570" s="7"/>
      <c r="K1570" s="37"/>
      <c r="L1570" s="4"/>
      <c r="M1570" s="4"/>
      <c r="N1570" s="4" t="str">
        <f t="shared" si="113"/>
        <v>CRISTA</v>
      </c>
    </row>
    <row r="1571" spans="1:14" ht="16.5" x14ac:dyDescent="0.3">
      <c r="A1571" s="53"/>
      <c r="B1571" s="10" t="s">
        <v>432</v>
      </c>
      <c r="C1571" s="41"/>
      <c r="D1571" s="101" t="s">
        <v>7330</v>
      </c>
      <c r="E1571" s="23">
        <v>1082.77</v>
      </c>
      <c r="F1571" s="23">
        <f t="shared" si="112"/>
        <v>1624.155</v>
      </c>
      <c r="G1571" s="54">
        <v>6</v>
      </c>
      <c r="H1571" s="68" t="s">
        <v>2877</v>
      </c>
      <c r="I1571" s="3"/>
      <c r="J1571" s="7"/>
      <c r="K1571" s="37"/>
      <c r="L1571" s="4"/>
      <c r="M1571" s="4"/>
      <c r="N1571" s="4" t="str">
        <f t="shared" si="113"/>
        <v>CRISTA</v>
      </c>
    </row>
    <row r="1572" spans="1:14" ht="16.5" x14ac:dyDescent="0.3">
      <c r="A1572" s="53"/>
      <c r="B1572" s="10" t="s">
        <v>433</v>
      </c>
      <c r="C1572" s="41"/>
      <c r="D1572" s="101" t="s">
        <v>7331</v>
      </c>
      <c r="E1572" s="23">
        <v>1082.77</v>
      </c>
      <c r="F1572" s="23">
        <f t="shared" si="112"/>
        <v>1624.155</v>
      </c>
      <c r="G1572" s="54">
        <v>6</v>
      </c>
      <c r="H1572" s="68" t="s">
        <v>2877</v>
      </c>
      <c r="I1572" s="3"/>
      <c r="J1572" s="7"/>
      <c r="K1572" s="37"/>
      <c r="L1572" s="4"/>
      <c r="M1572" s="4"/>
      <c r="N1572" s="4" t="str">
        <f t="shared" si="113"/>
        <v>CRISTA</v>
      </c>
    </row>
    <row r="1573" spans="1:14" ht="16.5" x14ac:dyDescent="0.3">
      <c r="A1573" s="53"/>
      <c r="B1573" s="10" t="s">
        <v>434</v>
      </c>
      <c r="C1573" s="41"/>
      <c r="D1573" s="101" t="s">
        <v>7332</v>
      </c>
      <c r="E1573" s="23">
        <v>1082.77</v>
      </c>
      <c r="F1573" s="23">
        <f t="shared" si="112"/>
        <v>1624.155</v>
      </c>
      <c r="G1573" s="54">
        <v>6</v>
      </c>
      <c r="H1573" s="68" t="s">
        <v>2877</v>
      </c>
      <c r="I1573" s="3"/>
      <c r="J1573" s="7"/>
      <c r="K1573" s="37"/>
      <c r="L1573" s="4"/>
      <c r="M1573" s="4"/>
      <c r="N1573" s="4" t="str">
        <f t="shared" si="113"/>
        <v>CRISTA</v>
      </c>
    </row>
    <row r="1574" spans="1:14" ht="16.5" x14ac:dyDescent="0.3">
      <c r="A1574" s="53"/>
      <c r="B1574" s="10" t="s">
        <v>435</v>
      </c>
      <c r="C1574" s="41"/>
      <c r="D1574" s="101" t="s">
        <v>7337</v>
      </c>
      <c r="E1574" s="23">
        <v>516.52</v>
      </c>
      <c r="F1574" s="23">
        <f t="shared" si="112"/>
        <v>774.78</v>
      </c>
      <c r="G1574" s="54">
        <v>10</v>
      </c>
      <c r="H1574" s="68" t="s">
        <v>2877</v>
      </c>
      <c r="I1574" s="3"/>
      <c r="J1574" s="7"/>
      <c r="K1574" s="37"/>
      <c r="L1574" s="4"/>
      <c r="M1574" s="4"/>
      <c r="N1574" s="4" t="str">
        <f t="shared" si="113"/>
        <v>CRISTA</v>
      </c>
    </row>
    <row r="1575" spans="1:14" ht="16.5" x14ac:dyDescent="0.3">
      <c r="A1575" s="53"/>
      <c r="B1575" s="10" t="s">
        <v>436</v>
      </c>
      <c r="C1575" s="41"/>
      <c r="D1575" s="101" t="s">
        <v>7336</v>
      </c>
      <c r="E1575" s="23">
        <v>516.52</v>
      </c>
      <c r="F1575" s="23">
        <f t="shared" si="112"/>
        <v>774.78</v>
      </c>
      <c r="G1575" s="54">
        <v>10</v>
      </c>
      <c r="H1575" s="68" t="s">
        <v>2877</v>
      </c>
      <c r="I1575" s="3"/>
      <c r="J1575" s="7"/>
      <c r="K1575" s="37"/>
      <c r="L1575" s="4"/>
      <c r="M1575" s="4"/>
      <c r="N1575" s="4" t="str">
        <f t="shared" si="113"/>
        <v>CRISTA</v>
      </c>
    </row>
    <row r="1576" spans="1:14" ht="16.5" x14ac:dyDescent="0.3">
      <c r="A1576" s="53"/>
      <c r="B1576" s="10" t="s">
        <v>437</v>
      </c>
      <c r="C1576" s="41"/>
      <c r="D1576" s="101" t="s">
        <v>7335</v>
      </c>
      <c r="E1576" s="23">
        <v>1082.77</v>
      </c>
      <c r="F1576" s="23">
        <f t="shared" si="112"/>
        <v>1624.155</v>
      </c>
      <c r="G1576" s="54">
        <v>6</v>
      </c>
      <c r="H1576" s="68" t="s">
        <v>2877</v>
      </c>
      <c r="I1576" s="3"/>
      <c r="J1576" s="7"/>
      <c r="K1576" s="37"/>
      <c r="L1576" s="4"/>
      <c r="M1576" s="4"/>
      <c r="N1576" s="4" t="str">
        <f t="shared" si="113"/>
        <v>CRISTA</v>
      </c>
    </row>
    <row r="1577" spans="1:14" ht="15.75" x14ac:dyDescent="0.25">
      <c r="A1577" s="52"/>
      <c r="B1577" s="11"/>
      <c r="C1577" s="42" t="s">
        <v>1911</v>
      </c>
      <c r="D1577" s="102"/>
      <c r="E1577" s="24" t="s">
        <v>2877</v>
      </c>
      <c r="F1577" s="24" t="str">
        <f t="shared" si="112"/>
        <v/>
      </c>
      <c r="G1577" s="45"/>
      <c r="H1577" s="68" t="s">
        <v>2877</v>
      </c>
      <c r="I1577" s="3"/>
      <c r="J1577" s="7"/>
      <c r="K1577" s="37"/>
      <c r="L1577" s="4"/>
      <c r="M1577" s="4"/>
      <c r="N1577" s="4" t="str">
        <f t="shared" si="113"/>
        <v/>
      </c>
    </row>
    <row r="1578" spans="1:14" ht="16.5" x14ac:dyDescent="0.3">
      <c r="A1578" s="50"/>
      <c r="B1578" s="12" t="s">
        <v>2251</v>
      </c>
      <c r="C1578" s="22"/>
      <c r="D1578" s="100" t="s">
        <v>2874</v>
      </c>
      <c r="E1578" s="25" t="s">
        <v>3341</v>
      </c>
      <c r="F1578" s="25" t="str">
        <f t="shared" si="112"/>
        <v>VENTA</v>
      </c>
      <c r="G1578" s="76" t="s">
        <v>1848</v>
      </c>
      <c r="H1578" s="68" t="s">
        <v>2877</v>
      </c>
      <c r="I1578" s="3"/>
      <c r="J1578" s="7"/>
      <c r="K1578" s="37"/>
      <c r="L1578" s="4"/>
      <c r="M1578" s="4"/>
      <c r="N1578" s="4" t="str">
        <f t="shared" si="113"/>
        <v>DESCRI</v>
      </c>
    </row>
    <row r="1579" spans="1:14" s="4" customFormat="1" ht="16.5" x14ac:dyDescent="0.3">
      <c r="A1579" s="53"/>
      <c r="B1579" s="10" t="s">
        <v>6386</v>
      </c>
      <c r="C1579" s="41"/>
      <c r="D1579" s="101" t="s">
        <v>9014</v>
      </c>
      <c r="E1579" s="23">
        <v>3763.88</v>
      </c>
      <c r="F1579" s="23">
        <f t="shared" ref="F1579:F1581" si="114">IF(E1579="COSTO","VENTA",IF(B1579="","",E1579+E1579*A$2/100))</f>
        <v>5645.82</v>
      </c>
      <c r="G1579" s="54">
        <v>1</v>
      </c>
      <c r="H1579" s="68" t="s">
        <v>2877</v>
      </c>
      <c r="I1579" s="3"/>
      <c r="J1579" s="7"/>
      <c r="K1579" s="37"/>
      <c r="N1579" s="4" t="str">
        <f t="shared" ref="N1579:N1581" si="115">LEFT(D1579,6)</f>
        <v>CUCHAR</v>
      </c>
    </row>
    <row r="1580" spans="1:14" s="4" customFormat="1" ht="16.5" x14ac:dyDescent="0.3">
      <c r="A1580" s="53"/>
      <c r="B1580" s="10" t="s">
        <v>6387</v>
      </c>
      <c r="C1580" s="41"/>
      <c r="D1580" s="101" t="s">
        <v>9015</v>
      </c>
      <c r="E1580" s="23">
        <v>3945.71</v>
      </c>
      <c r="F1580" s="23">
        <f t="shared" si="114"/>
        <v>5918.5650000000005</v>
      </c>
      <c r="G1580" s="54">
        <v>1</v>
      </c>
      <c r="H1580" s="68" t="s">
        <v>2877</v>
      </c>
      <c r="I1580" s="3"/>
      <c r="J1580" s="7"/>
      <c r="K1580" s="37"/>
      <c r="N1580" s="4" t="str">
        <f t="shared" si="115"/>
        <v>CUCHAR</v>
      </c>
    </row>
    <row r="1581" spans="1:14" s="4" customFormat="1" ht="16.5" x14ac:dyDescent="0.3">
      <c r="A1581" s="53"/>
      <c r="B1581" s="10"/>
      <c r="C1581" s="41"/>
      <c r="D1581" s="101" t="s">
        <v>2877</v>
      </c>
      <c r="E1581" s="23" t="s">
        <v>2877</v>
      </c>
      <c r="F1581" s="23" t="str">
        <f t="shared" si="114"/>
        <v/>
      </c>
      <c r="G1581" s="54">
        <v>1</v>
      </c>
      <c r="H1581" s="68" t="s">
        <v>2877</v>
      </c>
      <c r="I1581" s="3"/>
      <c r="J1581" s="7"/>
      <c r="K1581" s="37"/>
      <c r="N1581" s="4" t="str">
        <f t="shared" si="115"/>
        <v/>
      </c>
    </row>
    <row r="1582" spans="1:14" ht="16.5" x14ac:dyDescent="0.3">
      <c r="A1582" s="53"/>
      <c r="B1582" s="10" t="s">
        <v>438</v>
      </c>
      <c r="C1582" s="41"/>
      <c r="D1582" s="101" t="s">
        <v>4801</v>
      </c>
      <c r="E1582" s="23">
        <v>6068.5479999999998</v>
      </c>
      <c r="F1582" s="23">
        <f t="shared" si="112"/>
        <v>9102.8220000000001</v>
      </c>
      <c r="G1582" s="54">
        <v>1</v>
      </c>
      <c r="H1582" s="68" t="s">
        <v>2877</v>
      </c>
      <c r="I1582" s="3"/>
      <c r="J1582" s="7"/>
      <c r="K1582" s="37"/>
      <c r="L1582" s="4"/>
      <c r="M1582" s="4"/>
      <c r="N1582" s="4" t="str">
        <f t="shared" si="113"/>
        <v>CUCHAR</v>
      </c>
    </row>
    <row r="1583" spans="1:14" ht="16.5" x14ac:dyDescent="0.3">
      <c r="A1583" s="53"/>
      <c r="B1583" s="10" t="s">
        <v>439</v>
      </c>
      <c r="C1583" s="41"/>
      <c r="D1583" s="101" t="s">
        <v>4802</v>
      </c>
      <c r="E1583" s="23">
        <v>6155.8360000000002</v>
      </c>
      <c r="F1583" s="23">
        <f t="shared" si="112"/>
        <v>9233.7540000000008</v>
      </c>
      <c r="G1583" s="54">
        <v>1</v>
      </c>
      <c r="H1583" s="68" t="s">
        <v>2877</v>
      </c>
      <c r="I1583" s="3"/>
      <c r="J1583" s="7"/>
      <c r="K1583" s="37"/>
      <c r="L1583" s="4"/>
      <c r="M1583" s="4"/>
      <c r="N1583" s="4" t="str">
        <f t="shared" si="113"/>
        <v>CUCHAR</v>
      </c>
    </row>
    <row r="1584" spans="1:14" ht="16.5" x14ac:dyDescent="0.3">
      <c r="A1584" s="53"/>
      <c r="B1584" s="10" t="s">
        <v>440</v>
      </c>
      <c r="C1584" s="41"/>
      <c r="D1584" s="101" t="s">
        <v>4803</v>
      </c>
      <c r="E1584" s="23">
        <v>6984.1390000000001</v>
      </c>
      <c r="F1584" s="23">
        <f t="shared" si="112"/>
        <v>10476.208500000001</v>
      </c>
      <c r="G1584" s="54">
        <v>1</v>
      </c>
      <c r="H1584" s="68" t="s">
        <v>2877</v>
      </c>
      <c r="I1584" s="3"/>
      <c r="J1584" s="7"/>
      <c r="K1584" s="37"/>
      <c r="L1584" s="4"/>
      <c r="M1584" s="4"/>
      <c r="N1584" s="4" t="str">
        <f t="shared" si="113"/>
        <v>CUCHAR</v>
      </c>
    </row>
    <row r="1585" spans="1:14" ht="16.5" x14ac:dyDescent="0.3">
      <c r="A1585" s="53"/>
      <c r="B1585" s="10" t="s">
        <v>441</v>
      </c>
      <c r="C1585" s="41"/>
      <c r="D1585" s="101" t="s">
        <v>4804</v>
      </c>
      <c r="E1585" s="23">
        <v>7306.0290000000005</v>
      </c>
      <c r="F1585" s="23">
        <f t="shared" si="112"/>
        <v>10959.0435</v>
      </c>
      <c r="G1585" s="54">
        <v>1</v>
      </c>
      <c r="H1585" s="68" t="s">
        <v>2877</v>
      </c>
      <c r="I1585" s="3"/>
      <c r="J1585" s="7"/>
      <c r="K1585" s="37"/>
      <c r="L1585" s="4"/>
      <c r="M1585" s="4"/>
      <c r="N1585" s="4" t="str">
        <f t="shared" si="113"/>
        <v>CUCHAR</v>
      </c>
    </row>
    <row r="1586" spans="1:14" ht="16.5" x14ac:dyDescent="0.3">
      <c r="A1586" s="53"/>
      <c r="B1586" s="10" t="s">
        <v>442</v>
      </c>
      <c r="C1586" s="41"/>
      <c r="D1586" s="101" t="s">
        <v>4805</v>
      </c>
      <c r="E1586" s="23">
        <v>8024.5950000000003</v>
      </c>
      <c r="F1586" s="23">
        <f t="shared" si="112"/>
        <v>12036.8925</v>
      </c>
      <c r="G1586" s="54">
        <v>1</v>
      </c>
      <c r="H1586" s="68" t="s">
        <v>2877</v>
      </c>
      <c r="I1586" s="3"/>
      <c r="J1586" s="7"/>
      <c r="K1586" s="37"/>
      <c r="L1586" s="4"/>
      <c r="M1586" s="4"/>
      <c r="N1586" s="4" t="str">
        <f t="shared" si="113"/>
        <v>CUCHAR</v>
      </c>
    </row>
    <row r="1587" spans="1:14" ht="16.5" x14ac:dyDescent="0.3">
      <c r="A1587" s="53"/>
      <c r="B1587" s="10" t="s">
        <v>443</v>
      </c>
      <c r="C1587" s="41"/>
      <c r="D1587" s="101" t="s">
        <v>4806</v>
      </c>
      <c r="E1587" s="23">
        <v>8207.0049999999992</v>
      </c>
      <c r="F1587" s="23">
        <f t="shared" si="112"/>
        <v>12310.5075</v>
      </c>
      <c r="G1587" s="54">
        <v>1</v>
      </c>
      <c r="H1587" s="68" t="s">
        <v>2877</v>
      </c>
      <c r="I1587" s="3"/>
      <c r="J1587" s="7"/>
      <c r="K1587" s="37"/>
      <c r="L1587" s="4"/>
      <c r="M1587" s="4"/>
      <c r="N1587" s="4" t="str">
        <f t="shared" si="113"/>
        <v>CUCHAR</v>
      </c>
    </row>
    <row r="1588" spans="1:14" ht="16.5" x14ac:dyDescent="0.3">
      <c r="A1588" s="53"/>
      <c r="B1588" s="10" t="s">
        <v>444</v>
      </c>
      <c r="C1588" s="41"/>
      <c r="D1588" s="101" t="s">
        <v>5610</v>
      </c>
      <c r="E1588" s="23">
        <v>19637.698</v>
      </c>
      <c r="F1588" s="23">
        <f t="shared" si="112"/>
        <v>29456.546999999999</v>
      </c>
      <c r="G1588" s="54">
        <v>12</v>
      </c>
      <c r="H1588" s="68" t="s">
        <v>2877</v>
      </c>
      <c r="I1588" s="3"/>
      <c r="J1588" s="7"/>
      <c r="K1588" s="37"/>
      <c r="L1588" s="4"/>
      <c r="M1588" s="4"/>
      <c r="N1588" s="4" t="str">
        <f t="shared" si="113"/>
        <v>CUCHAR</v>
      </c>
    </row>
    <row r="1589" spans="1:14" ht="16.5" x14ac:dyDescent="0.3">
      <c r="A1589" s="53"/>
      <c r="B1589" s="10" t="s">
        <v>445</v>
      </c>
      <c r="C1589" s="41"/>
      <c r="D1589" s="101" t="s">
        <v>5611</v>
      </c>
      <c r="E1589" s="23">
        <v>21487.393</v>
      </c>
      <c r="F1589" s="23">
        <f t="shared" si="112"/>
        <v>32231.089499999998</v>
      </c>
      <c r="G1589" s="54">
        <v>12</v>
      </c>
      <c r="H1589" s="68" t="s">
        <v>2877</v>
      </c>
      <c r="I1589" s="3"/>
      <c r="J1589" s="7"/>
      <c r="K1589" s="37"/>
      <c r="L1589" s="4"/>
      <c r="M1589" s="4"/>
      <c r="N1589" s="4" t="str">
        <f t="shared" si="113"/>
        <v>CUCHAR</v>
      </c>
    </row>
    <row r="1590" spans="1:14" ht="16.5" x14ac:dyDescent="0.3">
      <c r="A1590" s="53"/>
      <c r="B1590" s="10" t="s">
        <v>446</v>
      </c>
      <c r="C1590" s="41"/>
      <c r="D1590" s="101" t="s">
        <v>5612</v>
      </c>
      <c r="E1590" s="23">
        <v>23739.278999999999</v>
      </c>
      <c r="F1590" s="23">
        <f t="shared" si="112"/>
        <v>35608.9185</v>
      </c>
      <c r="G1590" s="54">
        <v>12</v>
      </c>
      <c r="H1590" s="68" t="s">
        <v>2877</v>
      </c>
      <c r="I1590" s="3"/>
      <c r="J1590" s="7"/>
      <c r="K1590" s="37"/>
      <c r="L1590" s="4"/>
      <c r="M1590" s="4"/>
      <c r="N1590" s="4" t="str">
        <f t="shared" si="113"/>
        <v>CUCHAR</v>
      </c>
    </row>
    <row r="1591" spans="1:14" ht="16.5" x14ac:dyDescent="0.3">
      <c r="A1591" s="53"/>
      <c r="B1591" s="10" t="s">
        <v>447</v>
      </c>
      <c r="C1591" s="41"/>
      <c r="D1591" s="101" t="s">
        <v>5613</v>
      </c>
      <c r="E1591" s="23">
        <v>23739.278999999999</v>
      </c>
      <c r="F1591" s="23">
        <f t="shared" si="112"/>
        <v>35608.9185</v>
      </c>
      <c r="G1591" s="54">
        <v>12</v>
      </c>
      <c r="H1591" s="68" t="s">
        <v>2877</v>
      </c>
      <c r="I1591" s="3"/>
      <c r="J1591" s="7"/>
      <c r="K1591" s="37"/>
      <c r="L1591" s="4"/>
      <c r="M1591" s="4"/>
      <c r="N1591" s="4" t="str">
        <f t="shared" si="113"/>
        <v>CUCHAR</v>
      </c>
    </row>
    <row r="1592" spans="1:14" ht="16.5" x14ac:dyDescent="0.3">
      <c r="A1592" s="53"/>
      <c r="B1592" s="10" t="s">
        <v>448</v>
      </c>
      <c r="C1592" s="41"/>
      <c r="D1592" s="101" t="s">
        <v>5614</v>
      </c>
      <c r="E1592" s="23">
        <v>24141.853999999999</v>
      </c>
      <c r="F1592" s="23">
        <f t="shared" si="112"/>
        <v>36212.781000000003</v>
      </c>
      <c r="G1592" s="54">
        <v>12</v>
      </c>
      <c r="H1592" s="68" t="s">
        <v>2877</v>
      </c>
      <c r="I1592" s="3"/>
      <c r="J1592" s="7"/>
      <c r="K1592" s="37"/>
      <c r="L1592" s="4"/>
      <c r="M1592" s="4"/>
      <c r="N1592" s="4" t="str">
        <f t="shared" si="113"/>
        <v>CUCHAR</v>
      </c>
    </row>
    <row r="1593" spans="1:14" ht="16.5" x14ac:dyDescent="0.3">
      <c r="A1593" s="53"/>
      <c r="B1593" s="10" t="s">
        <v>449</v>
      </c>
      <c r="C1593" s="41"/>
      <c r="D1593" s="101" t="s">
        <v>5615</v>
      </c>
      <c r="E1593" s="23">
        <v>24808.136999999999</v>
      </c>
      <c r="F1593" s="23">
        <f t="shared" si="112"/>
        <v>37212.205499999996</v>
      </c>
      <c r="G1593" s="54">
        <v>12</v>
      </c>
      <c r="H1593" s="68" t="s">
        <v>2877</v>
      </c>
      <c r="I1593" s="3"/>
      <c r="J1593" s="7"/>
      <c r="K1593" s="37"/>
      <c r="L1593" s="4"/>
      <c r="M1593" s="4"/>
      <c r="N1593" s="4" t="str">
        <f t="shared" si="113"/>
        <v>CUCHAR</v>
      </c>
    </row>
    <row r="1594" spans="1:14" ht="15.75" x14ac:dyDescent="0.25">
      <c r="A1594" s="52"/>
      <c r="B1594" s="11"/>
      <c r="C1594" s="42" t="s">
        <v>1912</v>
      </c>
      <c r="D1594" s="102"/>
      <c r="E1594" s="24" t="s">
        <v>2877</v>
      </c>
      <c r="F1594" s="24" t="str">
        <f t="shared" ref="F1594:F1666" si="116">IF(E1594="COSTO","VENTA",IF(B1594="","",E1594+E1594*A$2/100))</f>
        <v/>
      </c>
      <c r="G1594" s="45"/>
      <c r="H1594" s="68" t="s">
        <v>2877</v>
      </c>
      <c r="I1594" s="3"/>
      <c r="J1594" s="7"/>
      <c r="K1594" s="37"/>
      <c r="L1594" s="4"/>
      <c r="M1594" s="4"/>
      <c r="N1594" s="4" t="str">
        <f t="shared" si="113"/>
        <v/>
      </c>
    </row>
    <row r="1595" spans="1:14" ht="16.5" x14ac:dyDescent="0.3">
      <c r="A1595" s="50"/>
      <c r="B1595" s="12" t="s">
        <v>2251</v>
      </c>
      <c r="C1595" s="22"/>
      <c r="D1595" s="100" t="s">
        <v>2874</v>
      </c>
      <c r="E1595" s="25" t="s">
        <v>3341</v>
      </c>
      <c r="F1595" s="25" t="str">
        <f t="shared" si="116"/>
        <v>VENTA</v>
      </c>
      <c r="G1595" s="76" t="s">
        <v>1848</v>
      </c>
      <c r="H1595" s="68" t="s">
        <v>2877</v>
      </c>
      <c r="I1595" s="3"/>
      <c r="J1595" s="7"/>
      <c r="K1595" s="37"/>
      <c r="L1595" s="4"/>
      <c r="M1595" s="4"/>
      <c r="N1595" s="4" t="str">
        <f t="shared" si="113"/>
        <v>DESCRI</v>
      </c>
    </row>
    <row r="1596" spans="1:14" ht="16.5" x14ac:dyDescent="0.3">
      <c r="A1596" s="53"/>
      <c r="B1596" s="10" t="s">
        <v>450</v>
      </c>
      <c r="C1596" s="41"/>
      <c r="D1596" s="101" t="s">
        <v>3548</v>
      </c>
      <c r="E1596" s="23">
        <v>16725.878000000001</v>
      </c>
      <c r="F1596" s="23">
        <f t="shared" si="116"/>
        <v>25088.817000000003</v>
      </c>
      <c r="G1596" s="54">
        <v>1</v>
      </c>
      <c r="H1596" s="68" t="s">
        <v>2877</v>
      </c>
      <c r="I1596" s="3"/>
      <c r="J1596" s="7"/>
      <c r="K1596" s="37"/>
      <c r="L1596" s="4"/>
      <c r="M1596" s="4"/>
      <c r="N1596" s="4" t="str">
        <f t="shared" si="113"/>
        <v>CUCHAR</v>
      </c>
    </row>
    <row r="1597" spans="1:14" ht="16.5" x14ac:dyDescent="0.3">
      <c r="A1597" s="53"/>
      <c r="B1597" s="10" t="s">
        <v>451</v>
      </c>
      <c r="C1597" s="41"/>
      <c r="D1597" s="101" t="s">
        <v>3549</v>
      </c>
      <c r="E1597" s="23">
        <v>11404.008</v>
      </c>
      <c r="F1597" s="23">
        <f t="shared" si="116"/>
        <v>17106.011999999999</v>
      </c>
      <c r="G1597" s="54">
        <v>1</v>
      </c>
      <c r="H1597" s="68" t="s">
        <v>2877</v>
      </c>
      <c r="I1597" s="3"/>
      <c r="J1597" s="7"/>
      <c r="K1597" s="37"/>
      <c r="L1597" s="4"/>
      <c r="M1597" s="4"/>
      <c r="N1597" s="4" t="str">
        <f t="shared" si="113"/>
        <v>CUCHAR</v>
      </c>
    </row>
    <row r="1598" spans="1:14" ht="16.5" x14ac:dyDescent="0.3">
      <c r="A1598" s="53"/>
      <c r="B1598" s="10" t="s">
        <v>452</v>
      </c>
      <c r="C1598" s="41"/>
      <c r="D1598" s="101" t="s">
        <v>3547</v>
      </c>
      <c r="E1598" s="23">
        <v>11708.115</v>
      </c>
      <c r="F1598" s="23">
        <f t="shared" si="116"/>
        <v>17562.172500000001</v>
      </c>
      <c r="G1598" s="54">
        <v>1</v>
      </c>
      <c r="H1598" s="68" t="s">
        <v>2877</v>
      </c>
      <c r="I1598" s="3"/>
      <c r="J1598" s="7"/>
      <c r="K1598" s="37"/>
      <c r="L1598" s="4"/>
      <c r="M1598" s="4"/>
      <c r="N1598" s="4" t="str">
        <f t="shared" si="113"/>
        <v>CUCHAR</v>
      </c>
    </row>
    <row r="1599" spans="1:14" ht="15.75" x14ac:dyDescent="0.25">
      <c r="A1599" s="52"/>
      <c r="B1599" s="11"/>
      <c r="C1599" s="42" t="s">
        <v>1913</v>
      </c>
      <c r="D1599" s="102"/>
      <c r="E1599" s="24" t="s">
        <v>2877</v>
      </c>
      <c r="F1599" s="24" t="str">
        <f t="shared" si="116"/>
        <v/>
      </c>
      <c r="G1599" s="45"/>
      <c r="H1599" s="68" t="s">
        <v>2877</v>
      </c>
      <c r="I1599" s="3"/>
      <c r="J1599" s="7"/>
      <c r="K1599" s="37"/>
      <c r="L1599" s="4"/>
      <c r="M1599" s="4"/>
      <c r="N1599" s="4" t="str">
        <f t="shared" si="113"/>
        <v/>
      </c>
    </row>
    <row r="1600" spans="1:14" ht="16.5" x14ac:dyDescent="0.3">
      <c r="A1600" s="50"/>
      <c r="B1600" s="12" t="s">
        <v>2251</v>
      </c>
      <c r="C1600" s="22"/>
      <c r="D1600" s="100" t="s">
        <v>2874</v>
      </c>
      <c r="E1600" s="25" t="s">
        <v>3341</v>
      </c>
      <c r="F1600" s="25" t="str">
        <f t="shared" si="116"/>
        <v>VENTA</v>
      </c>
      <c r="G1600" s="76" t="s">
        <v>1848</v>
      </c>
      <c r="H1600" s="68" t="s">
        <v>2877</v>
      </c>
      <c r="I1600" s="3"/>
      <c r="J1600" s="7"/>
      <c r="K1600" s="37"/>
      <c r="L1600" s="4"/>
      <c r="M1600" s="4"/>
      <c r="N1600" s="4" t="str">
        <f t="shared" si="113"/>
        <v>DESCRI</v>
      </c>
    </row>
    <row r="1601" spans="1:14" s="4" customFormat="1" ht="16.5" x14ac:dyDescent="0.3">
      <c r="A1601" s="53"/>
      <c r="B1601" s="10" t="s">
        <v>7176</v>
      </c>
      <c r="C1601" s="41"/>
      <c r="D1601" s="101" t="s">
        <v>8345</v>
      </c>
      <c r="E1601" s="23">
        <v>2777.78</v>
      </c>
      <c r="F1601" s="23">
        <f t="shared" si="116"/>
        <v>4166.67</v>
      </c>
      <c r="G1601" s="54">
        <v>50</v>
      </c>
      <c r="H1601" s="68" t="s">
        <v>9034</v>
      </c>
      <c r="I1601" s="3"/>
      <c r="J1601" s="7"/>
      <c r="K1601" s="37"/>
      <c r="N1601" s="4" t="str">
        <f t="shared" ref="N1601:N1602" si="117">LEFT(D1601,6)</f>
        <v>OFERTA</v>
      </c>
    </row>
    <row r="1602" spans="1:14" s="4" customFormat="1" ht="16.5" x14ac:dyDescent="0.3">
      <c r="A1602" s="53"/>
      <c r="B1602" s="10" t="s">
        <v>6462</v>
      </c>
      <c r="C1602" s="41"/>
      <c r="D1602" s="101" t="s">
        <v>7922</v>
      </c>
      <c r="E1602" s="23">
        <v>777.78</v>
      </c>
      <c r="F1602" s="23">
        <f t="shared" si="116"/>
        <v>1166.67</v>
      </c>
      <c r="G1602" s="54">
        <v>12</v>
      </c>
      <c r="H1602" s="68" t="s">
        <v>9034</v>
      </c>
      <c r="I1602" s="3"/>
      <c r="J1602" s="7"/>
      <c r="K1602" s="37"/>
      <c r="N1602" s="4" t="str">
        <f t="shared" si="117"/>
        <v>OFERTA</v>
      </c>
    </row>
    <row r="1603" spans="1:14" s="4" customFormat="1" ht="16.5" x14ac:dyDescent="0.3">
      <c r="A1603" s="53"/>
      <c r="B1603" s="10" t="s">
        <v>6559</v>
      </c>
      <c r="C1603" s="41"/>
      <c r="D1603" s="101" t="s">
        <v>7485</v>
      </c>
      <c r="E1603" s="23">
        <v>125.54</v>
      </c>
      <c r="F1603" s="23">
        <f t="shared" ref="F1603:F1607" si="118">IF(E1603="COSTO","VENTA",IF(B1603="","",E1603+E1603*A$2/100))</f>
        <v>188.31</v>
      </c>
      <c r="G1603" s="54">
        <v>50</v>
      </c>
      <c r="H1603" s="68" t="s">
        <v>2877</v>
      </c>
      <c r="I1603" s="3"/>
      <c r="J1603" s="7"/>
      <c r="K1603" s="37"/>
      <c r="N1603" s="4" t="str">
        <f t="shared" si="113"/>
        <v>HOJA C</v>
      </c>
    </row>
    <row r="1604" spans="1:14" s="4" customFormat="1" ht="16.5" x14ac:dyDescent="0.3">
      <c r="A1604" s="53"/>
      <c r="B1604" s="10" t="s">
        <v>6198</v>
      </c>
      <c r="C1604" s="41"/>
      <c r="D1604" s="101" t="s">
        <v>7749</v>
      </c>
      <c r="E1604" s="23">
        <v>2498.64</v>
      </c>
      <c r="F1604" s="23">
        <f t="shared" ref="F1604" si="119">IF(E1604="COSTO","VENTA",IF(B1604="","",E1604+E1604*A$2/100))</f>
        <v>3747.96</v>
      </c>
      <c r="G1604" s="54">
        <v>12</v>
      </c>
      <c r="H1604" s="68" t="s">
        <v>2877</v>
      </c>
      <c r="I1604" s="3"/>
      <c r="J1604" s="7"/>
      <c r="K1604" s="37"/>
      <c r="N1604" s="4" t="str">
        <f t="shared" ref="N1604" si="120">LEFT(D1604,6)</f>
        <v>RASQUE</v>
      </c>
    </row>
    <row r="1605" spans="1:14" ht="16.5" x14ac:dyDescent="0.3">
      <c r="A1605" s="53"/>
      <c r="B1605" s="10" t="s">
        <v>1607</v>
      </c>
      <c r="C1605" s="41"/>
      <c r="D1605" s="101" t="s">
        <v>4766</v>
      </c>
      <c r="E1605" s="23">
        <v>570.19600000000003</v>
      </c>
      <c r="F1605" s="23">
        <f t="shared" si="118"/>
        <v>855.2940000000001</v>
      </c>
      <c r="G1605" s="54">
        <v>12</v>
      </c>
      <c r="H1605" s="68" t="s">
        <v>2877</v>
      </c>
      <c r="I1605" s="3"/>
      <c r="J1605" s="7"/>
      <c r="K1605" s="37"/>
      <c r="L1605" s="4"/>
      <c r="M1605" s="4"/>
      <c r="N1605" s="4" t="str">
        <f t="shared" si="113"/>
        <v>CUTTER</v>
      </c>
    </row>
    <row r="1606" spans="1:14" ht="16.5" x14ac:dyDescent="0.3">
      <c r="A1606" s="53"/>
      <c r="B1606" s="10" t="s">
        <v>2165</v>
      </c>
      <c r="C1606" s="41"/>
      <c r="D1606" s="101" t="s">
        <v>6062</v>
      </c>
      <c r="E1606" s="23">
        <v>870</v>
      </c>
      <c r="F1606" s="23">
        <f t="shared" si="118"/>
        <v>1305</v>
      </c>
      <c r="G1606" s="54">
        <v>1</v>
      </c>
      <c r="H1606" s="68" t="s">
        <v>2877</v>
      </c>
      <c r="I1606" s="3"/>
      <c r="J1606" s="7"/>
      <c r="K1606" s="37"/>
      <c r="L1606" s="4"/>
      <c r="M1606" s="4"/>
      <c r="N1606" s="4" t="str">
        <f t="shared" si="113"/>
        <v>CUTTER</v>
      </c>
    </row>
    <row r="1607" spans="1:14" ht="16.5" x14ac:dyDescent="0.3">
      <c r="A1607" s="53"/>
      <c r="B1607" s="10" t="s">
        <v>453</v>
      </c>
      <c r="C1607" s="44"/>
      <c r="D1607" s="101" t="s">
        <v>7484</v>
      </c>
      <c r="E1607" s="23">
        <v>2120.41</v>
      </c>
      <c r="F1607" s="23">
        <f t="shared" si="118"/>
        <v>3180.6149999999998</v>
      </c>
      <c r="G1607" s="54">
        <v>1</v>
      </c>
      <c r="H1607" s="68" t="s">
        <v>2877</v>
      </c>
      <c r="I1607" s="3"/>
      <c r="J1607" s="7"/>
      <c r="K1607" s="37"/>
      <c r="L1607" s="4"/>
      <c r="M1607" s="4"/>
      <c r="N1607" s="4" t="str">
        <f t="shared" si="113"/>
        <v>HOJA P</v>
      </c>
    </row>
    <row r="1608" spans="1:14" ht="16.5" x14ac:dyDescent="0.3">
      <c r="A1608" s="53"/>
      <c r="B1608" s="10" t="s">
        <v>6195</v>
      </c>
      <c r="C1608" s="44"/>
      <c r="D1608" s="101" t="s">
        <v>7934</v>
      </c>
      <c r="E1608" s="23">
        <v>1111.1099999999999</v>
      </c>
      <c r="F1608" s="23">
        <f t="shared" si="116"/>
        <v>1666.665</v>
      </c>
      <c r="G1608" s="54">
        <v>1</v>
      </c>
      <c r="H1608" s="68" t="s">
        <v>9034</v>
      </c>
      <c r="I1608" s="3"/>
      <c r="J1608" s="7"/>
      <c r="K1608" s="37"/>
      <c r="L1608" s="4"/>
      <c r="M1608" s="4"/>
      <c r="N1608" s="4" t="str">
        <f t="shared" si="113"/>
        <v>OFERTA</v>
      </c>
    </row>
    <row r="1609" spans="1:14" ht="15.75" x14ac:dyDescent="0.25">
      <c r="A1609" s="52"/>
      <c r="B1609" s="11"/>
      <c r="C1609" s="42" t="s">
        <v>1914</v>
      </c>
      <c r="D1609" s="102"/>
      <c r="E1609" s="24" t="s">
        <v>2877</v>
      </c>
      <c r="F1609" s="24" t="str">
        <f t="shared" si="116"/>
        <v/>
      </c>
      <c r="G1609" s="45"/>
      <c r="H1609" s="68" t="s">
        <v>2877</v>
      </c>
      <c r="I1609" s="3"/>
      <c r="J1609" s="7"/>
      <c r="K1609" s="37"/>
      <c r="L1609" s="4"/>
      <c r="M1609" s="4"/>
      <c r="N1609" s="4" t="str">
        <f t="shared" si="113"/>
        <v/>
      </c>
    </row>
    <row r="1610" spans="1:14" ht="16.5" x14ac:dyDescent="0.3">
      <c r="A1610" s="50"/>
      <c r="B1610" s="12" t="s">
        <v>2251</v>
      </c>
      <c r="C1610" s="22"/>
      <c r="D1610" s="100" t="s">
        <v>2874</v>
      </c>
      <c r="E1610" s="25" t="s">
        <v>3341</v>
      </c>
      <c r="F1610" s="25" t="str">
        <f t="shared" si="116"/>
        <v>VENTA</v>
      </c>
      <c r="G1610" s="76" t="s">
        <v>1848</v>
      </c>
      <c r="H1610" s="68" t="s">
        <v>2877</v>
      </c>
      <c r="I1610" s="3"/>
      <c r="J1610" s="7"/>
      <c r="K1610" s="37"/>
      <c r="L1610" s="4"/>
      <c r="M1610" s="4"/>
      <c r="N1610" s="4" t="str">
        <f t="shared" si="113"/>
        <v>DESCRI</v>
      </c>
    </row>
    <row r="1611" spans="1:14" ht="16.5" x14ac:dyDescent="0.3">
      <c r="A1611" s="55"/>
      <c r="B1611" s="10" t="s">
        <v>2166</v>
      </c>
      <c r="C1611" s="41"/>
      <c r="D1611" s="101" t="s">
        <v>6230</v>
      </c>
      <c r="E1611" s="23">
        <v>4769.3100000000004</v>
      </c>
      <c r="F1611" s="23">
        <f t="shared" si="116"/>
        <v>7153.9650000000001</v>
      </c>
      <c r="G1611" s="54">
        <v>6</v>
      </c>
      <c r="H1611" s="68" t="s">
        <v>2877</v>
      </c>
      <c r="I1611" s="3"/>
      <c r="J1611" s="7"/>
      <c r="K1611" s="37"/>
      <c r="L1611" s="4"/>
      <c r="M1611" s="4"/>
      <c r="N1611" s="4" t="str">
        <f t="shared" si="113"/>
        <v>CURADO</v>
      </c>
    </row>
    <row r="1612" spans="1:14" ht="16.5" x14ac:dyDescent="0.3">
      <c r="A1612" s="53"/>
      <c r="B1612" s="10" t="s">
        <v>2167</v>
      </c>
      <c r="C1612" s="41"/>
      <c r="D1612" s="101" t="s">
        <v>6231</v>
      </c>
      <c r="E1612" s="23">
        <v>10378.1</v>
      </c>
      <c r="F1612" s="23">
        <f t="shared" si="116"/>
        <v>15567.150000000001</v>
      </c>
      <c r="G1612" s="54">
        <v>1</v>
      </c>
      <c r="H1612" s="68" t="s">
        <v>2877</v>
      </c>
      <c r="I1612" s="3"/>
      <c r="J1612" s="7"/>
      <c r="K1612" s="37"/>
      <c r="L1612" s="4"/>
      <c r="M1612" s="4"/>
      <c r="N1612" s="4" t="str">
        <f t="shared" si="113"/>
        <v>CURADO</v>
      </c>
    </row>
    <row r="1613" spans="1:14" ht="16.5" x14ac:dyDescent="0.3">
      <c r="A1613" s="53"/>
      <c r="B1613" s="10" t="s">
        <v>4080</v>
      </c>
      <c r="C1613" s="41"/>
      <c r="D1613" s="101" t="s">
        <v>6234</v>
      </c>
      <c r="E1613" s="23">
        <v>29901.01</v>
      </c>
      <c r="F1613" s="23">
        <f t="shared" si="116"/>
        <v>44851.514999999999</v>
      </c>
      <c r="G1613" s="54">
        <v>6</v>
      </c>
      <c r="H1613" s="68" t="s">
        <v>2877</v>
      </c>
      <c r="I1613" s="3"/>
      <c r="J1613" s="7"/>
      <c r="K1613" s="37"/>
      <c r="L1613" s="4"/>
      <c r="M1613" s="4"/>
      <c r="N1613" s="4" t="str">
        <f t="shared" si="113"/>
        <v>CURADO</v>
      </c>
    </row>
    <row r="1614" spans="1:14" ht="16.5" x14ac:dyDescent="0.3">
      <c r="A1614" s="53"/>
      <c r="B1614" s="10" t="s">
        <v>4081</v>
      </c>
      <c r="C1614" s="41"/>
      <c r="D1614" s="101" t="s">
        <v>6235</v>
      </c>
      <c r="E1614" s="23">
        <v>35468.160000000003</v>
      </c>
      <c r="F1614" s="23">
        <f t="shared" si="116"/>
        <v>53202.240000000005</v>
      </c>
      <c r="G1614" s="54">
        <v>1</v>
      </c>
      <c r="H1614" s="68" t="s">
        <v>2877</v>
      </c>
      <c r="I1614" s="3"/>
      <c r="J1614" s="7"/>
      <c r="K1614" s="37"/>
      <c r="L1614" s="4"/>
      <c r="M1614" s="4"/>
      <c r="N1614" s="4" t="str">
        <f t="shared" si="113"/>
        <v>CURADO</v>
      </c>
    </row>
    <row r="1615" spans="1:14" ht="15.75" x14ac:dyDescent="0.25">
      <c r="A1615" s="52"/>
      <c r="B1615" s="11"/>
      <c r="C1615" s="42" t="s">
        <v>1915</v>
      </c>
      <c r="D1615" s="102"/>
      <c r="E1615" s="24" t="s">
        <v>2877</v>
      </c>
      <c r="F1615" s="24" t="str">
        <f t="shared" si="116"/>
        <v/>
      </c>
      <c r="G1615" s="45"/>
      <c r="H1615" s="68" t="s">
        <v>2877</v>
      </c>
      <c r="I1615" s="3"/>
      <c r="J1615" s="7"/>
      <c r="K1615" s="37"/>
      <c r="L1615" s="4"/>
      <c r="M1615" s="4"/>
      <c r="N1615" s="4" t="str">
        <f t="shared" si="113"/>
        <v/>
      </c>
    </row>
    <row r="1616" spans="1:14" ht="16.5" x14ac:dyDescent="0.3">
      <c r="A1616" s="50"/>
      <c r="B1616" s="12" t="s">
        <v>2251</v>
      </c>
      <c r="C1616" s="22"/>
      <c r="D1616" s="100" t="s">
        <v>2874</v>
      </c>
      <c r="E1616" s="25" t="s">
        <v>3341</v>
      </c>
      <c r="F1616" s="25" t="str">
        <f t="shared" si="116"/>
        <v>VENTA</v>
      </c>
      <c r="G1616" s="76" t="s">
        <v>1848</v>
      </c>
      <c r="H1616" s="68" t="s">
        <v>2877</v>
      </c>
      <c r="I1616" s="3"/>
      <c r="J1616" s="7"/>
      <c r="K1616" s="37"/>
      <c r="L1616" s="4"/>
      <c r="M1616" s="4"/>
      <c r="N1616" s="4" t="str">
        <f t="shared" si="113"/>
        <v>DESCRI</v>
      </c>
    </row>
    <row r="1617" spans="1:14" ht="16.5" x14ac:dyDescent="0.3">
      <c r="A1617" s="53"/>
      <c r="B1617" s="10" t="s">
        <v>2877</v>
      </c>
      <c r="C1617" s="41"/>
      <c r="D1617" s="101" t="s">
        <v>2877</v>
      </c>
      <c r="E1617" s="23" t="s">
        <v>2877</v>
      </c>
      <c r="F1617" s="23" t="str">
        <f t="shared" si="116"/>
        <v/>
      </c>
      <c r="G1617" s="54"/>
      <c r="H1617" s="68" t="s">
        <v>2877</v>
      </c>
      <c r="I1617" s="3"/>
      <c r="J1617" s="7"/>
      <c r="K1617" s="37"/>
      <c r="L1617" s="4"/>
      <c r="M1617" s="4"/>
      <c r="N1617" s="4" t="str">
        <f t="shared" si="113"/>
        <v/>
      </c>
    </row>
    <row r="1618" spans="1:14" ht="16.5" x14ac:dyDescent="0.3">
      <c r="A1618" s="53"/>
      <c r="B1618" s="10" t="s">
        <v>1899</v>
      </c>
      <c r="C1618" s="41"/>
      <c r="D1618" s="101" t="s">
        <v>5304</v>
      </c>
      <c r="E1618" s="23">
        <v>2856.33</v>
      </c>
      <c r="F1618" s="23">
        <f t="shared" si="116"/>
        <v>4284.4949999999999</v>
      </c>
      <c r="G1618" s="54"/>
      <c r="H1618" s="68" t="s">
        <v>2877</v>
      </c>
      <c r="I1618" s="3"/>
      <c r="J1618" s="7"/>
      <c r="K1618" s="37"/>
      <c r="L1618" s="4"/>
      <c r="M1618" s="4"/>
      <c r="N1618" s="4" t="str">
        <f t="shared" ref="N1618:N1686" si="121">LEFT(D1618,6)</f>
        <v>DECAPA</v>
      </c>
    </row>
    <row r="1619" spans="1:14" ht="16.5" x14ac:dyDescent="0.3">
      <c r="A1619" s="53"/>
      <c r="B1619" s="10" t="s">
        <v>1900</v>
      </c>
      <c r="C1619" s="41"/>
      <c r="D1619" s="101" t="s">
        <v>3402</v>
      </c>
      <c r="E1619" s="23">
        <v>4154.66</v>
      </c>
      <c r="F1619" s="23">
        <f t="shared" si="116"/>
        <v>6231.99</v>
      </c>
      <c r="G1619" s="54"/>
      <c r="H1619" s="68" t="s">
        <v>2877</v>
      </c>
      <c r="I1619" s="3"/>
      <c r="J1619" s="7"/>
      <c r="K1619" s="37"/>
      <c r="L1619" s="4"/>
      <c r="M1619" s="4"/>
      <c r="N1619" s="4" t="str">
        <f t="shared" si="121"/>
        <v>DECAPA</v>
      </c>
    </row>
    <row r="1620" spans="1:14" ht="16.5" x14ac:dyDescent="0.3">
      <c r="A1620" s="53"/>
      <c r="B1620" s="10" t="s">
        <v>2877</v>
      </c>
      <c r="C1620" s="41"/>
      <c r="D1620" s="101" t="s">
        <v>2877</v>
      </c>
      <c r="E1620" s="23" t="s">
        <v>2877</v>
      </c>
      <c r="F1620" s="23" t="str">
        <f t="shared" si="116"/>
        <v/>
      </c>
      <c r="G1620" s="54"/>
      <c r="H1620" s="68" t="s">
        <v>2877</v>
      </c>
      <c r="I1620" s="3"/>
      <c r="J1620" s="7"/>
      <c r="K1620" s="37"/>
      <c r="L1620" s="4"/>
      <c r="M1620" s="4"/>
      <c r="N1620" s="4" t="str">
        <f t="shared" si="121"/>
        <v/>
      </c>
    </row>
    <row r="1621" spans="1:14" ht="15.75" x14ac:dyDescent="0.25">
      <c r="A1621" s="52"/>
      <c r="B1621" s="11"/>
      <c r="C1621" s="42" t="s">
        <v>5092</v>
      </c>
      <c r="D1621" s="102"/>
      <c r="E1621" s="24" t="s">
        <v>2877</v>
      </c>
      <c r="F1621" s="24" t="str">
        <f t="shared" si="116"/>
        <v/>
      </c>
      <c r="G1621" s="45"/>
      <c r="H1621" s="68" t="s">
        <v>2877</v>
      </c>
      <c r="I1621" s="3"/>
      <c r="J1621" s="7"/>
      <c r="K1621" s="37"/>
      <c r="L1621" s="4"/>
      <c r="M1621" s="4"/>
      <c r="N1621" s="4" t="str">
        <f t="shared" si="121"/>
        <v/>
      </c>
    </row>
    <row r="1622" spans="1:14" ht="16.5" x14ac:dyDescent="0.3">
      <c r="A1622" s="50"/>
      <c r="B1622" s="12" t="s">
        <v>2251</v>
      </c>
      <c r="C1622" s="22"/>
      <c r="D1622" s="100" t="s">
        <v>2874</v>
      </c>
      <c r="E1622" s="25" t="s">
        <v>3341</v>
      </c>
      <c r="F1622" s="25" t="str">
        <f t="shared" si="116"/>
        <v>VENTA</v>
      </c>
      <c r="G1622" s="76" t="s">
        <v>1848</v>
      </c>
      <c r="H1622" s="68" t="s">
        <v>2877</v>
      </c>
      <c r="I1622" s="3"/>
      <c r="J1622" s="7"/>
      <c r="K1622" s="37"/>
      <c r="L1622" s="4"/>
      <c r="M1622" s="4"/>
      <c r="N1622" s="4" t="str">
        <f t="shared" si="121"/>
        <v>DESCRI</v>
      </c>
    </row>
    <row r="1623" spans="1:14" ht="16.5" x14ac:dyDescent="0.3">
      <c r="A1623" s="53"/>
      <c r="B1623" s="10" t="s">
        <v>5093</v>
      </c>
      <c r="C1623" s="41"/>
      <c r="D1623" s="101" t="s">
        <v>5094</v>
      </c>
      <c r="E1623" s="23">
        <v>8238.2890000000007</v>
      </c>
      <c r="F1623" s="23">
        <f t="shared" si="116"/>
        <v>12357.433500000001</v>
      </c>
      <c r="G1623" s="54">
        <v>1</v>
      </c>
      <c r="H1623" s="68" t="s">
        <v>2877</v>
      </c>
      <c r="I1623" s="3"/>
      <c r="J1623" s="7"/>
      <c r="K1623" s="37"/>
      <c r="L1623" s="4"/>
      <c r="M1623" s="4"/>
      <c r="N1623" s="4" t="str">
        <f t="shared" si="121"/>
        <v>DELANT</v>
      </c>
    </row>
    <row r="1624" spans="1:14" ht="16.5" x14ac:dyDescent="0.3">
      <c r="A1624" s="53"/>
      <c r="B1624" s="10" t="s">
        <v>454</v>
      </c>
      <c r="C1624" s="41"/>
      <c r="D1624" s="101" t="s">
        <v>4545</v>
      </c>
      <c r="E1624" s="23">
        <v>12093.974</v>
      </c>
      <c r="F1624" s="23">
        <f t="shared" si="116"/>
        <v>18140.960999999999</v>
      </c>
      <c r="G1624" s="54">
        <v>1</v>
      </c>
      <c r="H1624" s="68" t="s">
        <v>2877</v>
      </c>
      <c r="I1624" s="3"/>
      <c r="J1624" s="7"/>
      <c r="K1624" s="37"/>
      <c r="L1624" s="4"/>
      <c r="M1624" s="4"/>
      <c r="N1624" s="4" t="str">
        <f t="shared" si="121"/>
        <v>DELANT</v>
      </c>
    </row>
    <row r="1625" spans="1:14" ht="15.75" x14ac:dyDescent="0.25">
      <c r="A1625" s="52"/>
      <c r="B1625" s="11"/>
      <c r="C1625" s="42" t="s">
        <v>1916</v>
      </c>
      <c r="D1625" s="102"/>
      <c r="E1625" s="24" t="s">
        <v>2877</v>
      </c>
      <c r="F1625" s="24" t="str">
        <f t="shared" si="116"/>
        <v/>
      </c>
      <c r="G1625" s="45"/>
      <c r="H1625" s="68" t="s">
        <v>2877</v>
      </c>
      <c r="I1625" s="3"/>
      <c r="J1625" s="7"/>
      <c r="K1625" s="37"/>
      <c r="L1625" s="4"/>
      <c r="M1625" s="4"/>
      <c r="N1625" s="4" t="str">
        <f t="shared" si="121"/>
        <v/>
      </c>
    </row>
    <row r="1626" spans="1:14" ht="16.5" x14ac:dyDescent="0.3">
      <c r="A1626" s="50"/>
      <c r="B1626" s="12" t="s">
        <v>2251</v>
      </c>
      <c r="C1626" s="22"/>
      <c r="D1626" s="100" t="s">
        <v>2874</v>
      </c>
      <c r="E1626" s="25" t="s">
        <v>3341</v>
      </c>
      <c r="F1626" s="25" t="str">
        <f t="shared" si="116"/>
        <v>VENTA</v>
      </c>
      <c r="G1626" s="76" t="s">
        <v>1848</v>
      </c>
      <c r="H1626" s="68" t="s">
        <v>2877</v>
      </c>
      <c r="I1626" s="3"/>
      <c r="J1626" s="7"/>
      <c r="K1626" s="37"/>
      <c r="L1626" s="4"/>
      <c r="M1626" s="4"/>
      <c r="N1626" s="4" t="str">
        <f t="shared" si="121"/>
        <v>DESCRI</v>
      </c>
    </row>
    <row r="1627" spans="1:14" ht="16.5" x14ac:dyDescent="0.3">
      <c r="A1627" s="53"/>
      <c r="B1627" s="10" t="s">
        <v>2208</v>
      </c>
      <c r="C1627" s="41"/>
      <c r="D1627" s="101" t="s">
        <v>8948</v>
      </c>
      <c r="E1627" s="23">
        <v>22313.5</v>
      </c>
      <c r="F1627" s="23">
        <f t="shared" si="116"/>
        <v>33470.25</v>
      </c>
      <c r="G1627" s="54"/>
      <c r="H1627" s="68" t="s">
        <v>2877</v>
      </c>
      <c r="I1627" s="3"/>
      <c r="J1627" s="7"/>
      <c r="K1627" s="37"/>
      <c r="L1627" s="4"/>
      <c r="M1627" s="4"/>
      <c r="N1627" s="4" t="str">
        <f t="shared" si="121"/>
        <v xml:space="preserve">BACO. </v>
      </c>
    </row>
    <row r="1628" spans="1:14" ht="16.5" x14ac:dyDescent="0.3">
      <c r="A1628" s="53"/>
      <c r="B1628" s="10" t="s">
        <v>455</v>
      </c>
      <c r="C1628" s="41"/>
      <c r="D1628" s="101" t="s">
        <v>3551</v>
      </c>
      <c r="E1628" s="23">
        <v>21291.91</v>
      </c>
      <c r="F1628" s="23">
        <f t="shared" si="116"/>
        <v>31937.864999999998</v>
      </c>
      <c r="G1628" s="54">
        <v>1</v>
      </c>
      <c r="H1628" s="68" t="s">
        <v>2877</v>
      </c>
      <c r="I1628" s="3"/>
      <c r="J1628" s="7"/>
      <c r="K1628" s="37"/>
      <c r="L1628" s="4"/>
      <c r="M1628" s="4"/>
      <c r="N1628" s="4" t="str">
        <f t="shared" si="121"/>
        <v>DEPOSI</v>
      </c>
    </row>
    <row r="1629" spans="1:14" s="4" customFormat="1" ht="16.5" x14ac:dyDescent="0.3">
      <c r="A1629" s="53"/>
      <c r="B1629" s="10" t="s">
        <v>6283</v>
      </c>
      <c r="C1629" s="41"/>
      <c r="D1629" s="101" t="s">
        <v>8946</v>
      </c>
      <c r="E1629" s="23">
        <v>26689.69</v>
      </c>
      <c r="F1629" s="23">
        <f t="shared" ref="F1629" si="122">IF(E1629="COSTO","VENTA",IF(B1629="","",E1629+E1629*A$2/100))</f>
        <v>40034.534999999996</v>
      </c>
      <c r="G1629" s="54">
        <v>2</v>
      </c>
      <c r="H1629" s="68" t="s">
        <v>2877</v>
      </c>
      <c r="I1629" s="3"/>
      <c r="J1629" s="7"/>
      <c r="K1629" s="37"/>
      <c r="N1629" s="4" t="str">
        <f t="shared" ref="N1629" si="123">LEFT(D1629,6)</f>
        <v xml:space="preserve">BACO. </v>
      </c>
    </row>
    <row r="1630" spans="1:14" ht="16.5" x14ac:dyDescent="0.3">
      <c r="A1630" s="53"/>
      <c r="B1630" s="10" t="s">
        <v>456</v>
      </c>
      <c r="C1630" s="41"/>
      <c r="D1630" s="101" t="s">
        <v>8947</v>
      </c>
      <c r="E1630" s="23">
        <v>30312.04</v>
      </c>
      <c r="F1630" s="23">
        <f t="shared" si="116"/>
        <v>45468.06</v>
      </c>
      <c r="G1630" s="54">
        <v>4</v>
      </c>
      <c r="H1630" s="68" t="s">
        <v>2877</v>
      </c>
      <c r="I1630" s="3"/>
      <c r="J1630" s="7"/>
      <c r="K1630" s="37"/>
      <c r="L1630" s="4"/>
      <c r="M1630" s="4"/>
      <c r="N1630" s="4" t="str">
        <f t="shared" si="121"/>
        <v xml:space="preserve">BACO. </v>
      </c>
    </row>
    <row r="1631" spans="1:14" ht="16.5" x14ac:dyDescent="0.3">
      <c r="A1631" s="53"/>
      <c r="B1631" s="10" t="s">
        <v>2204</v>
      </c>
      <c r="C1631" s="41"/>
      <c r="D1631" s="101" t="s">
        <v>3550</v>
      </c>
      <c r="E1631" s="23">
        <v>41312.292999999998</v>
      </c>
      <c r="F1631" s="23">
        <f t="shared" si="116"/>
        <v>61968.439499999993</v>
      </c>
      <c r="G1631" s="54"/>
      <c r="H1631" s="68" t="s">
        <v>2877</v>
      </c>
      <c r="I1631" s="3"/>
      <c r="J1631" s="7"/>
      <c r="K1631" s="37"/>
      <c r="L1631" s="4"/>
      <c r="M1631" s="4"/>
      <c r="N1631" s="4" t="str">
        <f t="shared" si="121"/>
        <v>DEPOSI</v>
      </c>
    </row>
    <row r="1632" spans="1:14" ht="15.75" x14ac:dyDescent="0.25">
      <c r="A1632" s="52"/>
      <c r="B1632" s="11"/>
      <c r="C1632" s="42" t="s">
        <v>2859</v>
      </c>
      <c r="D1632" s="102"/>
      <c r="E1632" s="24" t="s">
        <v>2877</v>
      </c>
      <c r="F1632" s="24" t="str">
        <f t="shared" si="116"/>
        <v/>
      </c>
      <c r="G1632" s="45"/>
      <c r="H1632" s="68" t="s">
        <v>2877</v>
      </c>
      <c r="I1632" s="3"/>
      <c r="J1632" s="7"/>
      <c r="K1632" s="37"/>
      <c r="L1632" s="4"/>
      <c r="M1632" s="4"/>
      <c r="N1632" s="4" t="str">
        <f t="shared" si="121"/>
        <v/>
      </c>
    </row>
    <row r="1633" spans="1:14" ht="16.5" x14ac:dyDescent="0.3">
      <c r="A1633" s="50"/>
      <c r="B1633" s="12" t="s">
        <v>2251</v>
      </c>
      <c r="C1633" s="22"/>
      <c r="D1633" s="100" t="s">
        <v>2874</v>
      </c>
      <c r="E1633" s="25" t="s">
        <v>3341</v>
      </c>
      <c r="F1633" s="25" t="str">
        <f t="shared" si="116"/>
        <v>VENTA</v>
      </c>
      <c r="G1633" s="76" t="s">
        <v>1848</v>
      </c>
      <c r="H1633" s="68" t="s">
        <v>2877</v>
      </c>
      <c r="I1633" s="3"/>
      <c r="J1633" s="7"/>
      <c r="K1633" s="37"/>
      <c r="L1633" s="4"/>
      <c r="M1633" s="4"/>
      <c r="N1633" s="4" t="str">
        <f t="shared" si="121"/>
        <v>DESCRI</v>
      </c>
    </row>
    <row r="1634" spans="1:14" ht="16.5" x14ac:dyDescent="0.3">
      <c r="A1634" s="55"/>
      <c r="B1634" s="10" t="s">
        <v>457</v>
      </c>
      <c r="C1634" s="41"/>
      <c r="D1634" s="101" t="s">
        <v>6194</v>
      </c>
      <c r="E1634" s="23">
        <v>3793.6350000000002</v>
      </c>
      <c r="F1634" s="23">
        <f t="shared" si="116"/>
        <v>5690.4525000000003</v>
      </c>
      <c r="G1634" s="54">
        <v>6</v>
      </c>
      <c r="H1634" s="68" t="s">
        <v>2877</v>
      </c>
      <c r="I1634" s="3"/>
      <c r="J1634" s="7"/>
      <c r="K1634" s="37"/>
      <c r="L1634" s="4"/>
      <c r="M1634" s="4"/>
      <c r="N1634" s="4" t="str">
        <f t="shared" si="121"/>
        <v>DESENG</v>
      </c>
    </row>
    <row r="1635" spans="1:14" ht="16.5" x14ac:dyDescent="0.3">
      <c r="A1635" s="53"/>
      <c r="B1635" s="10" t="s">
        <v>458</v>
      </c>
      <c r="C1635" s="41"/>
      <c r="D1635" s="101" t="s">
        <v>6192</v>
      </c>
      <c r="E1635" s="23">
        <v>5082.4170000000004</v>
      </c>
      <c r="F1635" s="23">
        <f t="shared" si="116"/>
        <v>7623.6255000000001</v>
      </c>
      <c r="G1635" s="54">
        <v>6</v>
      </c>
      <c r="H1635" s="68" t="s">
        <v>2877</v>
      </c>
      <c r="I1635" s="3"/>
      <c r="J1635" s="7"/>
      <c r="K1635" s="37"/>
      <c r="L1635" s="4"/>
      <c r="M1635" s="4"/>
      <c r="N1635" s="4" t="str">
        <f t="shared" si="121"/>
        <v>LIMPIA</v>
      </c>
    </row>
    <row r="1636" spans="1:14" ht="16.5" x14ac:dyDescent="0.3">
      <c r="A1636" s="53"/>
      <c r="B1636" s="10" t="s">
        <v>459</v>
      </c>
      <c r="C1636" s="41"/>
      <c r="D1636" s="101" t="s">
        <v>6193</v>
      </c>
      <c r="E1636" s="23">
        <v>5055.0190000000002</v>
      </c>
      <c r="F1636" s="23">
        <f t="shared" si="116"/>
        <v>7582.5285000000003</v>
      </c>
      <c r="G1636" s="54">
        <v>6</v>
      </c>
      <c r="H1636" s="68" t="s">
        <v>2877</v>
      </c>
      <c r="I1636" s="3"/>
      <c r="J1636" s="7"/>
      <c r="K1636" s="37"/>
      <c r="L1636" s="4"/>
      <c r="M1636" s="4"/>
      <c r="N1636" s="4" t="str">
        <f t="shared" si="121"/>
        <v>DESTAP</v>
      </c>
    </row>
    <row r="1637" spans="1:14" ht="16.5" x14ac:dyDescent="0.3">
      <c r="A1637" s="55"/>
      <c r="B1637" s="10" t="s">
        <v>4368</v>
      </c>
      <c r="C1637" s="41"/>
      <c r="D1637" s="101" t="s">
        <v>7757</v>
      </c>
      <c r="E1637" s="23">
        <v>2727.45</v>
      </c>
      <c r="F1637" s="23">
        <f t="shared" si="116"/>
        <v>4091.1749999999997</v>
      </c>
      <c r="G1637" s="54">
        <v>6</v>
      </c>
      <c r="H1637" s="68" t="s">
        <v>2877</v>
      </c>
      <c r="I1637" s="3"/>
      <c r="J1637" s="7"/>
      <c r="K1637" s="37"/>
      <c r="L1637" s="4"/>
      <c r="M1637" s="4"/>
      <c r="N1637" s="4" t="str">
        <f t="shared" si="121"/>
        <v>DESTAP</v>
      </c>
    </row>
    <row r="1638" spans="1:14" ht="16.5" x14ac:dyDescent="0.3">
      <c r="A1638" s="53"/>
      <c r="B1638" s="10" t="s">
        <v>3953</v>
      </c>
      <c r="C1638" s="41"/>
      <c r="D1638" s="101" t="s">
        <v>7056</v>
      </c>
      <c r="E1638" s="23">
        <v>2188.92</v>
      </c>
      <c r="F1638" s="23">
        <f t="shared" si="116"/>
        <v>3283.38</v>
      </c>
      <c r="G1638" s="54">
        <v>6</v>
      </c>
      <c r="H1638" s="68" t="s">
        <v>2877</v>
      </c>
      <c r="I1638" s="3"/>
      <c r="J1638" s="7"/>
      <c r="K1638" s="37"/>
      <c r="L1638" s="4"/>
      <c r="M1638" s="4"/>
      <c r="N1638" s="4" t="str">
        <f t="shared" si="121"/>
        <v>DESINC</v>
      </c>
    </row>
    <row r="1639" spans="1:14" ht="16.5" x14ac:dyDescent="0.3">
      <c r="A1639" s="53"/>
      <c r="B1639" s="10" t="s">
        <v>3954</v>
      </c>
      <c r="C1639" s="41"/>
      <c r="D1639" s="101" t="s">
        <v>7225</v>
      </c>
      <c r="E1639" s="23">
        <v>1928.5</v>
      </c>
      <c r="F1639" s="23">
        <f t="shared" si="116"/>
        <v>2892.75</v>
      </c>
      <c r="G1639" s="54">
        <v>6</v>
      </c>
      <c r="H1639" s="68" t="s">
        <v>9036</v>
      </c>
      <c r="I1639" s="3"/>
      <c r="J1639" s="7"/>
      <c r="K1639" s="37"/>
      <c r="L1639" s="4"/>
      <c r="M1639" s="4"/>
      <c r="N1639" s="4" t="str">
        <f t="shared" si="121"/>
        <v>QUITAS</v>
      </c>
    </row>
    <row r="1640" spans="1:14" ht="15.75" x14ac:dyDescent="0.25">
      <c r="A1640" s="52"/>
      <c r="B1640" s="11"/>
      <c r="C1640" s="42" t="s">
        <v>4686</v>
      </c>
      <c r="D1640" s="102"/>
      <c r="E1640" s="24" t="s">
        <v>2877</v>
      </c>
      <c r="F1640" s="24" t="str">
        <f t="shared" si="116"/>
        <v/>
      </c>
      <c r="G1640" s="45"/>
      <c r="H1640" s="68" t="s">
        <v>2877</v>
      </c>
      <c r="I1640" s="3"/>
      <c r="J1640" s="7"/>
      <c r="K1640" s="37"/>
      <c r="L1640" s="4"/>
      <c r="M1640" s="4"/>
      <c r="N1640" s="4" t="str">
        <f t="shared" si="121"/>
        <v/>
      </c>
    </row>
    <row r="1641" spans="1:14" ht="16.5" x14ac:dyDescent="0.3">
      <c r="A1641" s="50"/>
      <c r="B1641" s="12" t="s">
        <v>2251</v>
      </c>
      <c r="C1641" s="22"/>
      <c r="D1641" s="100" t="s">
        <v>2874</v>
      </c>
      <c r="E1641" s="25" t="s">
        <v>3341</v>
      </c>
      <c r="F1641" s="25" t="str">
        <f t="shared" si="116"/>
        <v>VENTA</v>
      </c>
      <c r="G1641" s="76" t="s">
        <v>1848</v>
      </c>
      <c r="H1641" s="68" t="s">
        <v>2877</v>
      </c>
      <c r="I1641" s="3"/>
      <c r="J1641" s="7"/>
      <c r="K1641" s="37"/>
      <c r="L1641" s="4"/>
      <c r="M1641" s="4"/>
      <c r="N1641" s="4" t="str">
        <f t="shared" si="121"/>
        <v>DESCRI</v>
      </c>
    </row>
    <row r="1642" spans="1:14" s="4" customFormat="1" ht="16.5" x14ac:dyDescent="0.3">
      <c r="A1642" s="53"/>
      <c r="B1642" s="10" t="s">
        <v>8474</v>
      </c>
      <c r="C1642" s="41"/>
      <c r="D1642" s="101" t="s">
        <v>8492</v>
      </c>
      <c r="E1642" s="23">
        <v>10111.11</v>
      </c>
      <c r="F1642" s="23">
        <f t="shared" ref="F1642:F1643" si="124">IF(E1642="COSTO","VENTA",IF(B1642="","",E1642+E1642*A$2/100))</f>
        <v>15166.665000000001</v>
      </c>
      <c r="G1642" s="54">
        <v>12</v>
      </c>
      <c r="H1642" s="68" t="s">
        <v>9034</v>
      </c>
      <c r="I1642" s="3"/>
      <c r="J1642" s="7"/>
      <c r="K1642" s="37"/>
      <c r="N1642" s="4" t="str">
        <f t="shared" ref="N1642:N1643" si="125">LEFT(D1642,6)</f>
        <v>OFERTA</v>
      </c>
    </row>
    <row r="1643" spans="1:14" s="4" customFormat="1" ht="16.5" x14ac:dyDescent="0.3">
      <c r="A1643" s="53"/>
      <c r="B1643" s="10"/>
      <c r="C1643" s="41"/>
      <c r="D1643" s="101" t="s">
        <v>2877</v>
      </c>
      <c r="E1643" s="23" t="s">
        <v>2877</v>
      </c>
      <c r="F1643" s="23" t="str">
        <f t="shared" si="124"/>
        <v/>
      </c>
      <c r="G1643" s="54">
        <v>12</v>
      </c>
      <c r="H1643" s="68" t="s">
        <v>2877</v>
      </c>
      <c r="I1643" s="3"/>
      <c r="J1643" s="7"/>
      <c r="K1643" s="37"/>
      <c r="N1643" s="4" t="str">
        <f t="shared" si="125"/>
        <v/>
      </c>
    </row>
    <row r="1644" spans="1:14" ht="16.5" x14ac:dyDescent="0.3">
      <c r="A1644" s="53"/>
      <c r="B1644" s="10" t="s">
        <v>4118</v>
      </c>
      <c r="C1644" s="41"/>
      <c r="D1644" s="101" t="s">
        <v>4667</v>
      </c>
      <c r="E1644" s="23">
        <v>2208.35</v>
      </c>
      <c r="F1644" s="23">
        <f t="shared" si="116"/>
        <v>3312.5249999999996</v>
      </c>
      <c r="G1644" s="54">
        <v>12</v>
      </c>
      <c r="H1644" s="68" t="s">
        <v>2877</v>
      </c>
      <c r="I1644" s="3"/>
      <c r="J1644" s="7"/>
      <c r="K1644" s="37"/>
      <c r="L1644" s="4"/>
      <c r="M1644" s="4"/>
      <c r="N1644" s="4" t="str">
        <f t="shared" si="121"/>
        <v>DESTOR</v>
      </c>
    </row>
    <row r="1645" spans="1:14" ht="16.5" x14ac:dyDescent="0.3">
      <c r="A1645" s="53"/>
      <c r="B1645" s="10" t="s">
        <v>4119</v>
      </c>
      <c r="C1645" s="41"/>
      <c r="D1645" s="101" t="s">
        <v>4668</v>
      </c>
      <c r="E1645" s="23">
        <v>2608.942</v>
      </c>
      <c r="F1645" s="23">
        <f t="shared" si="116"/>
        <v>3913.413</v>
      </c>
      <c r="G1645" s="54">
        <v>12</v>
      </c>
      <c r="H1645" s="68" t="s">
        <v>2877</v>
      </c>
      <c r="I1645" s="3"/>
      <c r="J1645" s="7"/>
      <c r="K1645" s="37"/>
      <c r="L1645" s="4"/>
      <c r="M1645" s="4"/>
      <c r="N1645" s="4" t="str">
        <f t="shared" si="121"/>
        <v>DESTOR</v>
      </c>
    </row>
    <row r="1646" spans="1:14" ht="16.5" x14ac:dyDescent="0.3">
      <c r="A1646" s="53"/>
      <c r="B1646" s="10" t="s">
        <v>4669</v>
      </c>
      <c r="C1646" s="41"/>
      <c r="D1646" s="101" t="s">
        <v>4670</v>
      </c>
      <c r="E1646" s="23">
        <v>2211.7719999999999</v>
      </c>
      <c r="F1646" s="23">
        <f t="shared" si="116"/>
        <v>3317.6579999999999</v>
      </c>
      <c r="G1646" s="54">
        <v>12</v>
      </c>
      <c r="H1646" s="68" t="s">
        <v>2877</v>
      </c>
      <c r="I1646" s="3"/>
      <c r="J1646" s="7"/>
      <c r="K1646" s="37"/>
      <c r="L1646" s="4"/>
      <c r="M1646" s="4"/>
      <c r="N1646" s="4" t="str">
        <f t="shared" si="121"/>
        <v>DESTOR</v>
      </c>
    </row>
    <row r="1647" spans="1:14" s="4" customFormat="1" ht="16.5" x14ac:dyDescent="0.3">
      <c r="A1647" s="53"/>
      <c r="B1647" s="10" t="s">
        <v>4138</v>
      </c>
      <c r="C1647" s="41"/>
      <c r="D1647" s="101" t="s">
        <v>4671</v>
      </c>
      <c r="E1647" s="23">
        <v>2608.942</v>
      </c>
      <c r="F1647" s="23">
        <f t="shared" ref="F1647:F1648" si="126">IF(E1647="COSTO","VENTA",IF(B1647="","",E1647+E1647*A$2/100))</f>
        <v>3913.413</v>
      </c>
      <c r="G1647" s="54">
        <v>12</v>
      </c>
      <c r="H1647" s="68" t="s">
        <v>2877</v>
      </c>
      <c r="I1647" s="3"/>
      <c r="J1647" s="7"/>
      <c r="K1647" s="37"/>
      <c r="N1647" s="4" t="str">
        <f t="shared" ref="N1647:N1648" si="127">LEFT(D1647,6)</f>
        <v>DESTOR</v>
      </c>
    </row>
    <row r="1648" spans="1:14" s="4" customFormat="1" ht="16.5" x14ac:dyDescent="0.3">
      <c r="A1648" s="53"/>
      <c r="B1648" s="10"/>
      <c r="C1648" s="41"/>
      <c r="D1648" s="101" t="s">
        <v>2877</v>
      </c>
      <c r="E1648" s="23" t="s">
        <v>2877</v>
      </c>
      <c r="F1648" s="23" t="str">
        <f t="shared" si="126"/>
        <v/>
      </c>
      <c r="G1648" s="54"/>
      <c r="H1648" s="68" t="s">
        <v>2877</v>
      </c>
      <c r="I1648" s="3"/>
      <c r="J1648" s="7"/>
      <c r="K1648" s="37"/>
      <c r="N1648" s="4" t="str">
        <f t="shared" si="127"/>
        <v/>
      </c>
    </row>
    <row r="1649" spans="1:14" ht="16.5" x14ac:dyDescent="0.3">
      <c r="A1649" s="53"/>
      <c r="B1649" s="10" t="s">
        <v>7763</v>
      </c>
      <c r="C1649" s="41"/>
      <c r="D1649" s="101" t="s">
        <v>7764</v>
      </c>
      <c r="E1649" s="23">
        <v>17440.54</v>
      </c>
      <c r="F1649" s="23">
        <f t="shared" si="116"/>
        <v>26160.81</v>
      </c>
      <c r="G1649" s="54">
        <v>6</v>
      </c>
      <c r="H1649" s="68" t="s">
        <v>2877</v>
      </c>
      <c r="I1649" s="3"/>
      <c r="J1649" s="7"/>
      <c r="K1649" s="37"/>
      <c r="L1649" s="4"/>
      <c r="M1649" s="4"/>
      <c r="N1649" s="4" t="str">
        <f t="shared" si="121"/>
        <v>SET DE</v>
      </c>
    </row>
    <row r="1650" spans="1:14" ht="16.5" x14ac:dyDescent="0.3">
      <c r="A1650" s="53"/>
      <c r="B1650" s="10" t="s">
        <v>6171</v>
      </c>
      <c r="C1650" s="41"/>
      <c r="D1650" s="101" t="s">
        <v>8325</v>
      </c>
      <c r="E1650" s="23">
        <v>8954.84</v>
      </c>
      <c r="F1650" s="23">
        <f t="shared" si="116"/>
        <v>13432.26</v>
      </c>
      <c r="G1650" s="54">
        <v>6</v>
      </c>
      <c r="H1650" s="68" t="s">
        <v>2877</v>
      </c>
      <c r="I1650" s="3"/>
      <c r="J1650" s="7"/>
      <c r="K1650" s="37"/>
      <c r="L1650" s="4"/>
      <c r="M1650" s="4"/>
      <c r="N1650" s="4" t="str">
        <f t="shared" si="121"/>
        <v>SET DE</v>
      </c>
    </row>
    <row r="1651" spans="1:14" ht="15.75" x14ac:dyDescent="0.25">
      <c r="A1651" s="52"/>
      <c r="B1651" s="11"/>
      <c r="C1651" s="42" t="s">
        <v>4474</v>
      </c>
      <c r="D1651" s="102"/>
      <c r="E1651" s="24" t="s">
        <v>2877</v>
      </c>
      <c r="F1651" s="24" t="str">
        <f t="shared" si="116"/>
        <v/>
      </c>
      <c r="G1651" s="45"/>
      <c r="H1651" s="68" t="s">
        <v>2877</v>
      </c>
      <c r="I1651" s="3"/>
      <c r="J1651" s="7"/>
      <c r="K1651" s="37"/>
      <c r="L1651" s="4"/>
      <c r="M1651" s="4"/>
      <c r="N1651" s="4" t="str">
        <f t="shared" si="121"/>
        <v/>
      </c>
    </row>
    <row r="1652" spans="1:14" ht="16.5" x14ac:dyDescent="0.3">
      <c r="A1652" s="50"/>
      <c r="B1652" s="12" t="s">
        <v>2251</v>
      </c>
      <c r="C1652" s="22"/>
      <c r="D1652" s="100" t="s">
        <v>2874</v>
      </c>
      <c r="E1652" s="25" t="s">
        <v>3341</v>
      </c>
      <c r="F1652" s="25" t="str">
        <f t="shared" si="116"/>
        <v>VENTA</v>
      </c>
      <c r="G1652" s="76" t="s">
        <v>1848</v>
      </c>
      <c r="H1652" s="68" t="s">
        <v>2877</v>
      </c>
      <c r="I1652" s="3"/>
      <c r="J1652" s="7"/>
      <c r="K1652" s="37"/>
      <c r="L1652" s="4"/>
      <c r="M1652" s="4"/>
      <c r="N1652" s="4" t="str">
        <f t="shared" si="121"/>
        <v>DESCRI</v>
      </c>
    </row>
    <row r="1653" spans="1:14" ht="16.5" x14ac:dyDescent="0.3">
      <c r="A1653" s="53"/>
      <c r="B1653" s="10" t="s">
        <v>4113</v>
      </c>
      <c r="C1653" s="41"/>
      <c r="D1653" s="101" t="s">
        <v>7362</v>
      </c>
      <c r="E1653" s="23">
        <v>2934.08</v>
      </c>
      <c r="F1653" s="23">
        <f t="shared" si="116"/>
        <v>4401.12</v>
      </c>
      <c r="G1653" s="54">
        <v>25</v>
      </c>
      <c r="H1653" s="68" t="s">
        <v>9038</v>
      </c>
      <c r="I1653" s="3"/>
      <c r="J1653" s="7"/>
      <c r="K1653" s="37"/>
      <c r="L1653" s="4"/>
      <c r="M1653" s="4"/>
      <c r="N1653" s="4" t="str">
        <f t="shared" si="121"/>
        <v>DILUYE</v>
      </c>
    </row>
    <row r="1654" spans="1:14" ht="16.5" x14ac:dyDescent="0.3">
      <c r="A1654" s="53"/>
      <c r="B1654" s="10" t="s">
        <v>4120</v>
      </c>
      <c r="C1654" s="41"/>
      <c r="D1654" s="101" t="s">
        <v>7365</v>
      </c>
      <c r="E1654" s="23">
        <v>13692.35</v>
      </c>
      <c r="F1654" s="23">
        <f t="shared" si="116"/>
        <v>20538.525000000001</v>
      </c>
      <c r="G1654" s="54">
        <v>25</v>
      </c>
      <c r="H1654" s="68" t="s">
        <v>9039</v>
      </c>
      <c r="I1654" s="3"/>
      <c r="J1654" s="7"/>
      <c r="K1654" s="37"/>
      <c r="L1654" s="4"/>
      <c r="M1654" s="4"/>
      <c r="N1654" s="4" t="str">
        <f t="shared" si="121"/>
        <v>DILUYE</v>
      </c>
    </row>
    <row r="1655" spans="1:14" ht="16.5" x14ac:dyDescent="0.3">
      <c r="A1655" s="18"/>
      <c r="B1655" s="10" t="s">
        <v>4435</v>
      </c>
      <c r="C1655" s="41"/>
      <c r="D1655" s="101" t="s">
        <v>7878</v>
      </c>
      <c r="E1655" s="23">
        <v>5454.9</v>
      </c>
      <c r="F1655" s="23">
        <f t="shared" si="116"/>
        <v>8182.3499999999995</v>
      </c>
      <c r="G1655" s="54">
        <v>25</v>
      </c>
      <c r="H1655" s="68" t="s">
        <v>2877</v>
      </c>
      <c r="I1655" s="3"/>
      <c r="J1655" s="7"/>
      <c r="K1655" s="37"/>
      <c r="L1655" s="4"/>
      <c r="M1655" s="4"/>
      <c r="N1655" s="4" t="str">
        <f t="shared" si="121"/>
        <v>THINNE</v>
      </c>
    </row>
    <row r="1656" spans="1:14" ht="16.5" x14ac:dyDescent="0.3">
      <c r="A1656" s="53"/>
      <c r="B1656" s="10" t="s">
        <v>4436</v>
      </c>
      <c r="C1656" s="41"/>
      <c r="D1656" s="101" t="s">
        <v>7879</v>
      </c>
      <c r="E1656" s="23">
        <v>26310.25</v>
      </c>
      <c r="F1656" s="23">
        <f t="shared" si="116"/>
        <v>39465.375</v>
      </c>
      <c r="G1656" s="54">
        <v>15</v>
      </c>
      <c r="H1656" s="68" t="s">
        <v>2877</v>
      </c>
      <c r="I1656" s="3"/>
      <c r="J1656" s="7"/>
      <c r="K1656" s="37"/>
      <c r="L1656" s="4"/>
      <c r="M1656" s="4"/>
      <c r="N1656" s="4" t="str">
        <f t="shared" si="121"/>
        <v>THINNE</v>
      </c>
    </row>
    <row r="1657" spans="1:14" ht="15.75" x14ac:dyDescent="0.25">
      <c r="A1657" s="52"/>
      <c r="B1657" s="11"/>
      <c r="C1657" s="42" t="s">
        <v>1917</v>
      </c>
      <c r="D1657" s="102"/>
      <c r="E1657" s="24" t="s">
        <v>2877</v>
      </c>
      <c r="F1657" s="24" t="str">
        <f t="shared" si="116"/>
        <v/>
      </c>
      <c r="G1657" s="45"/>
      <c r="H1657" s="68" t="s">
        <v>2877</v>
      </c>
      <c r="I1657" s="3"/>
      <c r="J1657" s="7"/>
      <c r="K1657" s="37"/>
      <c r="L1657" s="4"/>
      <c r="M1657" s="4"/>
      <c r="N1657" s="4" t="str">
        <f t="shared" si="121"/>
        <v/>
      </c>
    </row>
    <row r="1658" spans="1:14" ht="16.5" x14ac:dyDescent="0.3">
      <c r="A1658" s="50"/>
      <c r="B1658" s="12" t="s">
        <v>2251</v>
      </c>
      <c r="C1658" s="22"/>
      <c r="D1658" s="100" t="s">
        <v>2874</v>
      </c>
      <c r="E1658" s="25" t="s">
        <v>3341</v>
      </c>
      <c r="F1658" s="25" t="str">
        <f t="shared" si="116"/>
        <v>VENTA</v>
      </c>
      <c r="G1658" s="76" t="s">
        <v>1848</v>
      </c>
      <c r="H1658" s="68" t="s">
        <v>2877</v>
      </c>
      <c r="I1658" s="3"/>
      <c r="J1658" s="7"/>
      <c r="K1658" s="37"/>
      <c r="L1658" s="4"/>
      <c r="M1658" s="4"/>
      <c r="N1658" s="4" t="str">
        <f t="shared" si="121"/>
        <v>DESCRI</v>
      </c>
    </row>
    <row r="1659" spans="1:14" ht="16.5" x14ac:dyDescent="0.3">
      <c r="A1659" s="53"/>
      <c r="B1659" s="10" t="s">
        <v>4121</v>
      </c>
      <c r="C1659" s="41"/>
      <c r="D1659" s="101" t="s">
        <v>8611</v>
      </c>
      <c r="E1659" s="23">
        <v>782.31</v>
      </c>
      <c r="F1659" s="23">
        <f t="shared" si="116"/>
        <v>1173.4649999999999</v>
      </c>
      <c r="G1659" s="54">
        <v>25</v>
      </c>
      <c r="H1659" s="68" t="s">
        <v>2877</v>
      </c>
      <c r="I1659" s="3"/>
      <c r="J1659" s="7"/>
      <c r="K1659" s="37"/>
      <c r="L1659" s="4"/>
      <c r="M1659" s="4"/>
      <c r="N1659" s="4" t="str">
        <f t="shared" si="121"/>
        <v xml:space="preserve">DISCO </v>
      </c>
    </row>
    <row r="1660" spans="1:14" ht="16.5" x14ac:dyDescent="0.3">
      <c r="A1660" s="53"/>
      <c r="B1660" s="10" t="s">
        <v>4122</v>
      </c>
      <c r="C1660" s="41"/>
      <c r="D1660" s="101" t="s">
        <v>7367</v>
      </c>
      <c r="E1660" s="23">
        <v>1648.72</v>
      </c>
      <c r="F1660" s="23">
        <f t="shared" si="116"/>
        <v>2473.08</v>
      </c>
      <c r="G1660" s="54">
        <v>25</v>
      </c>
      <c r="H1660" s="68" t="s">
        <v>2877</v>
      </c>
      <c r="I1660" s="3"/>
      <c r="J1660" s="7"/>
      <c r="K1660" s="37"/>
      <c r="L1660" s="4"/>
      <c r="M1660" s="4"/>
      <c r="N1660" s="4" t="str">
        <f t="shared" si="121"/>
        <v xml:space="preserve">DISCO </v>
      </c>
    </row>
    <row r="1661" spans="1:14" ht="16.5" x14ac:dyDescent="0.3">
      <c r="A1661" s="53"/>
      <c r="B1661" s="10" t="s">
        <v>4123</v>
      </c>
      <c r="C1661" s="41"/>
      <c r="D1661" s="101" t="s">
        <v>8612</v>
      </c>
      <c r="E1661" s="23">
        <v>2667.12</v>
      </c>
      <c r="F1661" s="23">
        <f t="shared" si="116"/>
        <v>4000.68</v>
      </c>
      <c r="G1661" s="54">
        <v>25</v>
      </c>
      <c r="H1661" s="68" t="s">
        <v>2877</v>
      </c>
      <c r="I1661" s="3"/>
      <c r="J1661" s="7"/>
      <c r="K1661" s="37"/>
      <c r="L1661" s="4"/>
      <c r="M1661" s="4"/>
      <c r="N1661" s="4" t="str">
        <f t="shared" si="121"/>
        <v xml:space="preserve">DISCO </v>
      </c>
    </row>
    <row r="1662" spans="1:14" ht="16.5" x14ac:dyDescent="0.3">
      <c r="A1662" s="53"/>
      <c r="B1662" s="10" t="s">
        <v>460</v>
      </c>
      <c r="C1662" s="41"/>
      <c r="D1662" s="101" t="s">
        <v>7413</v>
      </c>
      <c r="E1662" s="23">
        <v>2915.47</v>
      </c>
      <c r="F1662" s="23">
        <f t="shared" si="116"/>
        <v>4373.2049999999999</v>
      </c>
      <c r="G1662" s="54">
        <v>25</v>
      </c>
      <c r="H1662" s="68" t="s">
        <v>2877</v>
      </c>
      <c r="I1662" s="3"/>
      <c r="J1662" s="7"/>
      <c r="K1662" s="37"/>
      <c r="L1662" s="4"/>
      <c r="M1662" s="4"/>
      <c r="N1662" s="4" t="str">
        <f t="shared" si="121"/>
        <v xml:space="preserve">DISCO </v>
      </c>
    </row>
    <row r="1663" spans="1:14" ht="16.5" x14ac:dyDescent="0.3">
      <c r="A1663" s="53"/>
      <c r="B1663" s="10" t="s">
        <v>461</v>
      </c>
      <c r="C1663" s="41"/>
      <c r="D1663" s="101" t="s">
        <v>7412</v>
      </c>
      <c r="E1663" s="23">
        <v>2548.9699999999998</v>
      </c>
      <c r="F1663" s="23">
        <f t="shared" si="116"/>
        <v>3823.4549999999999</v>
      </c>
      <c r="G1663" s="54">
        <v>25</v>
      </c>
      <c r="H1663" s="68" t="s">
        <v>2877</v>
      </c>
      <c r="I1663" s="3"/>
      <c r="J1663" s="7"/>
      <c r="K1663" s="37"/>
      <c r="L1663" s="4"/>
      <c r="M1663" s="4"/>
      <c r="N1663" s="4" t="str">
        <f t="shared" si="121"/>
        <v xml:space="preserve">DISCO </v>
      </c>
    </row>
    <row r="1664" spans="1:14" ht="16.5" x14ac:dyDescent="0.3">
      <c r="A1664" s="18"/>
      <c r="B1664" s="10" t="s">
        <v>462</v>
      </c>
      <c r="C1664" s="41"/>
      <c r="D1664" s="101" t="s">
        <v>7414</v>
      </c>
      <c r="E1664" s="23">
        <v>3098.41</v>
      </c>
      <c r="F1664" s="23">
        <f t="shared" si="116"/>
        <v>4647.6149999999998</v>
      </c>
      <c r="G1664" s="54">
        <v>25</v>
      </c>
      <c r="H1664" s="68" t="s">
        <v>2877</v>
      </c>
      <c r="I1664" s="3"/>
      <c r="J1664" s="7"/>
      <c r="K1664" s="37"/>
      <c r="L1664" s="4"/>
      <c r="M1664" s="4"/>
      <c r="N1664" s="4" t="str">
        <f t="shared" si="121"/>
        <v xml:space="preserve">DISCO </v>
      </c>
    </row>
    <row r="1665" spans="1:14" ht="16.5" x14ac:dyDescent="0.3">
      <c r="A1665" s="53"/>
      <c r="B1665" s="10" t="s">
        <v>463</v>
      </c>
      <c r="C1665" s="41"/>
      <c r="D1665" s="101" t="s">
        <v>7415</v>
      </c>
      <c r="E1665" s="23">
        <v>3500.01</v>
      </c>
      <c r="F1665" s="23">
        <f t="shared" si="116"/>
        <v>5250.0150000000003</v>
      </c>
      <c r="G1665" s="54">
        <v>15</v>
      </c>
      <c r="H1665" s="68" t="s">
        <v>2877</v>
      </c>
      <c r="I1665" s="3"/>
      <c r="J1665" s="7"/>
      <c r="K1665" s="37"/>
      <c r="L1665" s="4"/>
      <c r="M1665" s="4"/>
      <c r="N1665" s="4" t="str">
        <f t="shared" si="121"/>
        <v xml:space="preserve">DISCO </v>
      </c>
    </row>
    <row r="1666" spans="1:14" ht="16.5" x14ac:dyDescent="0.3">
      <c r="A1666" s="53"/>
      <c r="B1666" s="10" t="s">
        <v>464</v>
      </c>
      <c r="C1666" s="41"/>
      <c r="D1666" s="101" t="s">
        <v>7420</v>
      </c>
      <c r="E1666" s="23">
        <v>4714.09</v>
      </c>
      <c r="F1666" s="23">
        <f t="shared" si="116"/>
        <v>7071.1350000000002</v>
      </c>
      <c r="G1666" s="54">
        <v>50</v>
      </c>
      <c r="H1666" s="68" t="s">
        <v>2877</v>
      </c>
      <c r="I1666" s="3"/>
      <c r="J1666" s="7"/>
      <c r="K1666" s="37"/>
      <c r="L1666" s="4"/>
      <c r="M1666" s="4"/>
      <c r="N1666" s="4" t="str">
        <f t="shared" si="121"/>
        <v xml:space="preserve">DISCO </v>
      </c>
    </row>
    <row r="1667" spans="1:14" ht="16.5" x14ac:dyDescent="0.3">
      <c r="A1667" s="30"/>
      <c r="B1667" s="10" t="s">
        <v>465</v>
      </c>
      <c r="C1667" s="41"/>
      <c r="D1667" s="101" t="s">
        <v>7421</v>
      </c>
      <c r="E1667" s="23">
        <v>4555.1000000000004</v>
      </c>
      <c r="F1667" s="23">
        <f t="shared" ref="F1667:F1739" si="128">IF(E1667="COSTO","VENTA",IF(B1667="","",E1667+E1667*A$2/100))</f>
        <v>6832.6500000000005</v>
      </c>
      <c r="G1667" s="54">
        <v>50</v>
      </c>
      <c r="H1667" s="68" t="s">
        <v>2877</v>
      </c>
      <c r="I1667" s="3"/>
      <c r="J1667" s="7"/>
      <c r="K1667" s="37"/>
      <c r="L1667" s="4"/>
      <c r="M1667" s="4"/>
      <c r="N1667" s="4" t="str">
        <f t="shared" si="121"/>
        <v xml:space="preserve">DISCO </v>
      </c>
    </row>
    <row r="1668" spans="1:14" ht="16.5" x14ac:dyDescent="0.3">
      <c r="A1668" s="30"/>
      <c r="B1668" s="10" t="s">
        <v>466</v>
      </c>
      <c r="C1668" s="41"/>
      <c r="D1668" s="101" t="s">
        <v>7422</v>
      </c>
      <c r="E1668" s="23">
        <v>6600.85</v>
      </c>
      <c r="F1668" s="23">
        <f t="shared" si="128"/>
        <v>9901.2750000000015</v>
      </c>
      <c r="G1668" s="54">
        <v>1</v>
      </c>
      <c r="H1668" s="68" t="s">
        <v>2877</v>
      </c>
      <c r="I1668" s="3"/>
      <c r="J1668" s="7"/>
      <c r="K1668" s="37"/>
      <c r="L1668" s="4"/>
      <c r="M1668" s="4"/>
      <c r="N1668" s="4" t="str">
        <f t="shared" si="121"/>
        <v xml:space="preserve">DISCO </v>
      </c>
    </row>
    <row r="1669" spans="1:14" ht="16.5" x14ac:dyDescent="0.3">
      <c r="A1669" s="30"/>
      <c r="B1669" s="10" t="s">
        <v>467</v>
      </c>
      <c r="C1669" s="41"/>
      <c r="D1669" s="101" t="s">
        <v>7423</v>
      </c>
      <c r="E1669" s="23">
        <v>6744.52</v>
      </c>
      <c r="F1669" s="23">
        <f t="shared" si="128"/>
        <v>10116.780000000001</v>
      </c>
      <c r="G1669" s="54">
        <v>1</v>
      </c>
      <c r="H1669" s="68" t="s">
        <v>2877</v>
      </c>
      <c r="I1669" s="3"/>
      <c r="J1669" s="7"/>
      <c r="K1669" s="37"/>
      <c r="L1669" s="4"/>
      <c r="M1669" s="4"/>
      <c r="N1669" s="4" t="str">
        <f t="shared" si="121"/>
        <v xml:space="preserve">DISCO </v>
      </c>
    </row>
    <row r="1670" spans="1:14" ht="16.5" x14ac:dyDescent="0.3">
      <c r="A1670" s="30"/>
      <c r="B1670" s="10" t="s">
        <v>468</v>
      </c>
      <c r="C1670" s="41"/>
      <c r="D1670" s="101" t="s">
        <v>7424</v>
      </c>
      <c r="E1670" s="23">
        <v>7526.87</v>
      </c>
      <c r="F1670" s="23">
        <f t="shared" si="128"/>
        <v>11290.305</v>
      </c>
      <c r="G1670" s="54">
        <v>50</v>
      </c>
      <c r="H1670" s="68" t="s">
        <v>2877</v>
      </c>
      <c r="I1670" s="3"/>
      <c r="J1670" s="7"/>
      <c r="K1670" s="37"/>
      <c r="L1670" s="4"/>
      <c r="M1670" s="4"/>
      <c r="N1670" s="4" t="str">
        <f t="shared" si="121"/>
        <v xml:space="preserve">DISCO </v>
      </c>
    </row>
    <row r="1671" spans="1:14" ht="16.5" x14ac:dyDescent="0.3">
      <c r="A1671" s="30"/>
      <c r="B1671" s="10" t="s">
        <v>469</v>
      </c>
      <c r="C1671" s="41"/>
      <c r="D1671" s="101" t="s">
        <v>7425</v>
      </c>
      <c r="E1671" s="23">
        <v>7291.33</v>
      </c>
      <c r="F1671" s="23">
        <f t="shared" si="128"/>
        <v>10936.994999999999</v>
      </c>
      <c r="G1671" s="54">
        <v>1</v>
      </c>
      <c r="H1671" s="68" t="s">
        <v>2877</v>
      </c>
      <c r="I1671" s="3"/>
      <c r="J1671" s="7"/>
      <c r="K1671" s="37"/>
      <c r="L1671" s="4"/>
      <c r="M1671" s="4"/>
      <c r="N1671" s="4" t="str">
        <f t="shared" si="121"/>
        <v xml:space="preserve">DISCO </v>
      </c>
    </row>
    <row r="1672" spans="1:14" ht="16.5" x14ac:dyDescent="0.3">
      <c r="A1672" s="30"/>
      <c r="B1672" s="10" t="s">
        <v>470</v>
      </c>
      <c r="C1672" s="41"/>
      <c r="D1672" s="101" t="s">
        <v>7426</v>
      </c>
      <c r="E1672" s="23">
        <v>10659.38</v>
      </c>
      <c r="F1672" s="23">
        <f t="shared" si="128"/>
        <v>15989.07</v>
      </c>
      <c r="G1672" s="54">
        <v>1</v>
      </c>
      <c r="H1672" s="68" t="s">
        <v>2877</v>
      </c>
      <c r="I1672" s="3"/>
      <c r="J1672" s="7"/>
      <c r="K1672" s="37"/>
      <c r="L1672" s="4"/>
      <c r="M1672" s="4"/>
      <c r="N1672" s="4" t="str">
        <f t="shared" si="121"/>
        <v xml:space="preserve">DISCO </v>
      </c>
    </row>
    <row r="1673" spans="1:14" ht="16.5" x14ac:dyDescent="0.3">
      <c r="A1673" s="30"/>
      <c r="B1673" s="10" t="s">
        <v>471</v>
      </c>
      <c r="C1673" s="41"/>
      <c r="D1673" s="101" t="s">
        <v>7411</v>
      </c>
      <c r="E1673" s="23">
        <v>9500.2900000000009</v>
      </c>
      <c r="F1673" s="23">
        <f t="shared" si="128"/>
        <v>14250.435000000001</v>
      </c>
      <c r="G1673" s="54">
        <v>1</v>
      </c>
      <c r="H1673" s="68" t="s">
        <v>2877</v>
      </c>
      <c r="I1673" s="3"/>
      <c r="J1673" s="7"/>
      <c r="K1673" s="37"/>
      <c r="L1673" s="4"/>
      <c r="M1673" s="4"/>
      <c r="N1673" s="4" t="str">
        <f t="shared" si="121"/>
        <v xml:space="preserve">DISCO </v>
      </c>
    </row>
    <row r="1674" spans="1:14" ht="16.5" x14ac:dyDescent="0.3">
      <c r="A1674" s="30"/>
      <c r="B1674" s="10" t="s">
        <v>472</v>
      </c>
      <c r="C1674" s="41"/>
      <c r="D1674" s="101" t="s">
        <v>7416</v>
      </c>
      <c r="E1674" s="23">
        <v>11678.03</v>
      </c>
      <c r="F1674" s="23">
        <f t="shared" si="128"/>
        <v>17517.045000000002</v>
      </c>
      <c r="G1674" s="54">
        <v>1</v>
      </c>
      <c r="H1674" s="68" t="s">
        <v>2877</v>
      </c>
      <c r="I1674" s="3"/>
      <c r="J1674" s="7"/>
      <c r="K1674" s="37"/>
      <c r="L1674" s="4"/>
      <c r="M1674" s="4"/>
      <c r="N1674" s="4" t="str">
        <f t="shared" si="121"/>
        <v xml:space="preserve">DISCO </v>
      </c>
    </row>
    <row r="1675" spans="1:14" ht="16.5" x14ac:dyDescent="0.3">
      <c r="A1675" s="30"/>
      <c r="B1675" s="10" t="s">
        <v>473</v>
      </c>
      <c r="C1675" s="41"/>
      <c r="D1675" s="101" t="s">
        <v>7427</v>
      </c>
      <c r="E1675" s="23">
        <v>11678.03</v>
      </c>
      <c r="F1675" s="23">
        <f t="shared" si="128"/>
        <v>17517.045000000002</v>
      </c>
      <c r="G1675" s="54">
        <v>1</v>
      </c>
      <c r="H1675" s="68" t="s">
        <v>2877</v>
      </c>
      <c r="I1675" s="3"/>
      <c r="J1675" s="7"/>
      <c r="K1675" s="37"/>
      <c r="L1675" s="4"/>
      <c r="M1675" s="4"/>
      <c r="N1675" s="4" t="str">
        <f t="shared" si="121"/>
        <v xml:space="preserve">DISCO </v>
      </c>
    </row>
    <row r="1676" spans="1:14" ht="16.5" x14ac:dyDescent="0.3">
      <c r="A1676" s="30"/>
      <c r="B1676" s="10" t="s">
        <v>474</v>
      </c>
      <c r="C1676" s="41"/>
      <c r="D1676" s="101" t="s">
        <v>7417</v>
      </c>
      <c r="E1676" s="23">
        <v>14895.33</v>
      </c>
      <c r="F1676" s="23">
        <f t="shared" si="128"/>
        <v>22342.994999999999</v>
      </c>
      <c r="G1676" s="54"/>
      <c r="H1676" s="68" t="s">
        <v>2877</v>
      </c>
      <c r="I1676" s="3"/>
      <c r="J1676" s="7"/>
      <c r="K1676" s="37"/>
      <c r="L1676" s="4"/>
      <c r="M1676" s="4"/>
      <c r="N1676" s="4" t="str">
        <f t="shared" si="121"/>
        <v xml:space="preserve">DISCO </v>
      </c>
    </row>
    <row r="1677" spans="1:14" ht="16.5" x14ac:dyDescent="0.3">
      <c r="A1677" s="30"/>
      <c r="B1677" s="10" t="s">
        <v>475</v>
      </c>
      <c r="C1677" s="41"/>
      <c r="D1677" s="101" t="s">
        <v>7428</v>
      </c>
      <c r="E1677" s="23">
        <v>14895.33</v>
      </c>
      <c r="F1677" s="23">
        <f t="shared" si="128"/>
        <v>22342.994999999999</v>
      </c>
      <c r="G1677" s="54"/>
      <c r="H1677" s="68" t="s">
        <v>2877</v>
      </c>
      <c r="I1677" s="3"/>
      <c r="J1677" s="7"/>
      <c r="K1677" s="37"/>
      <c r="L1677" s="4"/>
      <c r="M1677" s="4"/>
      <c r="N1677" s="4" t="str">
        <f t="shared" si="121"/>
        <v xml:space="preserve">DISCO </v>
      </c>
    </row>
    <row r="1678" spans="1:14" ht="16.5" x14ac:dyDescent="0.3">
      <c r="A1678" s="30"/>
      <c r="B1678" s="10" t="s">
        <v>476</v>
      </c>
      <c r="C1678" s="41"/>
      <c r="D1678" s="101" t="s">
        <v>7418</v>
      </c>
      <c r="E1678" s="23">
        <v>13444.36</v>
      </c>
      <c r="F1678" s="23">
        <f t="shared" si="128"/>
        <v>20166.54</v>
      </c>
      <c r="G1678" s="54"/>
      <c r="H1678" s="68" t="s">
        <v>2877</v>
      </c>
      <c r="I1678" s="3"/>
      <c r="J1678" s="7"/>
      <c r="K1678" s="37"/>
      <c r="L1678" s="4"/>
      <c r="M1678" s="4"/>
      <c r="N1678" s="4" t="str">
        <f t="shared" si="121"/>
        <v xml:space="preserve">DISCO </v>
      </c>
    </row>
    <row r="1679" spans="1:14" ht="16.5" x14ac:dyDescent="0.3">
      <c r="A1679" s="30"/>
      <c r="B1679" s="10" t="s">
        <v>477</v>
      </c>
      <c r="C1679" s="41"/>
      <c r="D1679" s="101" t="s">
        <v>7419</v>
      </c>
      <c r="E1679" s="23">
        <v>23389.03</v>
      </c>
      <c r="F1679" s="23">
        <f t="shared" si="128"/>
        <v>35083.544999999998</v>
      </c>
      <c r="G1679" s="54"/>
      <c r="H1679" s="68" t="s">
        <v>2877</v>
      </c>
      <c r="I1679" s="3"/>
      <c r="J1679" s="7"/>
      <c r="K1679" s="37"/>
      <c r="L1679" s="4"/>
      <c r="M1679" s="4"/>
      <c r="N1679" s="4" t="str">
        <f t="shared" si="121"/>
        <v xml:space="preserve">DISCO </v>
      </c>
    </row>
    <row r="1680" spans="1:14" ht="16.5" x14ac:dyDescent="0.3">
      <c r="A1680" s="30"/>
      <c r="B1680" s="10" t="s">
        <v>4149</v>
      </c>
      <c r="C1680" s="41"/>
      <c r="D1680" s="101" t="s">
        <v>7429</v>
      </c>
      <c r="E1680" s="23">
        <v>2244.1</v>
      </c>
      <c r="F1680" s="23">
        <f t="shared" si="128"/>
        <v>3366.1499999999996</v>
      </c>
      <c r="G1680" s="54">
        <v>25</v>
      </c>
      <c r="H1680" s="68" t="s">
        <v>2877</v>
      </c>
      <c r="I1680" s="3"/>
      <c r="J1680" s="7"/>
      <c r="K1680" s="37"/>
      <c r="L1680" s="4"/>
      <c r="M1680" s="4"/>
      <c r="N1680" s="4" t="str">
        <f t="shared" si="121"/>
        <v xml:space="preserve">DISCO </v>
      </c>
    </row>
    <row r="1681" spans="1:14" ht="16.5" x14ac:dyDescent="0.3">
      <c r="A1681" s="30"/>
      <c r="B1681" s="10" t="s">
        <v>478</v>
      </c>
      <c r="C1681" s="41"/>
      <c r="D1681" s="101" t="s">
        <v>8613</v>
      </c>
      <c r="E1681" s="23">
        <v>1851.08</v>
      </c>
      <c r="F1681" s="23">
        <f t="shared" si="128"/>
        <v>2776.62</v>
      </c>
      <c r="G1681" s="54">
        <v>25</v>
      </c>
      <c r="H1681" s="68" t="s">
        <v>2877</v>
      </c>
      <c r="I1681" s="3"/>
      <c r="J1681" s="7"/>
      <c r="K1681" s="37"/>
      <c r="L1681" s="4"/>
      <c r="M1681" s="4"/>
      <c r="N1681" s="4" t="str">
        <f t="shared" si="121"/>
        <v xml:space="preserve">DISCO </v>
      </c>
    </row>
    <row r="1682" spans="1:14" ht="16.5" x14ac:dyDescent="0.3">
      <c r="A1682" s="30"/>
      <c r="B1682" s="10" t="s">
        <v>479</v>
      </c>
      <c r="C1682" s="41"/>
      <c r="D1682" s="101" t="s">
        <v>7430</v>
      </c>
      <c r="E1682" s="23">
        <v>2202.0700000000002</v>
      </c>
      <c r="F1682" s="23">
        <f t="shared" si="128"/>
        <v>3303.1050000000005</v>
      </c>
      <c r="G1682" s="54">
        <v>15</v>
      </c>
      <c r="H1682" s="68" t="s">
        <v>2877</v>
      </c>
      <c r="I1682" s="3"/>
      <c r="J1682" s="7"/>
      <c r="K1682" s="37"/>
      <c r="L1682" s="4"/>
      <c r="M1682" s="4"/>
      <c r="N1682" s="4" t="str">
        <f t="shared" si="121"/>
        <v xml:space="preserve">DISCO </v>
      </c>
    </row>
    <row r="1683" spans="1:14" ht="16.5" x14ac:dyDescent="0.3">
      <c r="A1683" s="30"/>
      <c r="B1683" s="10" t="s">
        <v>480</v>
      </c>
      <c r="C1683" s="41"/>
      <c r="D1683" s="101" t="s">
        <v>8614</v>
      </c>
      <c r="E1683" s="23">
        <v>3179.73</v>
      </c>
      <c r="F1683" s="23">
        <f t="shared" si="128"/>
        <v>4769.5950000000003</v>
      </c>
      <c r="G1683" s="54">
        <v>15</v>
      </c>
      <c r="H1683" s="68" t="s">
        <v>2877</v>
      </c>
      <c r="I1683" s="3"/>
      <c r="J1683" s="7"/>
      <c r="K1683" s="37"/>
      <c r="L1683" s="4"/>
      <c r="M1683" s="4"/>
      <c r="N1683" s="4" t="str">
        <f t="shared" si="121"/>
        <v xml:space="preserve">DISCO </v>
      </c>
    </row>
    <row r="1684" spans="1:14" ht="16.5" x14ac:dyDescent="0.3">
      <c r="A1684" s="53"/>
      <c r="B1684" s="10" t="s">
        <v>481</v>
      </c>
      <c r="C1684" s="41"/>
      <c r="D1684" s="101" t="s">
        <v>7431</v>
      </c>
      <c r="E1684" s="23">
        <v>3394.01</v>
      </c>
      <c r="F1684" s="23">
        <f t="shared" si="128"/>
        <v>5091.0150000000003</v>
      </c>
      <c r="G1684" s="54">
        <v>50</v>
      </c>
      <c r="H1684" s="68" t="s">
        <v>2877</v>
      </c>
      <c r="I1684" s="3"/>
      <c r="J1684" s="7"/>
      <c r="K1684" s="37"/>
      <c r="L1684" s="4"/>
      <c r="M1684" s="4"/>
      <c r="N1684" s="4" t="str">
        <f t="shared" si="121"/>
        <v xml:space="preserve">DISCO </v>
      </c>
    </row>
    <row r="1685" spans="1:14" ht="16.5" x14ac:dyDescent="0.3">
      <c r="A1685" s="53"/>
      <c r="B1685" s="10" t="s">
        <v>482</v>
      </c>
      <c r="C1685" s="41"/>
      <c r="D1685" s="101" t="s">
        <v>7432</v>
      </c>
      <c r="E1685" s="23">
        <v>3500.01</v>
      </c>
      <c r="F1685" s="23">
        <f t="shared" si="128"/>
        <v>5250.0150000000003</v>
      </c>
      <c r="G1685" s="54">
        <v>1</v>
      </c>
      <c r="H1685" s="68" t="s">
        <v>2877</v>
      </c>
      <c r="I1685" s="3"/>
      <c r="J1685" s="7"/>
      <c r="K1685" s="37"/>
      <c r="L1685" s="4"/>
      <c r="M1685" s="4"/>
      <c r="N1685" s="4" t="str">
        <f t="shared" si="121"/>
        <v xml:space="preserve">DISCO </v>
      </c>
    </row>
    <row r="1686" spans="1:14" ht="16.5" x14ac:dyDescent="0.3">
      <c r="A1686" s="53"/>
      <c r="B1686" s="10" t="s">
        <v>483</v>
      </c>
      <c r="C1686" s="41"/>
      <c r="D1686" s="101" t="s">
        <v>7433</v>
      </c>
      <c r="E1686" s="23">
        <v>5941.17</v>
      </c>
      <c r="F1686" s="23">
        <f t="shared" si="128"/>
        <v>8911.755000000001</v>
      </c>
      <c r="G1686" s="54">
        <v>1</v>
      </c>
      <c r="H1686" s="68" t="s">
        <v>2877</v>
      </c>
      <c r="I1686" s="3"/>
      <c r="J1686" s="7"/>
      <c r="K1686" s="37"/>
      <c r="L1686" s="4"/>
      <c r="M1686" s="4"/>
      <c r="N1686" s="4" t="str">
        <f t="shared" si="121"/>
        <v xml:space="preserve">DISCO </v>
      </c>
    </row>
    <row r="1687" spans="1:14" ht="16.5" x14ac:dyDescent="0.3">
      <c r="A1687" s="53"/>
      <c r="B1687" s="10" t="s">
        <v>4150</v>
      </c>
      <c r="C1687" s="41"/>
      <c r="D1687" s="101" t="s">
        <v>7434</v>
      </c>
      <c r="E1687" s="23">
        <v>5420.44</v>
      </c>
      <c r="F1687" s="23">
        <f t="shared" si="128"/>
        <v>8130.66</v>
      </c>
      <c r="G1687" s="54">
        <v>1</v>
      </c>
      <c r="H1687" s="68" t="s">
        <v>2877</v>
      </c>
      <c r="I1687" s="3"/>
      <c r="J1687" s="7"/>
      <c r="K1687" s="37"/>
      <c r="L1687" s="4"/>
      <c r="M1687" s="4"/>
      <c r="N1687" s="4" t="str">
        <f t="shared" ref="N1687:N1759" si="129">LEFT(D1687,6)</f>
        <v xml:space="preserve">DISCO </v>
      </c>
    </row>
    <row r="1688" spans="1:14" ht="16.5" x14ac:dyDescent="0.3">
      <c r="A1688" s="53"/>
      <c r="B1688" s="10" t="s">
        <v>484</v>
      </c>
      <c r="C1688" s="41"/>
      <c r="D1688" s="101" t="s">
        <v>7435</v>
      </c>
      <c r="E1688" s="23">
        <v>5594.44</v>
      </c>
      <c r="F1688" s="23">
        <f t="shared" si="128"/>
        <v>8391.66</v>
      </c>
      <c r="G1688" s="54">
        <v>1</v>
      </c>
      <c r="H1688" s="68" t="s">
        <v>2877</v>
      </c>
      <c r="I1688" s="3"/>
      <c r="J1688" s="7"/>
      <c r="K1688" s="37"/>
      <c r="L1688" s="4"/>
      <c r="M1688" s="4"/>
      <c r="N1688" s="4" t="str">
        <f t="shared" si="129"/>
        <v xml:space="preserve">DISCO </v>
      </c>
    </row>
    <row r="1689" spans="1:14" ht="16.5" x14ac:dyDescent="0.3">
      <c r="A1689" s="53"/>
      <c r="B1689" s="10" t="s">
        <v>485</v>
      </c>
      <c r="C1689" s="41"/>
      <c r="D1689" s="101" t="s">
        <v>7436</v>
      </c>
      <c r="E1689" s="23">
        <v>8459.4699999999993</v>
      </c>
      <c r="F1689" s="23">
        <f t="shared" si="128"/>
        <v>12689.204999999998</v>
      </c>
      <c r="G1689" s="54">
        <v>1</v>
      </c>
      <c r="H1689" s="68" t="s">
        <v>2877</v>
      </c>
      <c r="I1689" s="3"/>
      <c r="J1689" s="7"/>
      <c r="K1689" s="37"/>
      <c r="L1689" s="4"/>
      <c r="M1689" s="4"/>
      <c r="N1689" s="4" t="str">
        <f t="shared" si="129"/>
        <v xml:space="preserve">DISCO </v>
      </c>
    </row>
    <row r="1690" spans="1:14" ht="16.5" x14ac:dyDescent="0.3">
      <c r="A1690" s="53"/>
      <c r="B1690" s="10" t="s">
        <v>486</v>
      </c>
      <c r="C1690" s="41"/>
      <c r="D1690" s="101" t="s">
        <v>7408</v>
      </c>
      <c r="E1690" s="23">
        <v>8983.68</v>
      </c>
      <c r="F1690" s="23">
        <f t="shared" si="128"/>
        <v>13475.52</v>
      </c>
      <c r="G1690" s="54">
        <v>1</v>
      </c>
      <c r="H1690" s="68" t="s">
        <v>2877</v>
      </c>
      <c r="I1690" s="3"/>
      <c r="J1690" s="7"/>
      <c r="K1690" s="37"/>
      <c r="L1690" s="4"/>
      <c r="M1690" s="4"/>
      <c r="N1690" s="4" t="str">
        <f t="shared" si="129"/>
        <v xml:space="preserve">DISCO </v>
      </c>
    </row>
    <row r="1691" spans="1:14" ht="16.5" x14ac:dyDescent="0.3">
      <c r="A1691" s="53"/>
      <c r="B1691" s="10" t="s">
        <v>487</v>
      </c>
      <c r="C1691" s="41"/>
      <c r="D1691" s="101" t="s">
        <v>7409</v>
      </c>
      <c r="E1691" s="23">
        <v>10537.42</v>
      </c>
      <c r="F1691" s="23">
        <f t="shared" si="128"/>
        <v>15806.130000000001</v>
      </c>
      <c r="G1691" s="54">
        <v>1</v>
      </c>
      <c r="H1691" s="68" t="s">
        <v>2877</v>
      </c>
      <c r="I1691" s="3"/>
      <c r="J1691" s="7"/>
      <c r="K1691" s="37"/>
      <c r="L1691" s="4"/>
      <c r="M1691" s="4"/>
      <c r="N1691" s="4" t="str">
        <f t="shared" si="129"/>
        <v xml:space="preserve">DISCO </v>
      </c>
    </row>
    <row r="1692" spans="1:14" ht="16.5" x14ac:dyDescent="0.3">
      <c r="A1692" s="53"/>
      <c r="B1692" s="10" t="s">
        <v>488</v>
      </c>
      <c r="C1692" s="41"/>
      <c r="D1692" s="101" t="s">
        <v>7410</v>
      </c>
      <c r="E1692" s="23">
        <v>14476.2</v>
      </c>
      <c r="F1692" s="23">
        <f t="shared" si="128"/>
        <v>21714.300000000003</v>
      </c>
      <c r="G1692" s="54">
        <v>1</v>
      </c>
      <c r="H1692" s="68" t="s">
        <v>2877</v>
      </c>
      <c r="I1692" s="3"/>
      <c r="J1692" s="7"/>
      <c r="K1692" s="37"/>
      <c r="L1692" s="4"/>
      <c r="M1692" s="4"/>
      <c r="N1692" s="4" t="str">
        <f t="shared" si="129"/>
        <v xml:space="preserve">DISCO </v>
      </c>
    </row>
    <row r="1693" spans="1:14" ht="15.75" x14ac:dyDescent="0.25">
      <c r="A1693" s="52"/>
      <c r="B1693" s="11"/>
      <c r="C1693" s="42" t="s">
        <v>4687</v>
      </c>
      <c r="D1693" s="102"/>
      <c r="E1693" s="24" t="s">
        <v>2877</v>
      </c>
      <c r="F1693" s="24" t="str">
        <f t="shared" si="128"/>
        <v/>
      </c>
      <c r="G1693" s="45"/>
      <c r="H1693" s="68" t="s">
        <v>2877</v>
      </c>
      <c r="I1693" s="3"/>
      <c r="J1693" s="7"/>
      <c r="K1693" s="37"/>
      <c r="L1693" s="4"/>
      <c r="M1693" s="4"/>
      <c r="N1693" s="4" t="str">
        <f t="shared" si="129"/>
        <v/>
      </c>
    </row>
    <row r="1694" spans="1:14" ht="16.5" x14ac:dyDescent="0.3">
      <c r="A1694" s="50"/>
      <c r="B1694" s="12" t="s">
        <v>2251</v>
      </c>
      <c r="C1694" s="22"/>
      <c r="D1694" s="100" t="s">
        <v>2874</v>
      </c>
      <c r="E1694" s="25" t="s">
        <v>3341</v>
      </c>
      <c r="F1694" s="25" t="str">
        <f t="shared" si="128"/>
        <v>VENTA</v>
      </c>
      <c r="G1694" s="76" t="s">
        <v>1848</v>
      </c>
      <c r="H1694" s="68" t="s">
        <v>2877</v>
      </c>
      <c r="I1694" s="3"/>
      <c r="J1694" s="7"/>
      <c r="K1694" s="37"/>
      <c r="L1694" s="4"/>
      <c r="M1694" s="4"/>
      <c r="N1694" s="4" t="str">
        <f t="shared" si="129"/>
        <v>DESCRI</v>
      </c>
    </row>
    <row r="1695" spans="1:14" ht="16.5" x14ac:dyDescent="0.3">
      <c r="A1695" s="53"/>
      <c r="B1695" s="10" t="s">
        <v>489</v>
      </c>
      <c r="C1695" s="41"/>
      <c r="D1695" s="101" t="s">
        <v>7406</v>
      </c>
      <c r="E1695" s="23">
        <v>3431.86</v>
      </c>
      <c r="F1695" s="23">
        <f t="shared" si="128"/>
        <v>5147.79</v>
      </c>
      <c r="G1695" s="54"/>
      <c r="H1695" s="68" t="s">
        <v>2877</v>
      </c>
      <c r="I1695" s="3"/>
      <c r="J1695" s="7"/>
      <c r="K1695" s="37"/>
      <c r="L1695" s="4"/>
      <c r="M1695" s="4"/>
      <c r="N1695" s="4" t="str">
        <f t="shared" si="129"/>
        <v xml:space="preserve">DISCO </v>
      </c>
    </row>
    <row r="1696" spans="1:14" ht="16.5" x14ac:dyDescent="0.3">
      <c r="A1696" s="53"/>
      <c r="B1696" s="10" t="s">
        <v>490</v>
      </c>
      <c r="C1696" s="41"/>
      <c r="D1696" s="101" t="s">
        <v>7407</v>
      </c>
      <c r="E1696" s="23">
        <v>3431.86</v>
      </c>
      <c r="F1696" s="23">
        <f t="shared" si="128"/>
        <v>5147.79</v>
      </c>
      <c r="G1696" s="54"/>
      <c r="H1696" s="68" t="s">
        <v>2877</v>
      </c>
      <c r="I1696" s="3"/>
      <c r="J1696" s="7"/>
      <c r="K1696" s="37"/>
      <c r="L1696" s="4"/>
      <c r="M1696" s="4"/>
      <c r="N1696" s="4" t="str">
        <f t="shared" si="129"/>
        <v xml:space="preserve">DISCO </v>
      </c>
    </row>
    <row r="1697" spans="1:14" ht="15.75" x14ac:dyDescent="0.25">
      <c r="A1697" s="52"/>
      <c r="B1697" s="11"/>
      <c r="C1697" s="42" t="s">
        <v>4811</v>
      </c>
      <c r="D1697" s="102"/>
      <c r="E1697" s="24" t="s">
        <v>2877</v>
      </c>
      <c r="F1697" s="24" t="str">
        <f t="shared" si="128"/>
        <v/>
      </c>
      <c r="G1697" s="45"/>
      <c r="H1697" s="68" t="s">
        <v>2877</v>
      </c>
      <c r="I1697" s="3"/>
      <c r="J1697" s="7"/>
      <c r="K1697" s="37"/>
      <c r="L1697" s="4"/>
      <c r="M1697" s="4"/>
      <c r="N1697" s="4" t="str">
        <f t="shared" si="129"/>
        <v/>
      </c>
    </row>
    <row r="1698" spans="1:14" ht="16.5" x14ac:dyDescent="0.3">
      <c r="A1698" s="53"/>
      <c r="B1698" s="10"/>
      <c r="C1698" s="41"/>
      <c r="D1698" s="101" t="s">
        <v>2877</v>
      </c>
      <c r="E1698" s="23" t="s">
        <v>2877</v>
      </c>
      <c r="F1698" s="23" t="str">
        <f t="shared" si="128"/>
        <v/>
      </c>
      <c r="G1698" s="54">
        <v>10</v>
      </c>
      <c r="H1698" s="68" t="s">
        <v>2877</v>
      </c>
      <c r="I1698" s="3"/>
      <c r="J1698" s="7"/>
      <c r="K1698" s="37"/>
      <c r="L1698" s="4"/>
      <c r="M1698" s="4"/>
      <c r="N1698" s="4" t="str">
        <f t="shared" si="129"/>
        <v/>
      </c>
    </row>
    <row r="1699" spans="1:14" ht="16.5" x14ac:dyDescent="0.3">
      <c r="A1699" s="53"/>
      <c r="B1699" s="10" t="s">
        <v>6399</v>
      </c>
      <c r="C1699" s="41"/>
      <c r="D1699" s="101" t="s">
        <v>8734</v>
      </c>
      <c r="E1699" s="23">
        <v>186.38</v>
      </c>
      <c r="F1699" s="23">
        <f t="shared" si="128"/>
        <v>279.57</v>
      </c>
      <c r="G1699" s="54">
        <v>10</v>
      </c>
      <c r="H1699" s="68" t="s">
        <v>2877</v>
      </c>
      <c r="I1699" s="3"/>
      <c r="J1699" s="7"/>
      <c r="K1699" s="37"/>
      <c r="L1699" s="4"/>
      <c r="M1699" s="4"/>
      <c r="N1699" s="4" t="str">
        <f t="shared" si="129"/>
        <v xml:space="preserve">DISCO </v>
      </c>
    </row>
    <row r="1700" spans="1:14" ht="16.5" x14ac:dyDescent="0.3">
      <c r="A1700" s="53"/>
      <c r="B1700" s="10" t="s">
        <v>6400</v>
      </c>
      <c r="C1700" s="41"/>
      <c r="D1700" s="101" t="s">
        <v>8735</v>
      </c>
      <c r="E1700" s="23">
        <v>186.38</v>
      </c>
      <c r="F1700" s="23">
        <f t="shared" si="128"/>
        <v>279.57</v>
      </c>
      <c r="G1700" s="54">
        <v>10</v>
      </c>
      <c r="H1700" s="68" t="s">
        <v>2877</v>
      </c>
      <c r="I1700" s="3"/>
      <c r="J1700" s="7"/>
      <c r="K1700" s="37"/>
      <c r="L1700" s="4"/>
      <c r="M1700" s="4"/>
      <c r="N1700" s="4" t="str">
        <f t="shared" si="129"/>
        <v xml:space="preserve">DISCO </v>
      </c>
    </row>
    <row r="1701" spans="1:14" ht="16.5" x14ac:dyDescent="0.3">
      <c r="A1701" s="30"/>
      <c r="B1701" s="10" t="s">
        <v>6401</v>
      </c>
      <c r="C1701" s="41"/>
      <c r="D1701" s="101" t="s">
        <v>8736</v>
      </c>
      <c r="E1701" s="23">
        <v>186.38</v>
      </c>
      <c r="F1701" s="23">
        <f t="shared" si="128"/>
        <v>279.57</v>
      </c>
      <c r="G1701" s="54">
        <v>10</v>
      </c>
      <c r="H1701" s="68" t="s">
        <v>2877</v>
      </c>
      <c r="I1701" s="3"/>
      <c r="J1701" s="7"/>
      <c r="K1701" s="37"/>
      <c r="L1701" s="4"/>
      <c r="M1701" s="4"/>
      <c r="N1701" s="4" t="str">
        <f t="shared" si="129"/>
        <v xml:space="preserve">DISCO </v>
      </c>
    </row>
    <row r="1702" spans="1:14" ht="16.5" x14ac:dyDescent="0.3">
      <c r="A1702" s="30"/>
      <c r="B1702" s="10" t="s">
        <v>6398</v>
      </c>
      <c r="C1702" s="41"/>
      <c r="D1702" s="101" t="s">
        <v>8733</v>
      </c>
      <c r="E1702" s="23">
        <v>186.38</v>
      </c>
      <c r="F1702" s="23">
        <f t="shared" si="128"/>
        <v>279.57</v>
      </c>
      <c r="G1702" s="54">
        <v>10</v>
      </c>
      <c r="H1702" s="68" t="s">
        <v>2877</v>
      </c>
      <c r="I1702" s="3"/>
      <c r="J1702" s="7"/>
      <c r="K1702" s="37"/>
      <c r="L1702" s="4"/>
      <c r="M1702" s="4"/>
      <c r="N1702" s="4" t="str">
        <f t="shared" si="129"/>
        <v xml:space="preserve">DISCO </v>
      </c>
    </row>
    <row r="1703" spans="1:14" ht="15.75" x14ac:dyDescent="0.25">
      <c r="A1703" s="52"/>
      <c r="B1703" s="11"/>
      <c r="C1703" s="42" t="s">
        <v>1918</v>
      </c>
      <c r="D1703" s="102"/>
      <c r="E1703" s="24" t="s">
        <v>2877</v>
      </c>
      <c r="F1703" s="24" t="str">
        <f t="shared" si="128"/>
        <v/>
      </c>
      <c r="G1703" s="45"/>
      <c r="H1703" s="68" t="s">
        <v>2877</v>
      </c>
      <c r="I1703" s="3"/>
      <c r="J1703" s="7"/>
      <c r="K1703" s="37"/>
      <c r="L1703" s="4"/>
      <c r="M1703" s="4"/>
      <c r="N1703" s="4" t="str">
        <f t="shared" si="129"/>
        <v/>
      </c>
    </row>
    <row r="1704" spans="1:14" ht="16.5" x14ac:dyDescent="0.3">
      <c r="A1704" s="50"/>
      <c r="B1704" s="12" t="s">
        <v>2251</v>
      </c>
      <c r="C1704" s="22"/>
      <c r="D1704" s="100" t="s">
        <v>2874</v>
      </c>
      <c r="E1704" s="25" t="s">
        <v>3341</v>
      </c>
      <c r="F1704" s="25" t="str">
        <f t="shared" si="128"/>
        <v>VENTA</v>
      </c>
      <c r="G1704" s="76" t="s">
        <v>1848</v>
      </c>
      <c r="H1704" s="68" t="s">
        <v>2877</v>
      </c>
      <c r="I1704" s="3"/>
      <c r="J1704" s="7"/>
      <c r="K1704" s="37"/>
      <c r="L1704" s="4"/>
      <c r="M1704" s="4"/>
      <c r="N1704" s="4" t="str">
        <f t="shared" si="129"/>
        <v>DESCRI</v>
      </c>
    </row>
    <row r="1705" spans="1:14" ht="16.5" x14ac:dyDescent="0.3">
      <c r="A1705" s="53"/>
      <c r="B1705" s="10" t="s">
        <v>2977</v>
      </c>
      <c r="C1705" s="41"/>
      <c r="D1705" s="101" t="s">
        <v>8105</v>
      </c>
      <c r="E1705" s="23">
        <v>1936.6</v>
      </c>
      <c r="F1705" s="23">
        <f t="shared" si="128"/>
        <v>2904.8999999999996</v>
      </c>
      <c r="G1705" s="54">
        <v>10</v>
      </c>
      <c r="H1705" s="68" t="s">
        <v>2877</v>
      </c>
      <c r="I1705" s="3"/>
      <c r="J1705" s="7"/>
      <c r="K1705" s="37"/>
      <c r="L1705" s="4"/>
      <c r="M1705" s="4"/>
      <c r="N1705" s="4" t="str">
        <f t="shared" si="129"/>
        <v xml:space="preserve">DISCO </v>
      </c>
    </row>
    <row r="1706" spans="1:14" ht="16.5" x14ac:dyDescent="0.3">
      <c r="A1706" s="53"/>
      <c r="B1706" s="10" t="s">
        <v>2978</v>
      </c>
      <c r="C1706" s="41"/>
      <c r="D1706" s="101" t="s">
        <v>8106</v>
      </c>
      <c r="E1706" s="23">
        <v>1936.6</v>
      </c>
      <c r="F1706" s="23">
        <f t="shared" si="128"/>
        <v>2904.8999999999996</v>
      </c>
      <c r="G1706" s="54">
        <v>10</v>
      </c>
      <c r="H1706" s="68" t="s">
        <v>2877</v>
      </c>
      <c r="I1706" s="3"/>
      <c r="J1706" s="7"/>
      <c r="K1706" s="37"/>
      <c r="L1706" s="4"/>
      <c r="M1706" s="4"/>
      <c r="N1706" s="4" t="str">
        <f t="shared" si="129"/>
        <v xml:space="preserve">DISCO </v>
      </c>
    </row>
    <row r="1707" spans="1:14" ht="16.5" x14ac:dyDescent="0.3">
      <c r="A1707" s="30"/>
      <c r="B1707" s="10" t="s">
        <v>2979</v>
      </c>
      <c r="C1707" s="41"/>
      <c r="D1707" s="101" t="s">
        <v>8107</v>
      </c>
      <c r="E1707" s="23">
        <v>2394.69</v>
      </c>
      <c r="F1707" s="23">
        <f t="shared" si="128"/>
        <v>3592.0349999999999</v>
      </c>
      <c r="G1707" s="54">
        <v>10</v>
      </c>
      <c r="H1707" s="68" t="s">
        <v>2877</v>
      </c>
      <c r="I1707" s="3"/>
      <c r="J1707" s="7"/>
      <c r="K1707" s="37"/>
      <c r="L1707" s="4"/>
      <c r="M1707" s="4"/>
      <c r="N1707" s="4" t="str">
        <f t="shared" si="129"/>
        <v xml:space="preserve">DISCO </v>
      </c>
    </row>
    <row r="1708" spans="1:14" ht="16.5" x14ac:dyDescent="0.3">
      <c r="A1708" s="30"/>
      <c r="B1708" s="10" t="s">
        <v>2980</v>
      </c>
      <c r="C1708" s="41"/>
      <c r="D1708" s="101" t="s">
        <v>8108</v>
      </c>
      <c r="E1708" s="23">
        <v>2394.69</v>
      </c>
      <c r="F1708" s="23">
        <f t="shared" si="128"/>
        <v>3592.0349999999999</v>
      </c>
      <c r="G1708" s="54">
        <v>10</v>
      </c>
      <c r="H1708" s="68" t="s">
        <v>2877</v>
      </c>
      <c r="I1708" s="3"/>
      <c r="J1708" s="7"/>
      <c r="K1708" s="37"/>
      <c r="L1708" s="4"/>
      <c r="M1708" s="4"/>
      <c r="N1708" s="4" t="str">
        <f t="shared" si="129"/>
        <v xml:space="preserve">DISCO </v>
      </c>
    </row>
    <row r="1709" spans="1:14" ht="16.5" x14ac:dyDescent="0.3">
      <c r="A1709" s="30"/>
      <c r="B1709" s="10" t="s">
        <v>2981</v>
      </c>
      <c r="C1709" s="41"/>
      <c r="D1709" s="101" t="s">
        <v>8109</v>
      </c>
      <c r="E1709" s="23">
        <v>2198.9499999999998</v>
      </c>
      <c r="F1709" s="23">
        <f t="shared" si="128"/>
        <v>3298.4249999999997</v>
      </c>
      <c r="G1709" s="54">
        <v>10</v>
      </c>
      <c r="H1709" s="68" t="s">
        <v>2877</v>
      </c>
      <c r="I1709" s="3"/>
      <c r="J1709" s="7"/>
      <c r="K1709" s="37"/>
      <c r="L1709" s="4"/>
      <c r="M1709" s="4"/>
      <c r="N1709" s="4" t="str">
        <f t="shared" si="129"/>
        <v xml:space="preserve">DISCO </v>
      </c>
    </row>
    <row r="1710" spans="1:14" ht="16.5" x14ac:dyDescent="0.3">
      <c r="A1710" s="30"/>
      <c r="B1710" s="10" t="s">
        <v>2982</v>
      </c>
      <c r="C1710" s="41"/>
      <c r="D1710" s="101" t="s">
        <v>8110</v>
      </c>
      <c r="E1710" s="23">
        <v>2198.9499999999998</v>
      </c>
      <c r="F1710" s="23">
        <f t="shared" si="128"/>
        <v>3298.4249999999997</v>
      </c>
      <c r="G1710" s="54">
        <v>10</v>
      </c>
      <c r="H1710" s="68" t="s">
        <v>2877</v>
      </c>
      <c r="I1710" s="3"/>
      <c r="J1710" s="7"/>
      <c r="K1710" s="37"/>
      <c r="L1710" s="4"/>
      <c r="M1710" s="4"/>
      <c r="N1710" s="4" t="str">
        <f t="shared" si="129"/>
        <v xml:space="preserve">DISCO </v>
      </c>
    </row>
    <row r="1711" spans="1:14" ht="16.5" x14ac:dyDescent="0.3">
      <c r="A1711" s="30"/>
      <c r="B1711" s="10" t="s">
        <v>2983</v>
      </c>
      <c r="C1711" s="41"/>
      <c r="D1711" s="101" t="s">
        <v>8111</v>
      </c>
      <c r="E1711" s="23">
        <v>2047.21</v>
      </c>
      <c r="F1711" s="23">
        <f t="shared" si="128"/>
        <v>3070.8150000000001</v>
      </c>
      <c r="G1711" s="54">
        <v>10</v>
      </c>
      <c r="H1711" s="68" t="s">
        <v>2877</v>
      </c>
      <c r="I1711" s="3"/>
      <c r="J1711" s="7"/>
      <c r="K1711" s="37"/>
      <c r="L1711" s="4"/>
      <c r="M1711" s="4"/>
      <c r="N1711" s="4" t="str">
        <f t="shared" si="129"/>
        <v xml:space="preserve">DISCO </v>
      </c>
    </row>
    <row r="1712" spans="1:14" ht="16.5" x14ac:dyDescent="0.3">
      <c r="A1712" s="30"/>
      <c r="B1712" s="10" t="s">
        <v>2975</v>
      </c>
      <c r="C1712" s="41"/>
      <c r="D1712" s="101" t="s">
        <v>8103</v>
      </c>
      <c r="E1712" s="23">
        <v>2047.21</v>
      </c>
      <c r="F1712" s="23">
        <f t="shared" si="128"/>
        <v>3070.8150000000001</v>
      </c>
      <c r="G1712" s="54">
        <v>10</v>
      </c>
      <c r="H1712" s="68" t="s">
        <v>2877</v>
      </c>
      <c r="I1712" s="3"/>
      <c r="J1712" s="7"/>
      <c r="K1712" s="37"/>
      <c r="L1712" s="4"/>
      <c r="M1712" s="4"/>
      <c r="N1712" s="4" t="str">
        <f t="shared" si="129"/>
        <v xml:space="preserve">DISCO </v>
      </c>
    </row>
    <row r="1713" spans="1:14" ht="16.5" x14ac:dyDescent="0.3">
      <c r="A1713" s="30"/>
      <c r="B1713" s="10" t="s">
        <v>2976</v>
      </c>
      <c r="C1713" s="41"/>
      <c r="D1713" s="101" t="s">
        <v>8104</v>
      </c>
      <c r="E1713" s="23">
        <v>2047.21</v>
      </c>
      <c r="F1713" s="23">
        <f t="shared" si="128"/>
        <v>3070.8150000000001</v>
      </c>
      <c r="G1713" s="54">
        <v>10</v>
      </c>
      <c r="H1713" s="68" t="s">
        <v>2877</v>
      </c>
      <c r="I1713" s="3"/>
      <c r="J1713" s="7"/>
      <c r="K1713" s="37"/>
      <c r="L1713" s="4"/>
      <c r="M1713" s="4"/>
      <c r="N1713" s="4" t="str">
        <f t="shared" si="129"/>
        <v xml:space="preserve">DISCO </v>
      </c>
    </row>
    <row r="1714" spans="1:14" ht="16.5" x14ac:dyDescent="0.3">
      <c r="A1714" s="30"/>
      <c r="B1714" s="10" t="s">
        <v>2984</v>
      </c>
      <c r="C1714" s="41"/>
      <c r="D1714" s="101" t="s">
        <v>8114</v>
      </c>
      <c r="E1714" s="23">
        <v>3298.32</v>
      </c>
      <c r="F1714" s="23">
        <f t="shared" si="128"/>
        <v>4947.4800000000005</v>
      </c>
      <c r="G1714" s="54">
        <v>10</v>
      </c>
      <c r="H1714" s="68" t="s">
        <v>2877</v>
      </c>
      <c r="I1714" s="3"/>
      <c r="J1714" s="7"/>
      <c r="K1714" s="37"/>
      <c r="L1714" s="4"/>
      <c r="M1714" s="4"/>
      <c r="N1714" s="4" t="str">
        <f t="shared" si="129"/>
        <v xml:space="preserve">DISCO </v>
      </c>
    </row>
    <row r="1715" spans="1:14" ht="16.5" x14ac:dyDescent="0.3">
      <c r="A1715" s="30"/>
      <c r="B1715" s="10" t="s">
        <v>2985</v>
      </c>
      <c r="C1715" s="41"/>
      <c r="D1715" s="101" t="s">
        <v>8115</v>
      </c>
      <c r="E1715" s="23">
        <v>3745.15</v>
      </c>
      <c r="F1715" s="23">
        <f t="shared" si="128"/>
        <v>5617.7250000000004</v>
      </c>
      <c r="G1715" s="54">
        <v>10</v>
      </c>
      <c r="H1715" s="68" t="s">
        <v>2877</v>
      </c>
      <c r="I1715" s="3"/>
      <c r="J1715" s="7"/>
      <c r="K1715" s="37"/>
      <c r="L1715" s="4"/>
      <c r="M1715" s="4"/>
      <c r="N1715" s="4" t="str">
        <f t="shared" si="129"/>
        <v xml:space="preserve">DISCO </v>
      </c>
    </row>
    <row r="1716" spans="1:14" ht="16.5" x14ac:dyDescent="0.3">
      <c r="A1716" s="30"/>
      <c r="B1716" s="10" t="s">
        <v>2986</v>
      </c>
      <c r="C1716" s="41"/>
      <c r="D1716" s="101" t="s">
        <v>8116</v>
      </c>
      <c r="E1716" s="23">
        <v>3298.32</v>
      </c>
      <c r="F1716" s="23">
        <f t="shared" si="128"/>
        <v>4947.4800000000005</v>
      </c>
      <c r="G1716" s="54">
        <v>10</v>
      </c>
      <c r="H1716" s="68" t="s">
        <v>2877</v>
      </c>
      <c r="I1716" s="3"/>
      <c r="J1716" s="7"/>
      <c r="K1716" s="37"/>
      <c r="L1716" s="4"/>
      <c r="M1716" s="4"/>
      <c r="N1716" s="4" t="str">
        <f t="shared" si="129"/>
        <v xml:space="preserve">DISCO </v>
      </c>
    </row>
    <row r="1717" spans="1:14" ht="16.5" x14ac:dyDescent="0.3">
      <c r="A1717" s="30"/>
      <c r="B1717" s="10" t="s">
        <v>2987</v>
      </c>
      <c r="C1717" s="41"/>
      <c r="D1717" s="101" t="s">
        <v>8117</v>
      </c>
      <c r="E1717" s="23">
        <v>3863.3</v>
      </c>
      <c r="F1717" s="23">
        <f t="shared" si="128"/>
        <v>5794.9500000000007</v>
      </c>
      <c r="G1717" s="54">
        <v>10</v>
      </c>
      <c r="H1717" s="68" t="s">
        <v>2877</v>
      </c>
      <c r="I1717" s="3"/>
      <c r="J1717" s="7"/>
      <c r="K1717" s="37"/>
      <c r="L1717" s="4"/>
      <c r="M1717" s="4"/>
      <c r="N1717" s="4" t="str">
        <f t="shared" si="129"/>
        <v xml:space="preserve">DISCO </v>
      </c>
    </row>
    <row r="1718" spans="1:14" ht="16.5" x14ac:dyDescent="0.3">
      <c r="A1718" s="30"/>
      <c r="B1718" s="10" t="s">
        <v>2988</v>
      </c>
      <c r="C1718" s="41"/>
      <c r="D1718" s="101" t="s">
        <v>8118</v>
      </c>
      <c r="E1718" s="23">
        <v>3863.3</v>
      </c>
      <c r="F1718" s="23">
        <f t="shared" si="128"/>
        <v>5794.9500000000007</v>
      </c>
      <c r="G1718" s="54">
        <v>10</v>
      </c>
      <c r="H1718" s="68" t="s">
        <v>2877</v>
      </c>
      <c r="I1718" s="3"/>
      <c r="J1718" s="7"/>
      <c r="K1718" s="37"/>
      <c r="L1718" s="4"/>
      <c r="M1718" s="4"/>
      <c r="N1718" s="4" t="str">
        <f t="shared" si="129"/>
        <v xml:space="preserve">DISCO </v>
      </c>
    </row>
    <row r="1719" spans="1:14" ht="16.5" x14ac:dyDescent="0.3">
      <c r="A1719" s="30"/>
      <c r="B1719" s="10" t="s">
        <v>2989</v>
      </c>
      <c r="C1719" s="41"/>
      <c r="D1719" s="101" t="s">
        <v>8119</v>
      </c>
      <c r="E1719" s="23">
        <v>3456.27</v>
      </c>
      <c r="F1719" s="23">
        <f t="shared" si="128"/>
        <v>5184.4049999999997</v>
      </c>
      <c r="G1719" s="54">
        <v>10</v>
      </c>
      <c r="H1719" s="68" t="s">
        <v>2877</v>
      </c>
      <c r="I1719" s="3"/>
      <c r="J1719" s="7"/>
      <c r="K1719" s="37"/>
      <c r="L1719" s="4"/>
      <c r="M1719" s="4"/>
      <c r="N1719" s="4" t="str">
        <f t="shared" si="129"/>
        <v xml:space="preserve">DISCO </v>
      </c>
    </row>
    <row r="1720" spans="1:14" ht="16.5" x14ac:dyDescent="0.3">
      <c r="A1720" s="30"/>
      <c r="B1720" s="10" t="s">
        <v>2990</v>
      </c>
      <c r="C1720" s="41"/>
      <c r="D1720" s="101" t="s">
        <v>8120</v>
      </c>
      <c r="E1720" s="23">
        <v>3456.27</v>
      </c>
      <c r="F1720" s="23">
        <f t="shared" si="128"/>
        <v>5184.4049999999997</v>
      </c>
      <c r="G1720" s="54">
        <v>10</v>
      </c>
      <c r="H1720" s="68" t="s">
        <v>2877</v>
      </c>
      <c r="I1720" s="3"/>
      <c r="J1720" s="7"/>
      <c r="K1720" s="37"/>
      <c r="L1720" s="4"/>
      <c r="M1720" s="4"/>
      <c r="N1720" s="4" t="str">
        <f t="shared" si="129"/>
        <v xml:space="preserve">DISCO </v>
      </c>
    </row>
    <row r="1721" spans="1:14" ht="16.5" x14ac:dyDescent="0.3">
      <c r="A1721" s="30"/>
      <c r="B1721" s="10" t="s">
        <v>2991</v>
      </c>
      <c r="C1721" s="41"/>
      <c r="D1721" s="101" t="s">
        <v>8121</v>
      </c>
      <c r="E1721" s="23">
        <v>3209.35</v>
      </c>
      <c r="F1721" s="23">
        <f t="shared" si="128"/>
        <v>4814.0249999999996</v>
      </c>
      <c r="G1721" s="54">
        <v>10</v>
      </c>
      <c r="H1721" s="68" t="s">
        <v>2877</v>
      </c>
      <c r="I1721" s="3"/>
      <c r="J1721" s="7"/>
      <c r="K1721" s="37"/>
      <c r="L1721" s="4"/>
      <c r="M1721" s="4"/>
      <c r="N1721" s="4" t="str">
        <f t="shared" si="129"/>
        <v xml:space="preserve">DISCO </v>
      </c>
    </row>
    <row r="1722" spans="1:14" ht="16.5" x14ac:dyDescent="0.3">
      <c r="A1722" s="30"/>
      <c r="B1722" s="10" t="s">
        <v>2168</v>
      </c>
      <c r="C1722" s="41"/>
      <c r="D1722" s="101" t="s">
        <v>8112</v>
      </c>
      <c r="E1722" s="23">
        <v>3209.35</v>
      </c>
      <c r="F1722" s="23">
        <f t="shared" si="128"/>
        <v>4814.0249999999996</v>
      </c>
      <c r="G1722" s="54">
        <v>10</v>
      </c>
      <c r="H1722" s="68" t="s">
        <v>2877</v>
      </c>
      <c r="I1722" s="3"/>
      <c r="J1722" s="7"/>
      <c r="K1722" s="37"/>
      <c r="L1722" s="4"/>
      <c r="M1722" s="4"/>
      <c r="N1722" s="4" t="str">
        <f t="shared" si="129"/>
        <v xml:space="preserve">DISCO </v>
      </c>
    </row>
    <row r="1723" spans="1:14" ht="16.5" x14ac:dyDescent="0.3">
      <c r="A1723" s="53"/>
      <c r="B1723" s="10" t="s">
        <v>2169</v>
      </c>
      <c r="C1723" s="41"/>
      <c r="D1723" s="101" t="s">
        <v>8113</v>
      </c>
      <c r="E1723" s="23">
        <v>3209.35</v>
      </c>
      <c r="F1723" s="23">
        <f t="shared" si="128"/>
        <v>4814.0249999999996</v>
      </c>
      <c r="G1723" s="54">
        <v>10</v>
      </c>
      <c r="H1723" s="68" t="s">
        <v>2877</v>
      </c>
      <c r="I1723" s="3"/>
      <c r="J1723" s="7"/>
      <c r="K1723" s="37"/>
      <c r="L1723" s="4"/>
      <c r="M1723" s="4"/>
      <c r="N1723" s="4" t="str">
        <f t="shared" si="129"/>
        <v xml:space="preserve">DISCO </v>
      </c>
    </row>
    <row r="1724" spans="1:14" ht="15.75" x14ac:dyDescent="0.25">
      <c r="A1724" s="52"/>
      <c r="B1724" s="11"/>
      <c r="C1724" s="42" t="s">
        <v>1919</v>
      </c>
      <c r="D1724" s="102"/>
      <c r="E1724" s="24" t="s">
        <v>2877</v>
      </c>
      <c r="F1724" s="24" t="str">
        <f t="shared" si="128"/>
        <v/>
      </c>
      <c r="G1724" s="45"/>
      <c r="H1724" s="68" t="s">
        <v>2877</v>
      </c>
      <c r="I1724" s="3"/>
      <c r="J1724" s="7"/>
      <c r="K1724" s="37"/>
      <c r="L1724" s="4"/>
      <c r="M1724" s="4"/>
      <c r="N1724" s="4" t="str">
        <f t="shared" si="129"/>
        <v/>
      </c>
    </row>
    <row r="1725" spans="1:14" ht="16.5" x14ac:dyDescent="0.3">
      <c r="A1725" s="53"/>
      <c r="B1725" s="10" t="s">
        <v>491</v>
      </c>
      <c r="C1725" s="41"/>
      <c r="D1725" s="101" t="s">
        <v>7000</v>
      </c>
      <c r="E1725" s="23">
        <v>2134.616</v>
      </c>
      <c r="F1725" s="23">
        <f t="shared" si="128"/>
        <v>3201.924</v>
      </c>
      <c r="G1725" s="54"/>
      <c r="H1725" s="68" t="s">
        <v>2877</v>
      </c>
      <c r="I1725" s="3"/>
      <c r="J1725" s="7"/>
      <c r="K1725" s="37"/>
      <c r="L1725" s="4"/>
      <c r="M1725" s="4"/>
      <c r="N1725" s="4" t="str">
        <f t="shared" si="129"/>
        <v>PAÑO P</v>
      </c>
    </row>
    <row r="1726" spans="1:14" ht="16.5" x14ac:dyDescent="0.3">
      <c r="A1726" s="53"/>
      <c r="B1726" s="10" t="s">
        <v>492</v>
      </c>
      <c r="C1726" s="41"/>
      <c r="D1726" s="101" t="s">
        <v>7002</v>
      </c>
      <c r="E1726" s="23">
        <v>5017.5259999999998</v>
      </c>
      <c r="F1726" s="23">
        <f t="shared" si="128"/>
        <v>7526.2889999999998</v>
      </c>
      <c r="G1726" s="54"/>
      <c r="H1726" s="68" t="s">
        <v>2877</v>
      </c>
      <c r="I1726" s="3"/>
      <c r="J1726" s="7"/>
      <c r="K1726" s="37"/>
      <c r="L1726" s="4"/>
      <c r="M1726" s="4"/>
      <c r="N1726" s="4" t="str">
        <f t="shared" si="129"/>
        <v>PAÑO P</v>
      </c>
    </row>
    <row r="1727" spans="1:14" ht="15.75" x14ac:dyDescent="0.25">
      <c r="A1727" s="52"/>
      <c r="B1727" s="11"/>
      <c r="C1727" s="42" t="s">
        <v>2638</v>
      </c>
      <c r="D1727" s="102"/>
      <c r="E1727" s="24" t="s">
        <v>2877</v>
      </c>
      <c r="F1727" s="24" t="str">
        <f t="shared" si="128"/>
        <v/>
      </c>
      <c r="G1727" s="45"/>
      <c r="H1727" s="68" t="s">
        <v>2877</v>
      </c>
      <c r="I1727" s="3"/>
      <c r="J1727" s="7"/>
      <c r="K1727" s="37"/>
      <c r="L1727" s="4"/>
      <c r="M1727" s="4"/>
      <c r="N1727" s="4" t="str">
        <f t="shared" si="129"/>
        <v/>
      </c>
    </row>
    <row r="1728" spans="1:14" ht="16.5" x14ac:dyDescent="0.3">
      <c r="A1728" s="50"/>
      <c r="B1728" s="12" t="s">
        <v>2251</v>
      </c>
      <c r="C1728" s="22"/>
      <c r="D1728" s="100" t="s">
        <v>2874</v>
      </c>
      <c r="E1728" s="25" t="s">
        <v>3341</v>
      </c>
      <c r="F1728" s="25" t="str">
        <f t="shared" si="128"/>
        <v>VENTA</v>
      </c>
      <c r="G1728" s="76" t="s">
        <v>1848</v>
      </c>
      <c r="H1728" s="68" t="s">
        <v>2877</v>
      </c>
      <c r="I1728" s="3"/>
      <c r="J1728" s="7"/>
      <c r="K1728" s="37"/>
      <c r="L1728" s="4"/>
      <c r="M1728" s="4"/>
      <c r="N1728" s="4" t="str">
        <f t="shared" si="129"/>
        <v>DESCRI</v>
      </c>
    </row>
    <row r="1729" spans="1:14" s="4" customFormat="1" ht="16.5" x14ac:dyDescent="0.3">
      <c r="A1729" s="18"/>
      <c r="B1729" s="119" t="s">
        <v>7179</v>
      </c>
      <c r="C1729" s="41"/>
      <c r="D1729" s="101" t="s">
        <v>8949</v>
      </c>
      <c r="E1729" s="23">
        <v>2777.78</v>
      </c>
      <c r="F1729" s="23">
        <f t="shared" ref="F1729:F1731" si="130">IF(E1729="COSTO","VENTA",IF(B1729="","",E1729+E1729*A$2/100))</f>
        <v>4166.67</v>
      </c>
      <c r="G1729" s="54">
        <v>10</v>
      </c>
      <c r="H1729" s="68" t="s">
        <v>9034</v>
      </c>
      <c r="I1729" s="3"/>
      <c r="J1729" s="7"/>
      <c r="K1729" s="37"/>
      <c r="N1729" s="4" t="str">
        <f t="shared" ref="N1729:N1731" si="131">LEFT(D1729,6)</f>
        <v>OFERTA</v>
      </c>
    </row>
    <row r="1730" spans="1:14" s="4" customFormat="1" ht="16.5" x14ac:dyDescent="0.3">
      <c r="A1730" s="18"/>
      <c r="B1730" s="119" t="s">
        <v>7180</v>
      </c>
      <c r="C1730" s="41"/>
      <c r="D1730" s="101" t="s">
        <v>8951</v>
      </c>
      <c r="E1730" s="23">
        <v>2888.89</v>
      </c>
      <c r="F1730" s="23">
        <f t="shared" si="130"/>
        <v>4333.335</v>
      </c>
      <c r="G1730" s="54">
        <v>10</v>
      </c>
      <c r="H1730" s="68" t="s">
        <v>9034</v>
      </c>
      <c r="I1730" s="3"/>
      <c r="J1730" s="7"/>
      <c r="K1730" s="37"/>
      <c r="N1730" s="4" t="str">
        <f t="shared" si="131"/>
        <v>OFERTA</v>
      </c>
    </row>
    <row r="1731" spans="1:14" s="4" customFormat="1" ht="17.25" thickBot="1" x14ac:dyDescent="0.35">
      <c r="A1731" s="18"/>
      <c r="B1731" s="119" t="s">
        <v>7181</v>
      </c>
      <c r="C1731" s="41"/>
      <c r="D1731" s="101" t="s">
        <v>8953</v>
      </c>
      <c r="E1731" s="23">
        <v>3000</v>
      </c>
      <c r="F1731" s="23">
        <f t="shared" si="130"/>
        <v>4500</v>
      </c>
      <c r="G1731" s="54">
        <v>10</v>
      </c>
      <c r="H1731" s="68" t="s">
        <v>9034</v>
      </c>
      <c r="I1731" s="3"/>
      <c r="J1731" s="7"/>
      <c r="K1731" s="37"/>
      <c r="N1731" s="4" t="str">
        <f t="shared" si="131"/>
        <v>OFERTA</v>
      </c>
    </row>
    <row r="1732" spans="1:14" s="4" customFormat="1" ht="17.25" thickBot="1" x14ac:dyDescent="0.35">
      <c r="A1732" s="18"/>
      <c r="B1732" s="121" t="s">
        <v>8904</v>
      </c>
      <c r="C1732" s="41"/>
      <c r="D1732" s="101" t="s">
        <v>8950</v>
      </c>
      <c r="E1732" s="23">
        <v>7555.56</v>
      </c>
      <c r="F1732" s="23">
        <f t="shared" ref="F1732:F1734" si="132">IF(E1732="COSTO","VENTA",IF(B1732="","",E1732+E1732*A$2/100))</f>
        <v>11333.34</v>
      </c>
      <c r="G1732" s="54">
        <v>10</v>
      </c>
      <c r="H1732" s="68" t="s">
        <v>9034</v>
      </c>
      <c r="I1732" s="3"/>
      <c r="J1732" s="7"/>
      <c r="K1732" s="37"/>
      <c r="N1732" s="4" t="str">
        <f t="shared" ref="N1732:N1734" si="133">LEFT(D1732,6)</f>
        <v>OFERTA</v>
      </c>
    </row>
    <row r="1733" spans="1:14" s="4" customFormat="1" ht="17.25" thickBot="1" x14ac:dyDescent="0.35">
      <c r="A1733" s="18"/>
      <c r="B1733" s="121" t="s">
        <v>8905</v>
      </c>
      <c r="C1733" s="41"/>
      <c r="D1733" s="101" t="s">
        <v>8952</v>
      </c>
      <c r="E1733" s="23">
        <v>8000</v>
      </c>
      <c r="F1733" s="23">
        <f t="shared" si="132"/>
        <v>12000</v>
      </c>
      <c r="G1733" s="54">
        <v>10</v>
      </c>
      <c r="H1733" s="68" t="s">
        <v>9034</v>
      </c>
      <c r="I1733" s="3"/>
      <c r="J1733" s="7"/>
      <c r="K1733" s="37"/>
      <c r="N1733" s="4" t="str">
        <f t="shared" si="133"/>
        <v>OFERTA</v>
      </c>
    </row>
    <row r="1734" spans="1:14" s="4" customFormat="1" ht="17.25" thickBot="1" x14ac:dyDescent="0.35">
      <c r="A1734" s="18"/>
      <c r="B1734" s="121" t="s">
        <v>8906</v>
      </c>
      <c r="C1734" s="41"/>
      <c r="D1734" s="101" t="s">
        <v>8954</v>
      </c>
      <c r="E1734" s="23">
        <v>8111.11</v>
      </c>
      <c r="F1734" s="23">
        <f t="shared" si="132"/>
        <v>12166.664999999999</v>
      </c>
      <c r="G1734" s="54">
        <v>10</v>
      </c>
      <c r="H1734" s="68" t="s">
        <v>9034</v>
      </c>
      <c r="I1734" s="3"/>
      <c r="J1734" s="7"/>
      <c r="K1734" s="37"/>
      <c r="N1734" s="4" t="str">
        <f t="shared" si="133"/>
        <v>OFERTA</v>
      </c>
    </row>
    <row r="1735" spans="1:14" s="4" customFormat="1" ht="16.5" x14ac:dyDescent="0.3">
      <c r="A1735" s="18"/>
      <c r="B1735" s="119"/>
      <c r="C1735" s="41"/>
      <c r="D1735" s="101"/>
      <c r="E1735" s="23" t="s">
        <v>2877</v>
      </c>
      <c r="F1735" s="23"/>
      <c r="G1735" s="54"/>
      <c r="H1735" s="68"/>
      <c r="I1735" s="3"/>
      <c r="J1735" s="7"/>
      <c r="K1735" s="37"/>
    </row>
    <row r="1736" spans="1:14" s="4" customFormat="1" ht="16.5" x14ac:dyDescent="0.3">
      <c r="A1736" s="18"/>
      <c r="B1736" s="119" t="s">
        <v>7182</v>
      </c>
      <c r="C1736" s="41"/>
      <c r="D1736" s="101" t="s">
        <v>8597</v>
      </c>
      <c r="E1736" s="23">
        <v>25080.82</v>
      </c>
      <c r="F1736" s="23">
        <f t="shared" ref="F1736" si="134">IF(E1736="COSTO","VENTA",IF(B1736="","",E1736+E1736*A$2/100))</f>
        <v>37621.229999999996</v>
      </c>
      <c r="G1736" s="54">
        <v>10</v>
      </c>
      <c r="H1736" s="68" t="s">
        <v>2877</v>
      </c>
      <c r="I1736" s="3"/>
      <c r="J1736" s="7"/>
      <c r="K1736" s="37"/>
      <c r="N1736" s="4" t="str">
        <f t="shared" ref="N1736" si="135">LEFT(D1736,6)</f>
        <v xml:space="preserve">DISCO </v>
      </c>
    </row>
    <row r="1737" spans="1:14" s="4" customFormat="1" ht="16.5" x14ac:dyDescent="0.3">
      <c r="A1737" s="18"/>
      <c r="B1737" s="119"/>
      <c r="C1737" s="41"/>
      <c r="D1737" s="101"/>
      <c r="E1737" s="23" t="s">
        <v>2877</v>
      </c>
      <c r="F1737" s="23"/>
      <c r="G1737" s="54"/>
      <c r="H1737" s="68"/>
      <c r="I1737" s="3"/>
      <c r="J1737" s="7"/>
      <c r="K1737" s="37"/>
    </row>
    <row r="1738" spans="1:14" ht="16.5" x14ac:dyDescent="0.3">
      <c r="A1738" s="18"/>
      <c r="B1738" s="10" t="s">
        <v>4128</v>
      </c>
      <c r="C1738" s="41"/>
      <c r="D1738" s="101" t="s">
        <v>7369</v>
      </c>
      <c r="E1738" s="23">
        <v>7204.68</v>
      </c>
      <c r="F1738" s="23">
        <f t="shared" si="128"/>
        <v>10807.02</v>
      </c>
      <c r="G1738" s="54">
        <v>10</v>
      </c>
      <c r="H1738" s="68" t="s">
        <v>2877</v>
      </c>
      <c r="I1738" s="3"/>
      <c r="J1738" s="7"/>
      <c r="K1738" s="37"/>
      <c r="L1738" s="4"/>
      <c r="M1738" s="4"/>
      <c r="N1738" s="4" t="str">
        <f t="shared" si="129"/>
        <v xml:space="preserve">DISCO </v>
      </c>
    </row>
    <row r="1739" spans="1:14" ht="16.5" x14ac:dyDescent="0.3">
      <c r="A1739" s="55"/>
      <c r="B1739" s="10" t="s">
        <v>4130</v>
      </c>
      <c r="C1739" s="41"/>
      <c r="D1739" s="101" t="s">
        <v>7373</v>
      </c>
      <c r="E1739" s="23">
        <v>10021.19</v>
      </c>
      <c r="F1739" s="23">
        <f t="shared" si="128"/>
        <v>15031.785</v>
      </c>
      <c r="G1739" s="54">
        <v>10</v>
      </c>
      <c r="H1739" s="68" t="s">
        <v>2877</v>
      </c>
      <c r="I1739" s="3"/>
      <c r="J1739" s="7"/>
      <c r="K1739" s="37"/>
      <c r="L1739" s="4"/>
      <c r="M1739" s="4"/>
      <c r="N1739" s="4" t="str">
        <f t="shared" si="129"/>
        <v xml:space="preserve">DISCO </v>
      </c>
    </row>
    <row r="1740" spans="1:14" ht="16.5" x14ac:dyDescent="0.3">
      <c r="A1740" s="53"/>
      <c r="B1740" s="10" t="s">
        <v>4132</v>
      </c>
      <c r="C1740" s="41"/>
      <c r="D1740" s="101" t="s">
        <v>7377</v>
      </c>
      <c r="E1740" s="23">
        <v>10356.33</v>
      </c>
      <c r="F1740" s="23">
        <f t="shared" ref="F1740:F1809" si="136">IF(E1740="COSTO","VENTA",IF(B1740="","",E1740+E1740*A$2/100))</f>
        <v>15534.494999999999</v>
      </c>
      <c r="G1740" s="54">
        <v>10</v>
      </c>
      <c r="H1740" s="68" t="s">
        <v>2877</v>
      </c>
      <c r="I1740" s="3"/>
      <c r="J1740" s="7"/>
      <c r="K1740" s="37"/>
      <c r="L1740" s="4"/>
      <c r="M1740" s="4"/>
      <c r="N1740" s="4" t="str">
        <f t="shared" si="129"/>
        <v xml:space="preserve">DISCO </v>
      </c>
    </row>
    <row r="1741" spans="1:14" ht="16.5" x14ac:dyDescent="0.3">
      <c r="A1741" s="18"/>
      <c r="B1741" s="10" t="s">
        <v>2940</v>
      </c>
      <c r="C1741" s="41"/>
      <c r="D1741" s="101" t="s">
        <v>7368</v>
      </c>
      <c r="E1741" s="23">
        <v>8748.76</v>
      </c>
      <c r="F1741" s="23">
        <f t="shared" si="136"/>
        <v>13123.14</v>
      </c>
      <c r="G1741" s="54">
        <v>10</v>
      </c>
      <c r="H1741" s="68" t="s">
        <v>2877</v>
      </c>
      <c r="I1741" s="3"/>
      <c r="J1741" s="7"/>
      <c r="K1741" s="37"/>
      <c r="L1741" s="4"/>
      <c r="M1741" s="4"/>
      <c r="N1741" s="4" t="str">
        <f t="shared" si="129"/>
        <v xml:space="preserve">DISCO </v>
      </c>
    </row>
    <row r="1742" spans="1:14" ht="16.5" x14ac:dyDescent="0.3">
      <c r="A1742" s="55"/>
      <c r="B1742" s="10" t="s">
        <v>2943</v>
      </c>
      <c r="C1742" s="41"/>
      <c r="D1742" s="101" t="s">
        <v>7371</v>
      </c>
      <c r="E1742" s="23">
        <v>12170.39</v>
      </c>
      <c r="F1742" s="23">
        <f t="shared" si="136"/>
        <v>18255.584999999999</v>
      </c>
      <c r="G1742" s="54">
        <v>10</v>
      </c>
      <c r="H1742" s="68" t="s">
        <v>2877</v>
      </c>
      <c r="I1742" s="3"/>
      <c r="J1742" s="7"/>
      <c r="K1742" s="37"/>
      <c r="L1742" s="4"/>
      <c r="M1742" s="4"/>
      <c r="N1742" s="4" t="str">
        <f t="shared" si="129"/>
        <v xml:space="preserve">DISCO </v>
      </c>
    </row>
    <row r="1743" spans="1:14" ht="16.5" x14ac:dyDescent="0.3">
      <c r="A1743" s="53"/>
      <c r="B1743" s="10" t="s">
        <v>2947</v>
      </c>
      <c r="C1743" s="41"/>
      <c r="D1743" s="101" t="s">
        <v>7375</v>
      </c>
      <c r="E1743" s="23">
        <v>12554.85</v>
      </c>
      <c r="F1743" s="23">
        <f t="shared" si="136"/>
        <v>18832.275000000001</v>
      </c>
      <c r="G1743" s="54">
        <v>10</v>
      </c>
      <c r="H1743" s="68" t="s">
        <v>2877</v>
      </c>
      <c r="I1743" s="3"/>
      <c r="J1743" s="7"/>
      <c r="K1743" s="37"/>
      <c r="L1743" s="4"/>
      <c r="M1743" s="4"/>
      <c r="N1743" s="4" t="str">
        <f t="shared" si="129"/>
        <v xml:space="preserve">DISCO </v>
      </c>
    </row>
    <row r="1744" spans="1:14" ht="16.5" x14ac:dyDescent="0.3">
      <c r="A1744" s="53"/>
      <c r="B1744" s="10" t="s">
        <v>4129</v>
      </c>
      <c r="C1744" s="41"/>
      <c r="D1744" s="101" t="s">
        <v>7370</v>
      </c>
      <c r="E1744" s="23">
        <v>18721.849999999999</v>
      </c>
      <c r="F1744" s="23">
        <f t="shared" si="136"/>
        <v>28082.774999999998</v>
      </c>
      <c r="G1744" s="54">
        <v>1</v>
      </c>
      <c r="H1744" s="68" t="s">
        <v>2877</v>
      </c>
      <c r="I1744" s="3"/>
      <c r="J1744" s="7"/>
      <c r="K1744" s="37"/>
      <c r="L1744" s="4"/>
      <c r="M1744" s="4"/>
      <c r="N1744" s="4" t="str">
        <f t="shared" si="129"/>
        <v xml:space="preserve">DISCO </v>
      </c>
    </row>
    <row r="1745" spans="1:14" ht="16.5" x14ac:dyDescent="0.3">
      <c r="A1745" s="53"/>
      <c r="B1745" s="10" t="s">
        <v>4131</v>
      </c>
      <c r="C1745" s="41"/>
      <c r="D1745" s="101" t="s">
        <v>7374</v>
      </c>
      <c r="E1745" s="23">
        <v>22902.31</v>
      </c>
      <c r="F1745" s="23">
        <f t="shared" si="136"/>
        <v>34353.465000000004</v>
      </c>
      <c r="G1745" s="54">
        <v>1</v>
      </c>
      <c r="H1745" s="68" t="s">
        <v>2877</v>
      </c>
      <c r="I1745" s="3"/>
      <c r="J1745" s="7"/>
      <c r="K1745" s="37"/>
      <c r="L1745" s="4"/>
      <c r="M1745" s="4"/>
      <c r="N1745" s="4" t="str">
        <f t="shared" si="129"/>
        <v xml:space="preserve">DISCO </v>
      </c>
    </row>
    <row r="1746" spans="1:14" ht="16.5" x14ac:dyDescent="0.3">
      <c r="A1746" s="53"/>
      <c r="B1746" s="10" t="s">
        <v>4133</v>
      </c>
      <c r="C1746" s="41"/>
      <c r="D1746" s="101" t="s">
        <v>7378</v>
      </c>
      <c r="E1746" s="23">
        <v>24318.09</v>
      </c>
      <c r="F1746" s="23">
        <f t="shared" si="136"/>
        <v>36477.135000000002</v>
      </c>
      <c r="G1746" s="54">
        <v>1</v>
      </c>
      <c r="H1746" s="68" t="s">
        <v>2877</v>
      </c>
      <c r="I1746" s="3"/>
      <c r="J1746" s="7"/>
      <c r="K1746" s="37"/>
      <c r="L1746" s="4"/>
      <c r="M1746" s="4"/>
      <c r="N1746" s="4" t="str">
        <f t="shared" si="129"/>
        <v xml:space="preserve">DISCO </v>
      </c>
    </row>
    <row r="1747" spans="1:14" ht="16.5" x14ac:dyDescent="0.3">
      <c r="A1747" s="53"/>
      <c r="B1747" s="10" t="s">
        <v>2944</v>
      </c>
      <c r="C1747" s="41"/>
      <c r="D1747" s="101" t="s">
        <v>7372</v>
      </c>
      <c r="E1747" s="23">
        <v>44547.05</v>
      </c>
      <c r="F1747" s="23">
        <f t="shared" si="136"/>
        <v>66820.575000000012</v>
      </c>
      <c r="G1747" s="54">
        <v>1</v>
      </c>
      <c r="H1747" s="68" t="s">
        <v>2877</v>
      </c>
      <c r="I1747" s="3"/>
      <c r="J1747" s="7"/>
      <c r="K1747" s="37"/>
      <c r="L1747" s="4"/>
      <c r="M1747" s="4"/>
      <c r="N1747" s="4" t="str">
        <f t="shared" si="129"/>
        <v xml:space="preserve">DISCO </v>
      </c>
    </row>
    <row r="1748" spans="1:14" ht="16.5" x14ac:dyDescent="0.3">
      <c r="A1748" s="53"/>
      <c r="B1748" s="10" t="s">
        <v>2948</v>
      </c>
      <c r="C1748" s="41"/>
      <c r="D1748" s="101" t="s">
        <v>7376</v>
      </c>
      <c r="E1748" s="23">
        <v>46273.87</v>
      </c>
      <c r="F1748" s="23">
        <f t="shared" si="136"/>
        <v>69410.805000000008</v>
      </c>
      <c r="G1748" s="54">
        <v>1</v>
      </c>
      <c r="H1748" s="68" t="s">
        <v>2877</v>
      </c>
      <c r="I1748" s="3"/>
      <c r="J1748" s="7"/>
      <c r="K1748" s="37"/>
      <c r="L1748" s="4"/>
      <c r="M1748" s="4"/>
      <c r="N1748" s="4" t="str">
        <f t="shared" si="129"/>
        <v xml:space="preserve">DISCO </v>
      </c>
    </row>
    <row r="1749" spans="1:14" ht="16.5" x14ac:dyDescent="0.3">
      <c r="A1749" s="53"/>
      <c r="B1749" s="10" t="s">
        <v>4464</v>
      </c>
      <c r="C1749" s="41"/>
      <c r="D1749" s="101" t="s">
        <v>7379</v>
      </c>
      <c r="E1749" s="23">
        <v>38084.660000000003</v>
      </c>
      <c r="F1749" s="23">
        <f t="shared" si="136"/>
        <v>57126.990000000005</v>
      </c>
      <c r="G1749" s="54">
        <v>2</v>
      </c>
      <c r="H1749" s="68" t="s">
        <v>2877</v>
      </c>
      <c r="I1749" s="3"/>
      <c r="J1749" s="7"/>
      <c r="K1749" s="37"/>
      <c r="L1749" s="4"/>
      <c r="M1749" s="4"/>
      <c r="N1749" s="4" t="str">
        <f t="shared" si="129"/>
        <v xml:space="preserve">DISCO </v>
      </c>
    </row>
    <row r="1750" spans="1:14" ht="16.5" x14ac:dyDescent="0.3">
      <c r="A1750" s="53"/>
      <c r="B1750" s="10" t="s">
        <v>2941</v>
      </c>
      <c r="C1750" s="41"/>
      <c r="D1750" s="101" t="s">
        <v>5073</v>
      </c>
      <c r="E1750" s="23">
        <v>4246.7730000000001</v>
      </c>
      <c r="F1750" s="23">
        <f t="shared" si="136"/>
        <v>6370.1594999999998</v>
      </c>
      <c r="G1750" s="54">
        <v>75</v>
      </c>
      <c r="H1750" s="68" t="s">
        <v>2877</v>
      </c>
      <c r="I1750" s="3"/>
      <c r="J1750" s="7"/>
      <c r="K1750" s="37"/>
      <c r="L1750" s="4"/>
      <c r="M1750" s="4"/>
      <c r="N1750" s="4" t="str">
        <f t="shared" si="129"/>
        <v xml:space="preserve">DISCO </v>
      </c>
    </row>
    <row r="1751" spans="1:14" ht="16.5" x14ac:dyDescent="0.3">
      <c r="A1751" s="55"/>
      <c r="B1751" s="10" t="s">
        <v>2942</v>
      </c>
      <c r="C1751" s="41"/>
      <c r="D1751" s="101" t="s">
        <v>5074</v>
      </c>
      <c r="E1751" s="23">
        <v>11041.484</v>
      </c>
      <c r="F1751" s="23">
        <f t="shared" si="136"/>
        <v>16562.226000000002</v>
      </c>
      <c r="G1751" s="54">
        <v>20</v>
      </c>
      <c r="H1751" s="68" t="s">
        <v>2877</v>
      </c>
      <c r="I1751" s="3"/>
      <c r="J1751" s="7"/>
      <c r="K1751" s="37"/>
      <c r="L1751" s="4"/>
      <c r="M1751" s="4"/>
      <c r="N1751" s="4" t="str">
        <f t="shared" si="129"/>
        <v xml:space="preserve">DISCO </v>
      </c>
    </row>
    <row r="1752" spans="1:14" ht="16.5" x14ac:dyDescent="0.3">
      <c r="A1752" s="53"/>
      <c r="B1752" s="10" t="s">
        <v>2945</v>
      </c>
      <c r="C1752" s="41"/>
      <c r="D1752" s="101" t="s">
        <v>5075</v>
      </c>
      <c r="E1752" s="23">
        <v>4725.34</v>
      </c>
      <c r="F1752" s="23">
        <f t="shared" si="136"/>
        <v>7088.01</v>
      </c>
      <c r="G1752" s="54">
        <v>75</v>
      </c>
      <c r="H1752" s="68" t="s">
        <v>2877</v>
      </c>
      <c r="I1752" s="3"/>
      <c r="J1752" s="7"/>
      <c r="K1752" s="37"/>
      <c r="L1752" s="4"/>
      <c r="M1752" s="4"/>
      <c r="N1752" s="4" t="str">
        <f t="shared" si="129"/>
        <v xml:space="preserve">DISCO </v>
      </c>
    </row>
    <row r="1753" spans="1:14" ht="16.5" x14ac:dyDescent="0.3">
      <c r="A1753" s="53"/>
      <c r="B1753" s="10" t="s">
        <v>2946</v>
      </c>
      <c r="C1753" s="41"/>
      <c r="D1753" s="101" t="s">
        <v>5076</v>
      </c>
      <c r="E1753" s="23">
        <v>12175.877</v>
      </c>
      <c r="F1753" s="23">
        <f t="shared" si="136"/>
        <v>18263.815500000001</v>
      </c>
      <c r="G1753" s="54">
        <v>20</v>
      </c>
      <c r="H1753" s="68" t="s">
        <v>2877</v>
      </c>
      <c r="I1753" s="3"/>
      <c r="J1753" s="7"/>
      <c r="K1753" s="37"/>
      <c r="L1753" s="4"/>
      <c r="M1753" s="4"/>
      <c r="N1753" s="4" t="str">
        <f t="shared" si="129"/>
        <v xml:space="preserve">DISCO </v>
      </c>
    </row>
    <row r="1754" spans="1:14" ht="16.5" x14ac:dyDescent="0.3">
      <c r="A1754" s="53"/>
      <c r="B1754" s="10" t="s">
        <v>2949</v>
      </c>
      <c r="C1754" s="41"/>
      <c r="D1754" s="101" t="s">
        <v>5077</v>
      </c>
      <c r="E1754" s="23">
        <v>5461.5749999999998</v>
      </c>
      <c r="F1754" s="23">
        <f t="shared" si="136"/>
        <v>8192.3624999999993</v>
      </c>
      <c r="G1754" s="54">
        <v>75</v>
      </c>
      <c r="H1754" s="68" t="s">
        <v>2877</v>
      </c>
      <c r="I1754" s="3"/>
      <c r="J1754" s="7"/>
      <c r="K1754" s="37"/>
      <c r="L1754" s="4"/>
      <c r="M1754" s="4"/>
      <c r="N1754" s="4" t="str">
        <f t="shared" si="129"/>
        <v xml:space="preserve">DISCO </v>
      </c>
    </row>
    <row r="1755" spans="1:14" ht="16.5" x14ac:dyDescent="0.3">
      <c r="A1755" s="53"/>
      <c r="B1755" s="10" t="s">
        <v>2950</v>
      </c>
      <c r="C1755" s="41"/>
      <c r="D1755" s="101" t="s">
        <v>5078</v>
      </c>
      <c r="E1755" s="23">
        <v>13852.870999999999</v>
      </c>
      <c r="F1755" s="23">
        <f t="shared" si="136"/>
        <v>20779.306499999999</v>
      </c>
      <c r="G1755" s="54">
        <v>20</v>
      </c>
      <c r="H1755" s="68" t="s">
        <v>2877</v>
      </c>
      <c r="I1755" s="3"/>
      <c r="J1755" s="7"/>
      <c r="K1755" s="37"/>
      <c r="L1755" s="4"/>
      <c r="M1755" s="4"/>
      <c r="N1755" s="4" t="str">
        <f t="shared" si="129"/>
        <v xml:space="preserve">DISCO </v>
      </c>
    </row>
    <row r="1756" spans="1:14" ht="15.75" x14ac:dyDescent="0.25">
      <c r="A1756" s="52"/>
      <c r="B1756" s="11"/>
      <c r="C1756" s="42" t="s">
        <v>5314</v>
      </c>
      <c r="D1756" s="102"/>
      <c r="E1756" s="24" t="s">
        <v>2877</v>
      </c>
      <c r="F1756" s="24" t="str">
        <f t="shared" si="136"/>
        <v/>
      </c>
      <c r="G1756" s="45"/>
      <c r="H1756" s="68" t="s">
        <v>2877</v>
      </c>
      <c r="I1756" s="3"/>
      <c r="J1756" s="7"/>
      <c r="K1756" s="37"/>
      <c r="L1756" s="4"/>
      <c r="M1756" s="4"/>
      <c r="N1756" s="4" t="str">
        <f t="shared" si="129"/>
        <v/>
      </c>
    </row>
    <row r="1757" spans="1:14" ht="16.5" x14ac:dyDescent="0.3">
      <c r="A1757" s="50"/>
      <c r="B1757" s="12" t="s">
        <v>2251</v>
      </c>
      <c r="C1757" s="22"/>
      <c r="D1757" s="100" t="s">
        <v>2874</v>
      </c>
      <c r="E1757" s="25" t="s">
        <v>3341</v>
      </c>
      <c r="F1757" s="25" t="str">
        <f t="shared" si="136"/>
        <v>VENTA</v>
      </c>
      <c r="G1757" s="76" t="s">
        <v>1848</v>
      </c>
      <c r="H1757" s="68" t="s">
        <v>2877</v>
      </c>
      <c r="I1757" s="3"/>
      <c r="J1757" s="7"/>
      <c r="K1757" s="37"/>
      <c r="L1757" s="4"/>
      <c r="M1757" s="4"/>
      <c r="N1757" s="4" t="str">
        <f t="shared" si="129"/>
        <v>DESCRI</v>
      </c>
    </row>
    <row r="1758" spans="1:14" ht="16.5" x14ac:dyDescent="0.3">
      <c r="A1758" s="18"/>
      <c r="B1758" s="10" t="s">
        <v>8303</v>
      </c>
      <c r="C1758" s="41"/>
      <c r="D1758" s="101" t="s">
        <v>8602</v>
      </c>
      <c r="E1758" s="23">
        <v>7299.64</v>
      </c>
      <c r="F1758" s="23">
        <f t="shared" si="136"/>
        <v>10949.460000000001</v>
      </c>
      <c r="G1758" s="54">
        <v>10</v>
      </c>
      <c r="H1758" s="68" t="s">
        <v>2877</v>
      </c>
      <c r="I1758" s="3"/>
      <c r="J1758" s="7"/>
      <c r="K1758" s="37"/>
      <c r="L1758" s="4"/>
      <c r="M1758" s="4"/>
      <c r="N1758" s="4" t="str">
        <f t="shared" si="129"/>
        <v xml:space="preserve">DISCO </v>
      </c>
    </row>
    <row r="1759" spans="1:14" ht="16.5" x14ac:dyDescent="0.3">
      <c r="A1759" s="18"/>
      <c r="B1759" s="10" t="s">
        <v>5305</v>
      </c>
      <c r="C1759" s="41"/>
      <c r="D1759" s="101" t="s">
        <v>8122</v>
      </c>
      <c r="E1759" s="23">
        <v>11100.29</v>
      </c>
      <c r="F1759" s="23">
        <f t="shared" si="136"/>
        <v>16650.435000000001</v>
      </c>
      <c r="G1759" s="54">
        <v>10</v>
      </c>
      <c r="H1759" s="68" t="s">
        <v>2877</v>
      </c>
      <c r="I1759" s="3"/>
      <c r="J1759" s="7"/>
      <c r="K1759" s="37"/>
      <c r="L1759" s="4"/>
      <c r="M1759" s="4"/>
      <c r="N1759" s="4" t="str">
        <f t="shared" si="129"/>
        <v xml:space="preserve">DISCO </v>
      </c>
    </row>
    <row r="1760" spans="1:14" ht="16.5" x14ac:dyDescent="0.3">
      <c r="A1760" s="53"/>
      <c r="B1760" s="10"/>
      <c r="C1760" s="41"/>
      <c r="D1760" s="101" t="s">
        <v>2877</v>
      </c>
      <c r="E1760" s="23" t="s">
        <v>2877</v>
      </c>
      <c r="F1760" s="23" t="str">
        <f t="shared" si="136"/>
        <v/>
      </c>
      <c r="G1760" s="54">
        <v>10</v>
      </c>
      <c r="H1760" s="68" t="s">
        <v>2877</v>
      </c>
      <c r="I1760" s="3"/>
      <c r="J1760" s="7"/>
      <c r="K1760" s="37"/>
      <c r="L1760" s="4"/>
      <c r="M1760" s="4"/>
      <c r="N1760" s="4" t="str">
        <f t="shared" ref="N1760:N1827" si="137">LEFT(D1760,6)</f>
        <v/>
      </c>
    </row>
    <row r="1761" spans="1:14" ht="15.75" x14ac:dyDescent="0.25">
      <c r="A1761" s="52"/>
      <c r="B1761" s="11"/>
      <c r="C1761" s="42" t="s">
        <v>2639</v>
      </c>
      <c r="D1761" s="102"/>
      <c r="E1761" s="24" t="s">
        <v>2877</v>
      </c>
      <c r="F1761" s="24" t="str">
        <f t="shared" si="136"/>
        <v/>
      </c>
      <c r="G1761" s="45"/>
      <c r="H1761" s="68" t="s">
        <v>2877</v>
      </c>
      <c r="I1761" s="3"/>
      <c r="J1761" s="7"/>
      <c r="K1761" s="37"/>
      <c r="L1761" s="4"/>
      <c r="M1761" s="4"/>
      <c r="N1761" s="4" t="str">
        <f t="shared" si="137"/>
        <v/>
      </c>
    </row>
    <row r="1762" spans="1:14" ht="16.5" x14ac:dyDescent="0.3">
      <c r="A1762" s="50"/>
      <c r="B1762" s="12" t="s">
        <v>2251</v>
      </c>
      <c r="C1762" s="22"/>
      <c r="D1762" s="100" t="s">
        <v>2874</v>
      </c>
      <c r="E1762" s="25" t="s">
        <v>3341</v>
      </c>
      <c r="F1762" s="25" t="str">
        <f t="shared" si="136"/>
        <v>VENTA</v>
      </c>
      <c r="G1762" s="76" t="s">
        <v>1848</v>
      </c>
      <c r="H1762" s="68" t="s">
        <v>2877</v>
      </c>
      <c r="I1762" s="3"/>
      <c r="J1762" s="7"/>
      <c r="K1762" s="37"/>
      <c r="L1762" s="4"/>
      <c r="M1762" s="4"/>
      <c r="N1762" s="4" t="str">
        <f t="shared" si="137"/>
        <v>DESCRI</v>
      </c>
    </row>
    <row r="1763" spans="1:14" s="4" customFormat="1" ht="16.5" x14ac:dyDescent="0.3">
      <c r="A1763" s="53"/>
      <c r="B1763" s="10" t="s">
        <v>8488</v>
      </c>
      <c r="C1763" s="41"/>
      <c r="D1763" s="101" t="s">
        <v>8599</v>
      </c>
      <c r="E1763" s="23">
        <v>1829.55</v>
      </c>
      <c r="F1763" s="23">
        <f t="shared" ref="F1763:F1766" si="138">IF(E1763="COSTO","VENTA",IF(B1763="","",E1763+E1763*A$2/100))</f>
        <v>2744.3249999999998</v>
      </c>
      <c r="G1763" s="54">
        <v>10</v>
      </c>
      <c r="H1763" s="68" t="s">
        <v>2877</v>
      </c>
      <c r="I1763" s="3"/>
      <c r="J1763" s="7"/>
      <c r="K1763" s="37"/>
      <c r="N1763" s="4" t="str">
        <f t="shared" ref="N1763:N1766" si="139">LEFT(D1763,6)</f>
        <v xml:space="preserve">DISCO </v>
      </c>
    </row>
    <row r="1764" spans="1:14" s="4" customFormat="1" ht="16.5" x14ac:dyDescent="0.3">
      <c r="A1764" s="18"/>
      <c r="B1764" s="10" t="s">
        <v>8489</v>
      </c>
      <c r="C1764" s="41"/>
      <c r="D1764" s="101" t="s">
        <v>8600</v>
      </c>
      <c r="E1764" s="23">
        <v>1829.55</v>
      </c>
      <c r="F1764" s="23">
        <f t="shared" si="138"/>
        <v>2744.3249999999998</v>
      </c>
      <c r="G1764" s="54">
        <v>10</v>
      </c>
      <c r="H1764" s="68" t="s">
        <v>2877</v>
      </c>
      <c r="I1764" s="3"/>
      <c r="J1764" s="7"/>
      <c r="K1764" s="37"/>
      <c r="N1764" s="4" t="str">
        <f t="shared" si="139"/>
        <v xml:space="preserve">DISCO </v>
      </c>
    </row>
    <row r="1765" spans="1:14" s="4" customFormat="1" ht="16.5" x14ac:dyDescent="0.3">
      <c r="A1765" s="53"/>
      <c r="B1765" s="10" t="s">
        <v>8490</v>
      </c>
      <c r="C1765" s="41"/>
      <c r="D1765" s="101" t="s">
        <v>8601</v>
      </c>
      <c r="E1765" s="23">
        <v>1829.55</v>
      </c>
      <c r="F1765" s="23">
        <f t="shared" si="138"/>
        <v>2744.3249999999998</v>
      </c>
      <c r="G1765" s="54">
        <v>10</v>
      </c>
      <c r="H1765" s="68" t="s">
        <v>2877</v>
      </c>
      <c r="I1765" s="3"/>
      <c r="J1765" s="7"/>
      <c r="K1765" s="37"/>
      <c r="N1765" s="4" t="str">
        <f t="shared" si="139"/>
        <v xml:space="preserve">DISCO </v>
      </c>
    </row>
    <row r="1766" spans="1:14" s="4" customFormat="1" ht="16.5" x14ac:dyDescent="0.3">
      <c r="A1766" s="53"/>
      <c r="B1766" s="10" t="s">
        <v>8487</v>
      </c>
      <c r="C1766" s="41"/>
      <c r="D1766" s="101" t="s">
        <v>8598</v>
      </c>
      <c r="E1766" s="23">
        <v>1829.55</v>
      </c>
      <c r="F1766" s="23">
        <f t="shared" si="138"/>
        <v>2744.3249999999998</v>
      </c>
      <c r="G1766" s="54">
        <v>10</v>
      </c>
      <c r="H1766" s="68" t="s">
        <v>2877</v>
      </c>
      <c r="I1766" s="3"/>
      <c r="J1766" s="7"/>
      <c r="K1766" s="37"/>
      <c r="N1766" s="4" t="str">
        <f t="shared" si="139"/>
        <v xml:space="preserve">DISCO </v>
      </c>
    </row>
    <row r="1767" spans="1:14" s="4" customFormat="1" ht="16.5" x14ac:dyDescent="0.3">
      <c r="A1767" s="53"/>
      <c r="B1767" s="10"/>
      <c r="C1767" s="41"/>
      <c r="D1767" s="101"/>
      <c r="E1767" s="23" t="s">
        <v>2877</v>
      </c>
      <c r="F1767" s="23"/>
      <c r="G1767" s="54"/>
      <c r="H1767" s="68"/>
      <c r="I1767" s="3"/>
      <c r="J1767" s="7"/>
      <c r="K1767" s="37"/>
    </row>
    <row r="1768" spans="1:14" ht="16.5" x14ac:dyDescent="0.3">
      <c r="A1768" s="53"/>
      <c r="B1768" s="10" t="s">
        <v>2158</v>
      </c>
      <c r="C1768" s="41"/>
      <c r="D1768" s="101" t="s">
        <v>5681</v>
      </c>
      <c r="E1768" s="23">
        <v>2626.3809999999999</v>
      </c>
      <c r="F1768" s="23">
        <f t="shared" si="136"/>
        <v>3939.5715</v>
      </c>
      <c r="G1768" s="54">
        <v>10</v>
      </c>
      <c r="H1768" s="68" t="s">
        <v>2877</v>
      </c>
      <c r="I1768" s="3"/>
      <c r="J1768" s="7"/>
      <c r="K1768" s="37"/>
      <c r="L1768" s="4"/>
      <c r="M1768" s="4"/>
      <c r="N1768" s="4" t="str">
        <f t="shared" si="137"/>
        <v xml:space="preserve">DISCO </v>
      </c>
    </row>
    <row r="1769" spans="1:14" ht="16.5" x14ac:dyDescent="0.3">
      <c r="A1769" s="18"/>
      <c r="B1769" s="10" t="s">
        <v>493</v>
      </c>
      <c r="C1769" s="41"/>
      <c r="D1769" s="101" t="s">
        <v>5682</v>
      </c>
      <c r="E1769" s="23">
        <v>2626.3809999999999</v>
      </c>
      <c r="F1769" s="23">
        <f t="shared" si="136"/>
        <v>3939.5715</v>
      </c>
      <c r="G1769" s="54">
        <v>10</v>
      </c>
      <c r="H1769" s="68" t="s">
        <v>2877</v>
      </c>
      <c r="I1769" s="3"/>
      <c r="J1769" s="7"/>
      <c r="K1769" s="37"/>
      <c r="L1769" s="4"/>
      <c r="M1769" s="4"/>
      <c r="N1769" s="4" t="str">
        <f t="shared" si="137"/>
        <v xml:space="preserve">DISCO </v>
      </c>
    </row>
    <row r="1770" spans="1:14" ht="16.5" x14ac:dyDescent="0.3">
      <c r="A1770" s="53"/>
      <c r="B1770" s="10" t="s">
        <v>494</v>
      </c>
      <c r="C1770" s="41"/>
      <c r="D1770" s="101" t="s">
        <v>5683</v>
      </c>
      <c r="E1770" s="23">
        <v>2626.3809999999999</v>
      </c>
      <c r="F1770" s="23">
        <f t="shared" si="136"/>
        <v>3939.5715</v>
      </c>
      <c r="G1770" s="54">
        <v>10</v>
      </c>
      <c r="H1770" s="68" t="s">
        <v>2877</v>
      </c>
      <c r="I1770" s="3"/>
      <c r="J1770" s="7"/>
      <c r="K1770" s="37"/>
      <c r="L1770" s="4"/>
      <c r="M1770" s="4"/>
      <c r="N1770" s="4" t="str">
        <f t="shared" si="137"/>
        <v xml:space="preserve">DISCO </v>
      </c>
    </row>
    <row r="1771" spans="1:14" ht="16.5" x14ac:dyDescent="0.3">
      <c r="A1771" s="53"/>
      <c r="B1771" s="10" t="s">
        <v>495</v>
      </c>
      <c r="C1771" s="41"/>
      <c r="D1771" s="101" t="s">
        <v>5680</v>
      </c>
      <c r="E1771" s="23">
        <v>2626.3809999999999</v>
      </c>
      <c r="F1771" s="23">
        <f t="shared" si="136"/>
        <v>3939.5715</v>
      </c>
      <c r="G1771" s="54">
        <v>10</v>
      </c>
      <c r="H1771" s="68" t="s">
        <v>2877</v>
      </c>
      <c r="I1771" s="3"/>
      <c r="J1771" s="7"/>
      <c r="K1771" s="37"/>
      <c r="L1771" s="4"/>
      <c r="M1771" s="4"/>
      <c r="N1771" s="4" t="str">
        <f t="shared" si="137"/>
        <v xml:space="preserve">DISCO </v>
      </c>
    </row>
    <row r="1772" spans="1:14" ht="16.5" x14ac:dyDescent="0.3">
      <c r="A1772" s="18"/>
      <c r="B1772" s="10" t="s">
        <v>4487</v>
      </c>
      <c r="C1772" s="41"/>
      <c r="D1772" s="101" t="s">
        <v>7061</v>
      </c>
      <c r="E1772" s="23">
        <v>1911.808</v>
      </c>
      <c r="F1772" s="23">
        <f t="shared" si="136"/>
        <v>2867.712</v>
      </c>
      <c r="G1772" s="54">
        <v>11</v>
      </c>
      <c r="H1772" s="68" t="s">
        <v>2877</v>
      </c>
      <c r="I1772" s="3"/>
      <c r="J1772" s="7"/>
      <c r="K1772" s="37"/>
      <c r="L1772" s="4"/>
      <c r="M1772" s="4"/>
      <c r="N1772" s="4" t="str">
        <f t="shared" si="137"/>
        <v xml:space="preserve">DISCO </v>
      </c>
    </row>
    <row r="1773" spans="1:14" ht="16.5" x14ac:dyDescent="0.3">
      <c r="A1773" s="55"/>
      <c r="B1773" s="10" t="s">
        <v>4488</v>
      </c>
      <c r="C1773" s="41"/>
      <c r="D1773" s="101" t="s">
        <v>7062</v>
      </c>
      <c r="E1773" s="23">
        <v>1911.808</v>
      </c>
      <c r="F1773" s="23">
        <f t="shared" si="136"/>
        <v>2867.712</v>
      </c>
      <c r="G1773" s="54">
        <v>10</v>
      </c>
      <c r="H1773" s="68" t="s">
        <v>2877</v>
      </c>
      <c r="I1773" s="3"/>
      <c r="J1773" s="7"/>
      <c r="K1773" s="37"/>
      <c r="L1773" s="4"/>
      <c r="M1773" s="4"/>
      <c r="N1773" s="4" t="str">
        <f t="shared" si="137"/>
        <v xml:space="preserve">DISCO </v>
      </c>
    </row>
    <row r="1774" spans="1:14" ht="16.5" x14ac:dyDescent="0.3">
      <c r="A1774" s="53"/>
      <c r="B1774" s="10" t="s">
        <v>4489</v>
      </c>
      <c r="C1774" s="41"/>
      <c r="D1774" s="101" t="s">
        <v>7063</v>
      </c>
      <c r="E1774" s="23">
        <v>1911.808</v>
      </c>
      <c r="F1774" s="23">
        <f t="shared" si="136"/>
        <v>2867.712</v>
      </c>
      <c r="G1774" s="54">
        <v>10</v>
      </c>
      <c r="H1774" s="68" t="s">
        <v>2877</v>
      </c>
      <c r="I1774" s="3"/>
      <c r="J1774" s="7"/>
      <c r="K1774" s="37"/>
      <c r="L1774" s="4"/>
      <c r="M1774" s="4"/>
      <c r="N1774" s="4" t="str">
        <f t="shared" si="137"/>
        <v xml:space="preserve">DISCO </v>
      </c>
    </row>
    <row r="1775" spans="1:14" ht="16.5" x14ac:dyDescent="0.3">
      <c r="A1775" s="53"/>
      <c r="B1775" s="10" t="s">
        <v>4486</v>
      </c>
      <c r="C1775" s="41"/>
      <c r="D1775" s="101" t="s">
        <v>7060</v>
      </c>
      <c r="E1775" s="23">
        <v>1911.808</v>
      </c>
      <c r="F1775" s="23">
        <f t="shared" si="136"/>
        <v>2867.712</v>
      </c>
      <c r="G1775" s="54">
        <v>10</v>
      </c>
      <c r="H1775" s="68" t="s">
        <v>2877</v>
      </c>
      <c r="I1775" s="3"/>
      <c r="J1775" s="7"/>
      <c r="K1775" s="37"/>
      <c r="L1775" s="4"/>
      <c r="M1775" s="4"/>
      <c r="N1775" s="4" t="str">
        <f t="shared" si="137"/>
        <v xml:space="preserve">DISCO </v>
      </c>
    </row>
    <row r="1776" spans="1:14" ht="15.75" x14ac:dyDescent="0.25">
      <c r="A1776" s="52"/>
      <c r="B1776" s="11"/>
      <c r="C1776" s="42" t="s">
        <v>1920</v>
      </c>
      <c r="D1776" s="102"/>
      <c r="E1776" s="24" t="s">
        <v>2877</v>
      </c>
      <c r="F1776" s="24" t="str">
        <f t="shared" si="136"/>
        <v/>
      </c>
      <c r="G1776" s="45"/>
      <c r="H1776" s="68" t="s">
        <v>2877</v>
      </c>
      <c r="I1776" s="3"/>
      <c r="J1776" s="7"/>
      <c r="K1776" s="37"/>
      <c r="L1776" s="4"/>
      <c r="M1776" s="4"/>
      <c r="N1776" s="4" t="str">
        <f t="shared" si="137"/>
        <v/>
      </c>
    </row>
    <row r="1777" spans="1:17" ht="16.5" x14ac:dyDescent="0.3">
      <c r="A1777" s="53"/>
      <c r="B1777" s="10" t="s">
        <v>496</v>
      </c>
      <c r="C1777" s="41"/>
      <c r="D1777" s="101" t="s">
        <v>6666</v>
      </c>
      <c r="E1777" s="23">
        <v>42042</v>
      </c>
      <c r="F1777" s="23">
        <f t="shared" si="136"/>
        <v>63063</v>
      </c>
      <c r="G1777" s="54">
        <v>1</v>
      </c>
      <c r="H1777" s="68" t="s">
        <v>2877</v>
      </c>
      <c r="I1777" s="3"/>
      <c r="J1777" s="7"/>
      <c r="K1777" s="37"/>
      <c r="L1777" s="4"/>
      <c r="M1777" s="4"/>
      <c r="N1777" s="4" t="str">
        <f t="shared" si="137"/>
        <v xml:space="preserve">DUCHA </v>
      </c>
    </row>
    <row r="1778" spans="1:17" ht="16.5" x14ac:dyDescent="0.3">
      <c r="A1778" s="53"/>
      <c r="B1778" s="10" t="s">
        <v>497</v>
      </c>
      <c r="C1778" s="41"/>
      <c r="D1778" s="101" t="s">
        <v>8321</v>
      </c>
      <c r="E1778" s="23">
        <v>2961.48</v>
      </c>
      <c r="F1778" s="23">
        <f t="shared" si="136"/>
        <v>4442.22</v>
      </c>
      <c r="G1778" s="54">
        <v>1</v>
      </c>
      <c r="H1778" s="68" t="s">
        <v>2877</v>
      </c>
      <c r="I1778" s="3"/>
      <c r="J1778" s="7"/>
      <c r="K1778" s="37"/>
      <c r="L1778" s="4"/>
      <c r="M1778" s="4"/>
      <c r="N1778" s="4" t="str">
        <f t="shared" si="137"/>
        <v>RESIST</v>
      </c>
    </row>
    <row r="1779" spans="1:17" ht="15.75" x14ac:dyDescent="0.25">
      <c r="A1779" s="52"/>
      <c r="B1779" s="11"/>
      <c r="C1779" s="42" t="s">
        <v>1921</v>
      </c>
      <c r="D1779" s="102"/>
      <c r="E1779" s="24" t="s">
        <v>2877</v>
      </c>
      <c r="F1779" s="24" t="str">
        <f t="shared" si="136"/>
        <v/>
      </c>
      <c r="G1779" s="45"/>
      <c r="H1779" s="68" t="s">
        <v>2877</v>
      </c>
      <c r="I1779" s="3"/>
      <c r="J1779" s="7"/>
      <c r="K1779" s="37"/>
      <c r="L1779" s="4"/>
      <c r="M1779" s="4"/>
      <c r="N1779" s="4" t="str">
        <f t="shared" si="137"/>
        <v/>
      </c>
    </row>
    <row r="1780" spans="1:17" ht="16.5" x14ac:dyDescent="0.3">
      <c r="A1780" s="50"/>
      <c r="B1780" s="12" t="s">
        <v>2251</v>
      </c>
      <c r="C1780" s="22"/>
      <c r="D1780" s="100" t="s">
        <v>2874</v>
      </c>
      <c r="E1780" s="25" t="s">
        <v>3341</v>
      </c>
      <c r="F1780" s="25" t="str">
        <f t="shared" si="136"/>
        <v>VENTA</v>
      </c>
      <c r="G1780" s="76" t="s">
        <v>1848</v>
      </c>
      <c r="H1780" s="68" t="s">
        <v>2877</v>
      </c>
      <c r="I1780" s="3"/>
      <c r="J1780" s="7"/>
      <c r="K1780" s="37"/>
      <c r="L1780" s="4"/>
      <c r="M1780" s="4"/>
      <c r="N1780" s="4" t="str">
        <f t="shared" si="137"/>
        <v>DESCRI</v>
      </c>
    </row>
    <row r="1781" spans="1:17" ht="16.5" x14ac:dyDescent="0.3">
      <c r="A1781" s="53"/>
      <c r="B1781" s="10" t="s">
        <v>6284</v>
      </c>
      <c r="C1781" s="41"/>
      <c r="D1781" s="101" t="s">
        <v>8898</v>
      </c>
      <c r="E1781" s="23">
        <v>7000.46</v>
      </c>
      <c r="F1781" s="23">
        <f t="shared" si="136"/>
        <v>10500.69</v>
      </c>
      <c r="G1781" s="54">
        <v>10</v>
      </c>
      <c r="H1781" s="68" t="s">
        <v>2877</v>
      </c>
      <c r="I1781" s="3"/>
      <c r="J1781" s="7"/>
      <c r="K1781" s="37"/>
      <c r="L1781" s="4"/>
      <c r="M1781" s="4"/>
      <c r="N1781" s="4" t="str">
        <f t="shared" si="137"/>
        <v>DUCHAD</v>
      </c>
    </row>
    <row r="1782" spans="1:17" s="4" customFormat="1" ht="17.25" thickBot="1" x14ac:dyDescent="0.35">
      <c r="A1782" s="53"/>
      <c r="B1782" s="10" t="s">
        <v>498</v>
      </c>
      <c r="C1782" s="41"/>
      <c r="D1782" s="101" t="s">
        <v>6527</v>
      </c>
      <c r="E1782" s="23">
        <v>1411.885</v>
      </c>
      <c r="F1782" s="23">
        <f t="shared" ref="F1782" si="140">IF(E1782="COSTO","VENTA",IF(B1782="","",E1782+E1782*A$2/100))</f>
        <v>2117.8274999999999</v>
      </c>
      <c r="G1782" s="54">
        <v>10</v>
      </c>
      <c r="H1782" s="68" t="s">
        <v>2877</v>
      </c>
      <c r="I1782" s="3"/>
      <c r="J1782" s="7"/>
      <c r="K1782" s="37"/>
      <c r="N1782" s="4" t="str">
        <f t="shared" ref="N1782" si="141">LEFT(D1782,6)</f>
        <v>LLUVIA</v>
      </c>
    </row>
    <row r="1783" spans="1:17" ht="17.25" thickBot="1" x14ac:dyDescent="0.35">
      <c r="A1783" s="53"/>
      <c r="B1783" s="10" t="s">
        <v>2646</v>
      </c>
      <c r="C1783" s="41"/>
      <c r="D1783" s="101" t="s">
        <v>8238</v>
      </c>
      <c r="E1783" s="23">
        <v>8132.18</v>
      </c>
      <c r="F1783" s="23">
        <f t="shared" si="136"/>
        <v>12198.27</v>
      </c>
      <c r="G1783" s="54">
        <v>10</v>
      </c>
      <c r="H1783" s="68" t="s">
        <v>2877</v>
      </c>
      <c r="I1783" s="3"/>
      <c r="J1783" s="7"/>
      <c r="K1783" s="37"/>
      <c r="L1783" s="4"/>
      <c r="M1783" s="4"/>
      <c r="N1783" s="4" t="str">
        <f t="shared" si="137"/>
        <v>GRIFER</v>
      </c>
      <c r="Q1783" s="121"/>
    </row>
    <row r="1784" spans="1:17" ht="16.5" x14ac:dyDescent="0.3">
      <c r="A1784" s="53"/>
      <c r="B1784" s="10" t="s">
        <v>499</v>
      </c>
      <c r="C1784" s="41"/>
      <c r="D1784" s="101" t="s">
        <v>8721</v>
      </c>
      <c r="E1784" s="23">
        <v>6931.58</v>
      </c>
      <c r="F1784" s="23">
        <f t="shared" si="136"/>
        <v>10397.369999999999</v>
      </c>
      <c r="G1784" s="54">
        <v>5</v>
      </c>
      <c r="H1784" s="68" t="s">
        <v>2877</v>
      </c>
      <c r="I1784" s="3"/>
      <c r="J1784" s="7"/>
      <c r="K1784" s="37"/>
      <c r="L1784" s="4"/>
      <c r="M1784" s="4"/>
      <c r="N1784" s="4" t="str">
        <f t="shared" si="137"/>
        <v>DUCHAD</v>
      </c>
    </row>
    <row r="1785" spans="1:17" ht="16.5" x14ac:dyDescent="0.3">
      <c r="A1785" s="53"/>
      <c r="B1785" s="10" t="s">
        <v>500</v>
      </c>
      <c r="C1785" s="41"/>
      <c r="D1785" s="101" t="s">
        <v>9022</v>
      </c>
      <c r="E1785" s="23">
        <v>7308</v>
      </c>
      <c r="F1785" s="23">
        <f t="shared" si="136"/>
        <v>10962</v>
      </c>
      <c r="G1785" s="54">
        <v>1</v>
      </c>
      <c r="H1785" s="68" t="s">
        <v>2877</v>
      </c>
      <c r="I1785" s="3"/>
      <c r="J1785" s="7"/>
      <c r="K1785" s="37"/>
      <c r="L1785" s="4"/>
      <c r="M1785" s="4"/>
      <c r="N1785" s="4" t="str">
        <f t="shared" si="137"/>
        <v xml:space="preserve">BRAZO </v>
      </c>
    </row>
    <row r="1786" spans="1:17" ht="16.5" x14ac:dyDescent="0.3">
      <c r="A1786" s="53"/>
      <c r="B1786" s="10" t="s">
        <v>3227</v>
      </c>
      <c r="C1786" s="41"/>
      <c r="D1786" s="101" t="s">
        <v>9021</v>
      </c>
      <c r="E1786" s="23">
        <v>7313.57</v>
      </c>
      <c r="F1786" s="23">
        <f t="shared" si="136"/>
        <v>10970.355</v>
      </c>
      <c r="G1786" s="54">
        <v>1</v>
      </c>
      <c r="H1786" s="68" t="s">
        <v>2877</v>
      </c>
      <c r="I1786" s="3"/>
      <c r="J1786" s="7"/>
      <c r="K1786" s="37"/>
      <c r="L1786" s="4"/>
      <c r="M1786" s="4"/>
      <c r="N1786" s="4" t="str">
        <f t="shared" si="137"/>
        <v>DUCHA-</v>
      </c>
    </row>
    <row r="1787" spans="1:17" ht="15.75" x14ac:dyDescent="0.25">
      <c r="A1787" s="52"/>
      <c r="B1787" s="11"/>
      <c r="C1787" s="42" t="s">
        <v>5299</v>
      </c>
      <c r="D1787" s="102"/>
      <c r="E1787" s="24" t="s">
        <v>2877</v>
      </c>
      <c r="F1787" s="24" t="str">
        <f t="shared" si="136"/>
        <v/>
      </c>
      <c r="G1787" s="45"/>
      <c r="H1787" s="68" t="s">
        <v>2877</v>
      </c>
      <c r="I1787" s="3"/>
      <c r="J1787" s="7"/>
      <c r="K1787" s="37"/>
      <c r="L1787" s="4"/>
      <c r="M1787" s="4"/>
      <c r="N1787" s="4" t="str">
        <f t="shared" si="137"/>
        <v/>
      </c>
    </row>
    <row r="1788" spans="1:17" ht="16.5" x14ac:dyDescent="0.3">
      <c r="A1788" s="50"/>
      <c r="B1788" s="12" t="s">
        <v>2251</v>
      </c>
      <c r="C1788" s="22"/>
      <c r="D1788" s="100" t="s">
        <v>2874</v>
      </c>
      <c r="E1788" s="25" t="s">
        <v>3341</v>
      </c>
      <c r="F1788" s="25" t="str">
        <f t="shared" si="136"/>
        <v>VENTA</v>
      </c>
      <c r="G1788" s="76" t="s">
        <v>1848</v>
      </c>
      <c r="H1788" s="68" t="s">
        <v>2877</v>
      </c>
      <c r="I1788" s="3"/>
      <c r="J1788" s="7"/>
      <c r="K1788" s="37"/>
      <c r="L1788" s="4"/>
      <c r="M1788" s="4"/>
      <c r="N1788" s="4" t="str">
        <f t="shared" si="137"/>
        <v>DESCRI</v>
      </c>
    </row>
    <row r="1789" spans="1:17" ht="16.5" x14ac:dyDescent="0.3">
      <c r="A1789" s="53"/>
      <c r="B1789" s="10" t="s">
        <v>4498</v>
      </c>
      <c r="C1789" s="41"/>
      <c r="D1789" s="101" t="s">
        <v>6675</v>
      </c>
      <c r="E1789" s="23">
        <v>64152.51</v>
      </c>
      <c r="F1789" s="23">
        <f t="shared" si="136"/>
        <v>96228.764999999999</v>
      </c>
      <c r="G1789" s="54">
        <v>10</v>
      </c>
      <c r="H1789" s="68" t="s">
        <v>2877</v>
      </c>
      <c r="I1789" s="3"/>
      <c r="J1789" s="7"/>
      <c r="K1789" s="37"/>
      <c r="L1789" s="4"/>
      <c r="M1789" s="4"/>
      <c r="N1789" s="4" t="str">
        <f t="shared" si="137"/>
        <v>KIT PI</v>
      </c>
    </row>
    <row r="1790" spans="1:17" ht="16.5" x14ac:dyDescent="0.3">
      <c r="A1790" s="53"/>
      <c r="B1790" s="10" t="s">
        <v>4203</v>
      </c>
      <c r="C1790" s="41"/>
      <c r="D1790" s="101" t="s">
        <v>6674</v>
      </c>
      <c r="E1790" s="23">
        <v>64152.51</v>
      </c>
      <c r="F1790" s="23">
        <f t="shared" si="136"/>
        <v>96228.764999999999</v>
      </c>
      <c r="G1790" s="54">
        <v>10</v>
      </c>
      <c r="H1790" s="68" t="s">
        <v>2877</v>
      </c>
      <c r="I1790" s="3"/>
      <c r="J1790" s="7"/>
      <c r="K1790" s="37"/>
      <c r="L1790" s="4"/>
      <c r="M1790" s="4"/>
      <c r="N1790" s="4" t="str">
        <f t="shared" si="137"/>
        <v>KIT PI</v>
      </c>
    </row>
    <row r="1791" spans="1:17" ht="16.5" x14ac:dyDescent="0.3">
      <c r="A1791" s="53"/>
      <c r="B1791" s="10"/>
      <c r="C1791" s="41"/>
      <c r="D1791" s="101"/>
      <c r="E1791" s="23" t="s">
        <v>2877</v>
      </c>
      <c r="F1791" s="23"/>
      <c r="G1791" s="54"/>
      <c r="H1791" s="68" t="s">
        <v>2877</v>
      </c>
      <c r="I1791" s="3"/>
      <c r="J1791" s="7"/>
      <c r="K1791" s="37"/>
      <c r="L1791" s="4"/>
      <c r="M1791" s="4"/>
      <c r="N1791" s="4" t="str">
        <f t="shared" si="137"/>
        <v/>
      </c>
    </row>
    <row r="1792" spans="1:17" ht="16.5" x14ac:dyDescent="0.3">
      <c r="A1792" s="53"/>
      <c r="B1792" s="10"/>
      <c r="C1792" s="41"/>
      <c r="D1792" s="101"/>
      <c r="E1792" s="23" t="s">
        <v>2877</v>
      </c>
      <c r="F1792" s="23"/>
      <c r="G1792" s="54"/>
      <c r="H1792" s="68" t="s">
        <v>2877</v>
      </c>
      <c r="I1792" s="3"/>
      <c r="J1792" s="7"/>
      <c r="K1792" s="37"/>
      <c r="L1792" s="4"/>
      <c r="M1792" s="4"/>
      <c r="N1792" s="4" t="str">
        <f t="shared" si="137"/>
        <v/>
      </c>
    </row>
    <row r="1793" spans="1:14" ht="16.5" x14ac:dyDescent="0.3">
      <c r="A1793" s="53"/>
      <c r="B1793" s="10" t="s">
        <v>4109</v>
      </c>
      <c r="C1793" s="41"/>
      <c r="D1793" s="101" t="s">
        <v>6661</v>
      </c>
      <c r="E1793" s="23">
        <v>32902.49</v>
      </c>
      <c r="F1793" s="23">
        <f t="shared" si="136"/>
        <v>49353.735000000001</v>
      </c>
      <c r="G1793" s="54">
        <v>10</v>
      </c>
      <c r="H1793" s="68" t="s">
        <v>2877</v>
      </c>
      <c r="I1793" s="3"/>
      <c r="J1793" s="7"/>
      <c r="K1793" s="37"/>
      <c r="L1793" s="4"/>
      <c r="M1793" s="4"/>
      <c r="N1793" s="4" t="str">
        <f t="shared" si="137"/>
        <v>CAÑO 1</v>
      </c>
    </row>
    <row r="1794" spans="1:14" ht="16.5" x14ac:dyDescent="0.3">
      <c r="A1794" s="53"/>
      <c r="B1794" s="10" t="s">
        <v>4108</v>
      </c>
      <c r="C1794" s="41"/>
      <c r="D1794" s="101" t="s">
        <v>6660</v>
      </c>
      <c r="E1794" s="23">
        <v>8715.48</v>
      </c>
      <c r="F1794" s="23">
        <f t="shared" si="136"/>
        <v>13073.22</v>
      </c>
      <c r="G1794" s="54">
        <v>10</v>
      </c>
      <c r="H1794" s="68" t="s">
        <v>2877</v>
      </c>
      <c r="I1794" s="3"/>
      <c r="J1794" s="7"/>
      <c r="K1794" s="37"/>
      <c r="L1794" s="4"/>
      <c r="M1794" s="4"/>
      <c r="N1794" s="4" t="str">
        <f t="shared" si="137"/>
        <v>CAÑO H</v>
      </c>
    </row>
    <row r="1795" spans="1:14" ht="16.5" x14ac:dyDescent="0.3">
      <c r="A1795" s="53"/>
      <c r="B1795" s="10" t="s">
        <v>4107</v>
      </c>
      <c r="C1795" s="41"/>
      <c r="D1795" s="101" t="s">
        <v>6659</v>
      </c>
      <c r="E1795" s="23">
        <v>7843.92</v>
      </c>
      <c r="F1795" s="23">
        <f t="shared" si="136"/>
        <v>11765.880000000001</v>
      </c>
      <c r="G1795" s="54">
        <v>10</v>
      </c>
      <c r="H1795" s="68" t="s">
        <v>2877</v>
      </c>
      <c r="I1795" s="3"/>
      <c r="J1795" s="7"/>
      <c r="K1795" s="37"/>
      <c r="L1795" s="4"/>
      <c r="M1795" s="4"/>
      <c r="N1795" s="4" t="str">
        <f t="shared" si="137"/>
        <v>CAÑO P</v>
      </c>
    </row>
    <row r="1796" spans="1:14" ht="16.5" x14ac:dyDescent="0.3">
      <c r="A1796" s="53"/>
      <c r="B1796" s="10" t="s">
        <v>4090</v>
      </c>
      <c r="C1796" s="41"/>
      <c r="D1796" s="101" t="s">
        <v>6654</v>
      </c>
      <c r="E1796" s="23">
        <v>1121.5</v>
      </c>
      <c r="F1796" s="23">
        <f t="shared" si="136"/>
        <v>1682.25</v>
      </c>
      <c r="G1796" s="54">
        <v>10</v>
      </c>
      <c r="H1796" s="68" t="s">
        <v>2877</v>
      </c>
      <c r="I1796" s="3"/>
      <c r="J1796" s="7"/>
      <c r="K1796" s="37"/>
      <c r="L1796" s="4"/>
      <c r="M1796" s="4"/>
      <c r="N1796" s="4" t="str">
        <f t="shared" si="137"/>
        <v xml:space="preserve">CURVA </v>
      </c>
    </row>
    <row r="1797" spans="1:14" ht="16.5" x14ac:dyDescent="0.3">
      <c r="A1797" s="53"/>
      <c r="B1797" s="10" t="s">
        <v>4092</v>
      </c>
      <c r="C1797" s="41"/>
      <c r="D1797" s="101" t="s">
        <v>6656</v>
      </c>
      <c r="E1797" s="23">
        <v>1457.27</v>
      </c>
      <c r="F1797" s="23">
        <f t="shared" si="136"/>
        <v>2185.9049999999997</v>
      </c>
      <c r="G1797" s="54">
        <v>10</v>
      </c>
      <c r="H1797" s="68" t="s">
        <v>2877</v>
      </c>
      <c r="I1797" s="3"/>
      <c r="J1797" s="7"/>
      <c r="K1797" s="37"/>
      <c r="L1797" s="4"/>
      <c r="M1797" s="4"/>
      <c r="N1797" s="4" t="str">
        <f t="shared" si="137"/>
        <v xml:space="preserve">CURVA </v>
      </c>
    </row>
    <row r="1798" spans="1:14" ht="16.5" x14ac:dyDescent="0.3">
      <c r="A1798" s="18"/>
      <c r="B1798" s="10" t="s">
        <v>4065</v>
      </c>
      <c r="C1798" s="41"/>
      <c r="D1798" s="101" t="s">
        <v>6644</v>
      </c>
      <c r="E1798" s="23">
        <v>485.98</v>
      </c>
      <c r="F1798" s="23">
        <f t="shared" si="136"/>
        <v>728.97</v>
      </c>
      <c r="G1798" s="54">
        <v>10</v>
      </c>
      <c r="H1798" s="68" t="s">
        <v>2877</v>
      </c>
      <c r="I1798" s="3"/>
      <c r="J1798" s="7"/>
      <c r="K1798" s="37"/>
      <c r="L1798" s="4"/>
      <c r="M1798" s="4"/>
      <c r="N1798" s="4" t="str">
        <f t="shared" si="137"/>
        <v>CODO B</v>
      </c>
    </row>
    <row r="1799" spans="1:14" ht="16.5" x14ac:dyDescent="0.3">
      <c r="A1799" s="53"/>
      <c r="B1799" s="10" t="s">
        <v>4091</v>
      </c>
      <c r="C1799" s="41"/>
      <c r="D1799" s="101" t="s">
        <v>6655</v>
      </c>
      <c r="E1799" s="23">
        <v>485.98</v>
      </c>
      <c r="F1799" s="23">
        <f t="shared" si="136"/>
        <v>728.97</v>
      </c>
      <c r="G1799" s="54">
        <v>10</v>
      </c>
      <c r="H1799" s="68" t="s">
        <v>2877</v>
      </c>
      <c r="I1799" s="3"/>
      <c r="J1799" s="7"/>
      <c r="K1799" s="37"/>
      <c r="L1799" s="4"/>
      <c r="M1799" s="4"/>
      <c r="N1799" s="4" t="str">
        <f t="shared" si="137"/>
        <v xml:space="preserve">CURVA </v>
      </c>
    </row>
    <row r="1800" spans="1:14" ht="16.5" x14ac:dyDescent="0.3">
      <c r="A1800" s="53"/>
      <c r="B1800" s="10" t="s">
        <v>5232</v>
      </c>
      <c r="C1800" s="41"/>
      <c r="D1800" s="101" t="s">
        <v>6642</v>
      </c>
      <c r="E1800" s="23">
        <v>12034.9</v>
      </c>
      <c r="F1800" s="23">
        <f t="shared" si="136"/>
        <v>18052.349999999999</v>
      </c>
      <c r="G1800" s="54">
        <v>10</v>
      </c>
      <c r="H1800" s="68" t="s">
        <v>2877</v>
      </c>
      <c r="I1800" s="3"/>
      <c r="J1800" s="7"/>
      <c r="K1800" s="37"/>
      <c r="L1800" s="4"/>
      <c r="M1800" s="4"/>
      <c r="N1800" s="4" t="str">
        <f t="shared" si="137"/>
        <v>CAJA E</v>
      </c>
    </row>
    <row r="1801" spans="1:14" ht="16.5" x14ac:dyDescent="0.3">
      <c r="A1801" s="18"/>
      <c r="B1801" s="10" t="s">
        <v>5233</v>
      </c>
      <c r="C1801" s="41"/>
      <c r="D1801" s="101" t="s">
        <v>6643</v>
      </c>
      <c r="E1801" s="23">
        <v>24752.639999999999</v>
      </c>
      <c r="F1801" s="23">
        <f t="shared" si="136"/>
        <v>37128.959999999999</v>
      </c>
      <c r="G1801" s="54">
        <v>10</v>
      </c>
      <c r="H1801" s="68" t="s">
        <v>2877</v>
      </c>
      <c r="I1801" s="3"/>
      <c r="J1801" s="7"/>
      <c r="K1801" s="37"/>
      <c r="L1801" s="4"/>
      <c r="M1801" s="4"/>
      <c r="N1801" s="4" t="str">
        <f t="shared" si="137"/>
        <v>CAJA E</v>
      </c>
    </row>
    <row r="1802" spans="1:14" ht="16.5" x14ac:dyDescent="0.3">
      <c r="A1802" s="53"/>
      <c r="B1802" s="10"/>
      <c r="C1802" s="41"/>
      <c r="D1802" s="101" t="s">
        <v>2877</v>
      </c>
      <c r="E1802" s="23" t="s">
        <v>2877</v>
      </c>
      <c r="F1802" s="23" t="str">
        <f t="shared" si="136"/>
        <v/>
      </c>
      <c r="G1802" s="54"/>
      <c r="H1802" s="68" t="s">
        <v>2877</v>
      </c>
      <c r="I1802" s="3"/>
      <c r="J1802" s="7"/>
      <c r="K1802" s="37"/>
      <c r="L1802" s="4"/>
      <c r="M1802" s="4"/>
      <c r="N1802" s="4" t="str">
        <f t="shared" si="137"/>
        <v/>
      </c>
    </row>
    <row r="1803" spans="1:14" ht="15.75" x14ac:dyDescent="0.25">
      <c r="A1803" s="52"/>
      <c r="B1803" s="11"/>
      <c r="C1803" s="42" t="s">
        <v>1922</v>
      </c>
      <c r="D1803" s="102"/>
      <c r="E1803" s="24" t="s">
        <v>2877</v>
      </c>
      <c r="F1803" s="24" t="str">
        <f t="shared" si="136"/>
        <v/>
      </c>
      <c r="G1803" s="45"/>
      <c r="H1803" s="68" t="s">
        <v>2877</v>
      </c>
      <c r="I1803" s="3"/>
      <c r="J1803" s="7"/>
      <c r="K1803" s="37"/>
      <c r="L1803" s="4"/>
      <c r="M1803" s="4"/>
      <c r="N1803" s="4" t="str">
        <f t="shared" si="137"/>
        <v/>
      </c>
    </row>
    <row r="1804" spans="1:14" ht="16.5" x14ac:dyDescent="0.3">
      <c r="A1804" s="53"/>
      <c r="B1804" s="10" t="s">
        <v>4158</v>
      </c>
      <c r="C1804" s="41"/>
      <c r="D1804" s="101" t="s">
        <v>7446</v>
      </c>
      <c r="E1804" s="23">
        <v>4506.8100000000004</v>
      </c>
      <c r="F1804" s="23">
        <f t="shared" si="136"/>
        <v>6760.2150000000001</v>
      </c>
      <c r="G1804" s="54"/>
      <c r="H1804" s="68" t="s">
        <v>2877</v>
      </c>
      <c r="I1804" s="3"/>
      <c r="J1804" s="7"/>
      <c r="K1804" s="37"/>
      <c r="L1804" s="4"/>
      <c r="M1804" s="4"/>
      <c r="N1804" s="4" t="str">
        <f t="shared" si="137"/>
        <v>ELECTR</v>
      </c>
    </row>
    <row r="1805" spans="1:14" ht="16.5" x14ac:dyDescent="0.3">
      <c r="A1805" s="53"/>
      <c r="B1805" s="10" t="s">
        <v>4162</v>
      </c>
      <c r="C1805" s="41"/>
      <c r="D1805" s="101" t="s">
        <v>7447</v>
      </c>
      <c r="E1805" s="23">
        <v>882.9</v>
      </c>
      <c r="F1805" s="23">
        <f t="shared" si="136"/>
        <v>1324.35</v>
      </c>
      <c r="G1805" s="54"/>
      <c r="H1805" s="68" t="s">
        <v>2877</v>
      </c>
      <c r="I1805" s="3"/>
      <c r="J1805" s="7"/>
      <c r="K1805" s="37"/>
      <c r="L1805" s="4"/>
      <c r="M1805" s="4"/>
      <c r="N1805" s="4" t="str">
        <f t="shared" si="137"/>
        <v>ELECTR</v>
      </c>
    </row>
    <row r="1806" spans="1:14" ht="16.5" x14ac:dyDescent="0.3">
      <c r="A1806" s="53"/>
      <c r="B1806" s="10" t="s">
        <v>4151</v>
      </c>
      <c r="C1806" s="41"/>
      <c r="D1806" s="101" t="s">
        <v>4152</v>
      </c>
      <c r="E1806" s="23">
        <v>20265.352999999999</v>
      </c>
      <c r="F1806" s="23">
        <f t="shared" si="136"/>
        <v>30398.029499999997</v>
      </c>
      <c r="G1806" s="54"/>
      <c r="H1806" s="68" t="s">
        <v>2877</v>
      </c>
      <c r="I1806" s="3"/>
      <c r="J1806" s="7"/>
      <c r="K1806" s="37"/>
      <c r="L1806" s="4"/>
      <c r="M1806" s="4"/>
      <c r="N1806" s="4" t="str">
        <f t="shared" si="137"/>
        <v>ELECTR</v>
      </c>
    </row>
    <row r="1807" spans="1:14" ht="16.5" x14ac:dyDescent="0.3">
      <c r="A1807" s="53"/>
      <c r="B1807" s="10"/>
      <c r="C1807" s="41"/>
      <c r="D1807" s="101" t="s">
        <v>2877</v>
      </c>
      <c r="E1807" s="23" t="s">
        <v>2877</v>
      </c>
      <c r="F1807" s="23" t="str">
        <f t="shared" si="136"/>
        <v/>
      </c>
      <c r="G1807" s="54"/>
      <c r="H1807" s="68" t="s">
        <v>2877</v>
      </c>
      <c r="I1807" s="3"/>
      <c r="J1807" s="7"/>
      <c r="K1807" s="37"/>
      <c r="L1807" s="4"/>
      <c r="M1807" s="4"/>
      <c r="N1807" s="4" t="str">
        <f t="shared" si="137"/>
        <v/>
      </c>
    </row>
    <row r="1808" spans="1:14" ht="16.5" x14ac:dyDescent="0.3">
      <c r="A1808" s="53"/>
      <c r="B1808" s="10" t="s">
        <v>5054</v>
      </c>
      <c r="C1808" s="41"/>
      <c r="D1808" s="101" t="s">
        <v>6390</v>
      </c>
      <c r="E1808" s="23">
        <v>18802.14</v>
      </c>
      <c r="F1808" s="23">
        <f t="shared" si="136"/>
        <v>28203.21</v>
      </c>
      <c r="G1808" s="54">
        <v>30</v>
      </c>
      <c r="H1808" s="68" t="s">
        <v>2877</v>
      </c>
      <c r="I1808" s="3"/>
      <c r="J1808" s="7"/>
      <c r="K1808" s="37"/>
      <c r="L1808" s="4"/>
      <c r="M1808" s="4"/>
      <c r="N1808" s="4" t="str">
        <f t="shared" si="137"/>
        <v>ELECTR</v>
      </c>
    </row>
    <row r="1809" spans="1:14" ht="16.5" x14ac:dyDescent="0.3">
      <c r="A1809" s="53"/>
      <c r="B1809" s="10" t="s">
        <v>4154</v>
      </c>
      <c r="C1809" s="41"/>
      <c r="D1809" s="101" t="s">
        <v>6391</v>
      </c>
      <c r="E1809" s="23">
        <v>13147.96</v>
      </c>
      <c r="F1809" s="23">
        <f t="shared" si="136"/>
        <v>19721.939999999999</v>
      </c>
      <c r="G1809" s="54">
        <v>30</v>
      </c>
      <c r="H1809" s="68" t="s">
        <v>2877</v>
      </c>
      <c r="I1809" s="3"/>
      <c r="J1809" s="7"/>
      <c r="K1809" s="37"/>
      <c r="L1809" s="4"/>
      <c r="M1809" s="4"/>
      <c r="N1809" s="4" t="str">
        <f t="shared" si="137"/>
        <v>ELECTR</v>
      </c>
    </row>
    <row r="1810" spans="1:14" ht="16.5" x14ac:dyDescent="0.3">
      <c r="A1810" s="53"/>
      <c r="B1810" s="10" t="s">
        <v>4153</v>
      </c>
      <c r="C1810" s="41"/>
      <c r="D1810" s="101" t="s">
        <v>7093</v>
      </c>
      <c r="E1810" s="23">
        <v>10777.78</v>
      </c>
      <c r="F1810" s="23">
        <f t="shared" ref="F1810:F1871" si="142">IF(E1810="COSTO","VENTA",IF(B1810="","",E1810+E1810*A$2/100))</f>
        <v>16166.670000000002</v>
      </c>
      <c r="G1810" s="54"/>
      <c r="H1810" s="68" t="s">
        <v>9034</v>
      </c>
      <c r="I1810" s="3"/>
      <c r="J1810" s="7"/>
      <c r="K1810" s="37"/>
      <c r="L1810" s="4"/>
      <c r="M1810" s="4"/>
      <c r="N1810" s="4" t="str">
        <f t="shared" si="137"/>
        <v>OFERTA</v>
      </c>
    </row>
    <row r="1811" spans="1:14" ht="16.5" x14ac:dyDescent="0.3">
      <c r="A1811" s="53"/>
      <c r="B1811" s="10" t="s">
        <v>4155</v>
      </c>
      <c r="C1811" s="41"/>
      <c r="D1811" s="101" t="s">
        <v>7094</v>
      </c>
      <c r="E1811" s="23">
        <v>8555.56</v>
      </c>
      <c r="F1811" s="23">
        <f t="shared" si="142"/>
        <v>12833.34</v>
      </c>
      <c r="G1811" s="54"/>
      <c r="H1811" s="68" t="s">
        <v>9034</v>
      </c>
      <c r="I1811" s="3"/>
      <c r="J1811" s="7"/>
      <c r="K1811" s="37"/>
      <c r="L1811" s="4"/>
      <c r="M1811" s="4"/>
      <c r="N1811" s="4" t="str">
        <f t="shared" si="137"/>
        <v>OFERTA</v>
      </c>
    </row>
    <row r="1812" spans="1:14" ht="16.5" x14ac:dyDescent="0.3">
      <c r="A1812" s="53"/>
      <c r="B1812" s="10" t="s">
        <v>6939</v>
      </c>
      <c r="C1812" s="41"/>
      <c r="D1812" s="101" t="s">
        <v>7183</v>
      </c>
      <c r="E1812" s="23">
        <v>7666.67</v>
      </c>
      <c r="F1812" s="23">
        <f t="shared" si="142"/>
        <v>11500.005000000001</v>
      </c>
      <c r="G1812" s="54"/>
      <c r="H1812" s="68" t="s">
        <v>9034</v>
      </c>
      <c r="I1812" s="3"/>
      <c r="J1812" s="7"/>
      <c r="K1812" s="37"/>
      <c r="L1812" s="4"/>
      <c r="M1812" s="4"/>
      <c r="N1812" s="4" t="str">
        <f t="shared" si="137"/>
        <v>OFERTA</v>
      </c>
    </row>
    <row r="1813" spans="1:14" ht="15.75" x14ac:dyDescent="0.25">
      <c r="A1813" s="52"/>
      <c r="B1813" s="11"/>
      <c r="C1813" s="42" t="s">
        <v>2559</v>
      </c>
      <c r="D1813" s="102"/>
      <c r="E1813" s="24" t="s">
        <v>2877</v>
      </c>
      <c r="F1813" s="24" t="str">
        <f t="shared" si="142"/>
        <v/>
      </c>
      <c r="G1813" s="45"/>
      <c r="H1813" s="68" t="s">
        <v>2877</v>
      </c>
      <c r="I1813" s="3"/>
      <c r="J1813" s="7"/>
      <c r="K1813" s="37"/>
      <c r="L1813" s="4"/>
      <c r="M1813" s="4"/>
      <c r="N1813" s="4" t="str">
        <f t="shared" si="137"/>
        <v/>
      </c>
    </row>
    <row r="1814" spans="1:14" ht="16.5" x14ac:dyDescent="0.3">
      <c r="A1814" s="50"/>
      <c r="B1814" s="12" t="s">
        <v>2251</v>
      </c>
      <c r="C1814" s="22"/>
      <c r="D1814" s="100" t="s">
        <v>2874</v>
      </c>
      <c r="E1814" s="25" t="s">
        <v>3341</v>
      </c>
      <c r="F1814" s="25" t="str">
        <f t="shared" si="142"/>
        <v>VENTA</v>
      </c>
      <c r="G1814" s="76" t="s">
        <v>1848</v>
      </c>
      <c r="H1814" s="68" t="s">
        <v>2877</v>
      </c>
      <c r="I1814" s="3"/>
      <c r="J1814" s="7"/>
      <c r="K1814" s="37"/>
      <c r="L1814" s="4"/>
      <c r="M1814" s="4"/>
      <c r="N1814" s="4" t="str">
        <f t="shared" si="137"/>
        <v>DESCRI</v>
      </c>
    </row>
    <row r="1815" spans="1:14" ht="16.5" x14ac:dyDescent="0.3">
      <c r="A1815" s="53"/>
      <c r="B1815" s="10" t="s">
        <v>2877</v>
      </c>
      <c r="C1815" s="19" t="s">
        <v>3279</v>
      </c>
      <c r="D1815" s="105"/>
      <c r="E1815" s="28" t="s">
        <v>2877</v>
      </c>
      <c r="F1815" s="28" t="str">
        <f t="shared" si="142"/>
        <v/>
      </c>
      <c r="G1815" s="81"/>
      <c r="H1815" s="68" t="s">
        <v>2877</v>
      </c>
      <c r="I1815" s="3"/>
      <c r="J1815" s="7"/>
      <c r="K1815" s="37"/>
      <c r="L1815" s="4"/>
      <c r="M1815" s="4"/>
      <c r="N1815" s="4" t="str">
        <f t="shared" si="137"/>
        <v/>
      </c>
    </row>
    <row r="1816" spans="1:14" ht="16.5" x14ac:dyDescent="0.3">
      <c r="A1816" s="53"/>
      <c r="B1816" s="10" t="s">
        <v>2560</v>
      </c>
      <c r="C1816" s="41"/>
      <c r="D1816" s="101" t="s">
        <v>6179</v>
      </c>
      <c r="E1816" s="23">
        <v>5815.01</v>
      </c>
      <c r="F1816" s="23">
        <f t="shared" si="142"/>
        <v>8722.5149999999994</v>
      </c>
      <c r="G1816" s="54">
        <v>12</v>
      </c>
      <c r="H1816" s="68" t="s">
        <v>2877</v>
      </c>
      <c r="I1816" s="3"/>
      <c r="J1816" s="7"/>
      <c r="K1816" s="37"/>
      <c r="L1816" s="4"/>
      <c r="M1816" s="4"/>
      <c r="N1816" s="4" t="str">
        <f t="shared" si="137"/>
        <v>ADITIV</v>
      </c>
    </row>
    <row r="1817" spans="1:14" ht="16.5" x14ac:dyDescent="0.3">
      <c r="A1817" s="55"/>
      <c r="B1817" s="10" t="s">
        <v>2561</v>
      </c>
      <c r="C1817" s="41"/>
      <c r="D1817" s="101" t="s">
        <v>6181</v>
      </c>
      <c r="E1817" s="23">
        <v>17236.91</v>
      </c>
      <c r="F1817" s="23">
        <f t="shared" si="142"/>
        <v>25855.364999999998</v>
      </c>
      <c r="G1817" s="54">
        <v>1</v>
      </c>
      <c r="H1817" s="68" t="s">
        <v>2877</v>
      </c>
      <c r="I1817" s="3"/>
      <c r="J1817" s="7"/>
      <c r="K1817" s="37"/>
      <c r="L1817" s="4"/>
      <c r="M1817" s="4"/>
      <c r="N1817" s="4" t="str">
        <f t="shared" si="137"/>
        <v>ADITIV</v>
      </c>
    </row>
    <row r="1818" spans="1:14" ht="16.5" x14ac:dyDescent="0.3">
      <c r="A1818" s="55"/>
      <c r="B1818" s="10" t="s">
        <v>3955</v>
      </c>
      <c r="C1818" s="41"/>
      <c r="D1818" s="101" t="s">
        <v>6180</v>
      </c>
      <c r="E1818" s="23">
        <v>40894.239999999998</v>
      </c>
      <c r="F1818" s="23">
        <f t="shared" si="142"/>
        <v>61341.36</v>
      </c>
      <c r="G1818" s="54">
        <v>1</v>
      </c>
      <c r="H1818" s="68" t="s">
        <v>2877</v>
      </c>
      <c r="I1818" s="3"/>
      <c r="J1818" s="7"/>
      <c r="K1818" s="37"/>
      <c r="L1818" s="4"/>
      <c r="M1818" s="4"/>
      <c r="N1818" s="4" t="str">
        <f t="shared" si="137"/>
        <v>ADITIV</v>
      </c>
    </row>
    <row r="1819" spans="1:14" ht="16.5" x14ac:dyDescent="0.3">
      <c r="A1819" s="53"/>
      <c r="B1819" s="10"/>
      <c r="C1819" s="41"/>
      <c r="D1819" s="101" t="s">
        <v>2877</v>
      </c>
      <c r="E1819" s="23" t="s">
        <v>2877</v>
      </c>
      <c r="F1819" s="23" t="str">
        <f t="shared" si="142"/>
        <v/>
      </c>
      <c r="G1819" s="54">
        <v>1</v>
      </c>
      <c r="H1819" s="68" t="s">
        <v>2877</v>
      </c>
      <c r="I1819" s="3"/>
      <c r="J1819" s="7"/>
      <c r="K1819" s="37"/>
      <c r="L1819" s="4"/>
      <c r="M1819" s="4"/>
      <c r="N1819" s="4" t="str">
        <f t="shared" si="137"/>
        <v/>
      </c>
    </row>
    <row r="1820" spans="1:14" ht="16.5" x14ac:dyDescent="0.3">
      <c r="A1820" s="53"/>
      <c r="B1820" s="10"/>
      <c r="C1820" s="19" t="s">
        <v>3280</v>
      </c>
      <c r="D1820" s="105"/>
      <c r="E1820" s="28" t="s">
        <v>2877</v>
      </c>
      <c r="F1820" s="28" t="str">
        <f t="shared" si="142"/>
        <v/>
      </c>
      <c r="G1820" s="81"/>
      <c r="H1820" s="68" t="s">
        <v>2877</v>
      </c>
      <c r="I1820" s="3"/>
      <c r="J1820" s="7"/>
      <c r="K1820" s="37"/>
      <c r="L1820" s="4"/>
      <c r="M1820" s="4"/>
      <c r="N1820" s="4" t="str">
        <f t="shared" si="137"/>
        <v/>
      </c>
    </row>
    <row r="1821" spans="1:14" ht="16.5" x14ac:dyDescent="0.3">
      <c r="A1821" s="53"/>
      <c r="B1821" s="10" t="s">
        <v>3313</v>
      </c>
      <c r="C1821" s="41"/>
      <c r="D1821" s="101" t="s">
        <v>5056</v>
      </c>
      <c r="E1821" s="23">
        <v>12506.68</v>
      </c>
      <c r="F1821" s="23">
        <f t="shared" si="142"/>
        <v>18760.02</v>
      </c>
      <c r="G1821" s="54">
        <v>12</v>
      </c>
      <c r="H1821" s="68" t="s">
        <v>2877</v>
      </c>
      <c r="I1821" s="3"/>
      <c r="J1821" s="7"/>
      <c r="K1821" s="37"/>
      <c r="L1821" s="4"/>
      <c r="M1821" s="4"/>
      <c r="N1821" s="4" t="str">
        <f t="shared" si="137"/>
        <v>FERRIT</v>
      </c>
    </row>
    <row r="1822" spans="1:14" ht="16.5" x14ac:dyDescent="0.3">
      <c r="A1822" s="53"/>
      <c r="B1822" s="10" t="s">
        <v>3312</v>
      </c>
      <c r="C1822" s="41"/>
      <c r="D1822" s="101" t="s">
        <v>5055</v>
      </c>
      <c r="E1822" s="23">
        <v>17599.11</v>
      </c>
      <c r="F1822" s="23">
        <f t="shared" si="142"/>
        <v>26398.665000000001</v>
      </c>
      <c r="G1822" s="54">
        <v>24</v>
      </c>
      <c r="H1822" s="68" t="s">
        <v>2877</v>
      </c>
      <c r="I1822" s="3"/>
      <c r="J1822" s="7"/>
      <c r="K1822" s="37"/>
      <c r="L1822" s="4"/>
      <c r="M1822" s="4"/>
      <c r="N1822" s="4" t="str">
        <f t="shared" si="137"/>
        <v>FERRIT</v>
      </c>
    </row>
    <row r="1823" spans="1:14" ht="16.5" x14ac:dyDescent="0.3">
      <c r="A1823" s="53"/>
      <c r="B1823" s="10"/>
      <c r="C1823" s="19" t="s">
        <v>3281</v>
      </c>
      <c r="D1823" s="105"/>
      <c r="E1823" s="28" t="s">
        <v>2877</v>
      </c>
      <c r="F1823" s="28" t="str">
        <f t="shared" si="142"/>
        <v/>
      </c>
      <c r="G1823" s="81"/>
      <c r="H1823" s="68" t="s">
        <v>2877</v>
      </c>
      <c r="I1823" s="3"/>
      <c r="J1823" s="7"/>
      <c r="K1823" s="37"/>
      <c r="L1823" s="4"/>
      <c r="M1823" s="4"/>
      <c r="N1823" s="4" t="str">
        <f t="shared" si="137"/>
        <v/>
      </c>
    </row>
    <row r="1824" spans="1:14" ht="16.5" x14ac:dyDescent="0.3">
      <c r="A1824" s="53"/>
      <c r="B1824" s="10" t="s">
        <v>2562</v>
      </c>
      <c r="C1824" s="41"/>
      <c r="D1824" s="101" t="s">
        <v>8637</v>
      </c>
      <c r="E1824" s="23">
        <v>3155.89</v>
      </c>
      <c r="F1824" s="23">
        <f t="shared" si="142"/>
        <v>4733.835</v>
      </c>
      <c r="G1824" s="54">
        <v>12</v>
      </c>
      <c r="H1824" s="68" t="s">
        <v>2877</v>
      </c>
      <c r="I1824" s="3"/>
      <c r="J1824" s="7"/>
      <c r="K1824" s="37"/>
      <c r="L1824" s="4"/>
      <c r="M1824" s="4"/>
      <c r="N1824" s="4" t="str">
        <f t="shared" si="137"/>
        <v>HIDROF</v>
      </c>
    </row>
    <row r="1825" spans="1:14" ht="16.5" x14ac:dyDescent="0.3">
      <c r="A1825" s="53"/>
      <c r="B1825" s="10" t="s">
        <v>2563</v>
      </c>
      <c r="C1825" s="41"/>
      <c r="D1825" s="101" t="s">
        <v>8635</v>
      </c>
      <c r="E1825" s="23">
        <v>11041.35</v>
      </c>
      <c r="F1825" s="23">
        <f t="shared" si="142"/>
        <v>16562.025000000001</v>
      </c>
      <c r="G1825" s="54">
        <v>1</v>
      </c>
      <c r="H1825" s="68" t="s">
        <v>2877</v>
      </c>
      <c r="I1825" s="3"/>
      <c r="J1825" s="7"/>
      <c r="K1825" s="37"/>
      <c r="L1825" s="4"/>
      <c r="M1825" s="4"/>
      <c r="N1825" s="4" t="str">
        <f t="shared" si="137"/>
        <v>HIDROF</v>
      </c>
    </row>
    <row r="1826" spans="1:14" ht="16.5" x14ac:dyDescent="0.3">
      <c r="A1826" s="30"/>
      <c r="B1826" s="10" t="s">
        <v>2564</v>
      </c>
      <c r="C1826" s="41"/>
      <c r="D1826" s="101" t="s">
        <v>8638</v>
      </c>
      <c r="E1826" s="23">
        <v>25771.68</v>
      </c>
      <c r="F1826" s="23">
        <f t="shared" si="142"/>
        <v>38657.520000000004</v>
      </c>
      <c r="G1826" s="54">
        <v>1</v>
      </c>
      <c r="H1826" s="68" t="s">
        <v>2877</v>
      </c>
      <c r="I1826" s="3"/>
      <c r="J1826" s="7"/>
      <c r="K1826" s="37"/>
      <c r="L1826" s="4"/>
      <c r="M1826" s="4"/>
      <c r="N1826" s="4" t="str">
        <f t="shared" si="137"/>
        <v>HIDROF</v>
      </c>
    </row>
    <row r="1827" spans="1:14" ht="16.5" x14ac:dyDescent="0.3">
      <c r="A1827" s="30"/>
      <c r="B1827" s="10" t="s">
        <v>2565</v>
      </c>
      <c r="C1827" s="41"/>
      <c r="D1827" s="101" t="s">
        <v>8639</v>
      </c>
      <c r="E1827" s="23">
        <v>5878.33</v>
      </c>
      <c r="F1827" s="23">
        <f t="shared" si="142"/>
        <v>8817.494999999999</v>
      </c>
      <c r="G1827" s="54">
        <v>1</v>
      </c>
      <c r="H1827" s="68" t="s">
        <v>2877</v>
      </c>
      <c r="I1827" s="3"/>
      <c r="J1827" s="7"/>
      <c r="K1827" s="37"/>
      <c r="L1827" s="4"/>
      <c r="M1827" s="4"/>
      <c r="N1827" s="4" t="str">
        <f t="shared" si="137"/>
        <v>HIDROF</v>
      </c>
    </row>
    <row r="1828" spans="1:14" ht="16.5" x14ac:dyDescent="0.3">
      <c r="A1828" s="30"/>
      <c r="B1828" s="10" t="s">
        <v>2877</v>
      </c>
      <c r="C1828" s="19" t="s">
        <v>5255</v>
      </c>
      <c r="D1828" s="105"/>
      <c r="E1828" s="28" t="s">
        <v>2877</v>
      </c>
      <c r="F1828" s="28" t="str">
        <f t="shared" si="142"/>
        <v/>
      </c>
      <c r="G1828" s="81"/>
      <c r="H1828" s="68" t="s">
        <v>2877</v>
      </c>
      <c r="I1828" s="3"/>
      <c r="J1828" s="7"/>
      <c r="K1828" s="37"/>
      <c r="L1828" s="4"/>
      <c r="M1828" s="4"/>
      <c r="N1828" s="4" t="str">
        <f t="shared" ref="N1828:N1893" si="143">LEFT(D1828,6)</f>
        <v/>
      </c>
    </row>
    <row r="1829" spans="1:14" ht="16.5" x14ac:dyDescent="0.3">
      <c r="A1829" s="30"/>
      <c r="B1829" s="10" t="s">
        <v>4248</v>
      </c>
      <c r="C1829" s="41"/>
      <c r="D1829" s="101" t="s">
        <v>8645</v>
      </c>
      <c r="E1829" s="23">
        <v>15392.82</v>
      </c>
      <c r="F1829" s="23">
        <f t="shared" si="142"/>
        <v>23089.23</v>
      </c>
      <c r="G1829" s="54">
        <v>100</v>
      </c>
      <c r="H1829" s="68" t="s">
        <v>2877</v>
      </c>
      <c r="I1829" s="3"/>
      <c r="J1829" s="7"/>
      <c r="K1829" s="37"/>
      <c r="L1829" s="4"/>
      <c r="M1829" s="4"/>
      <c r="N1829" s="4" t="str">
        <f t="shared" si="143"/>
        <v>MEZCLA</v>
      </c>
    </row>
    <row r="1830" spans="1:14" ht="16.5" x14ac:dyDescent="0.3">
      <c r="A1830" s="30"/>
      <c r="B1830" s="10" t="s">
        <v>2877</v>
      </c>
      <c r="C1830" s="19" t="s">
        <v>3282</v>
      </c>
      <c r="D1830" s="105"/>
      <c r="E1830" s="28" t="s">
        <v>2877</v>
      </c>
      <c r="F1830" s="28" t="str">
        <f t="shared" si="142"/>
        <v/>
      </c>
      <c r="G1830" s="81"/>
      <c r="H1830" s="68" t="s">
        <v>2877</v>
      </c>
      <c r="I1830" s="3"/>
      <c r="J1830" s="7"/>
      <c r="K1830" s="37"/>
      <c r="L1830" s="4"/>
      <c r="M1830" s="4"/>
      <c r="N1830" s="4" t="str">
        <f t="shared" si="143"/>
        <v/>
      </c>
    </row>
    <row r="1831" spans="1:14" ht="16.5" x14ac:dyDescent="0.3">
      <c r="A1831" s="30"/>
      <c r="B1831" s="10" t="s">
        <v>2566</v>
      </c>
      <c r="C1831" s="41"/>
      <c r="D1831" s="101" t="s">
        <v>5289</v>
      </c>
      <c r="E1831" s="23">
        <v>4411.16</v>
      </c>
      <c r="F1831" s="23">
        <f t="shared" si="142"/>
        <v>6616.74</v>
      </c>
      <c r="G1831" s="54">
        <v>100</v>
      </c>
      <c r="H1831" s="68" t="s">
        <v>2877</v>
      </c>
      <c r="I1831" s="3"/>
      <c r="J1831" s="7"/>
      <c r="K1831" s="37"/>
      <c r="L1831" s="4"/>
      <c r="M1831" s="4"/>
      <c r="N1831" s="4" t="str">
        <f t="shared" si="143"/>
        <v>MEZCLA</v>
      </c>
    </row>
    <row r="1832" spans="1:14" ht="16.5" x14ac:dyDescent="0.3">
      <c r="A1832" s="30"/>
      <c r="B1832" s="10" t="s">
        <v>2567</v>
      </c>
      <c r="C1832" s="41"/>
      <c r="D1832" s="101" t="s">
        <v>8644</v>
      </c>
      <c r="E1832" s="23">
        <v>8979.75</v>
      </c>
      <c r="F1832" s="23">
        <f t="shared" si="142"/>
        <v>13469.625</v>
      </c>
      <c r="G1832" s="54">
        <v>56</v>
      </c>
      <c r="H1832" s="68" t="s">
        <v>2877</v>
      </c>
      <c r="I1832" s="3"/>
      <c r="J1832" s="7"/>
      <c r="K1832" s="37"/>
      <c r="L1832" s="4"/>
      <c r="M1832" s="4"/>
      <c r="N1832" s="4" t="str">
        <f t="shared" si="143"/>
        <v>MEZCLA</v>
      </c>
    </row>
    <row r="1833" spans="1:14" ht="16.5" x14ac:dyDescent="0.3">
      <c r="A1833" s="30"/>
      <c r="B1833" s="10" t="s">
        <v>2568</v>
      </c>
      <c r="C1833" s="41"/>
      <c r="D1833" s="101" t="s">
        <v>5290</v>
      </c>
      <c r="E1833" s="23">
        <v>2380.13</v>
      </c>
      <c r="F1833" s="23">
        <f t="shared" si="142"/>
        <v>3570.1950000000002</v>
      </c>
      <c r="G1833" s="54">
        <v>200</v>
      </c>
      <c r="H1833" s="68" t="s">
        <v>2877</v>
      </c>
      <c r="I1833" s="3"/>
      <c r="J1833" s="7"/>
      <c r="K1833" s="37"/>
      <c r="L1833" s="4"/>
      <c r="M1833" s="4"/>
      <c r="N1833" s="4" t="str">
        <f t="shared" si="143"/>
        <v>MEZCLA</v>
      </c>
    </row>
    <row r="1834" spans="1:14" ht="16.5" x14ac:dyDescent="0.3">
      <c r="A1834" s="30"/>
      <c r="B1834" s="10"/>
      <c r="C1834" s="19" t="s">
        <v>3283</v>
      </c>
      <c r="D1834" s="105"/>
      <c r="E1834" s="28" t="s">
        <v>2877</v>
      </c>
      <c r="F1834" s="28" t="str">
        <f t="shared" si="142"/>
        <v/>
      </c>
      <c r="G1834" s="81"/>
      <c r="H1834" s="68" t="s">
        <v>2877</v>
      </c>
      <c r="I1834" s="3"/>
      <c r="J1834" s="7"/>
      <c r="K1834" s="37"/>
      <c r="L1834" s="4"/>
      <c r="M1834" s="4"/>
      <c r="N1834" s="4" t="str">
        <f t="shared" si="143"/>
        <v/>
      </c>
    </row>
    <row r="1835" spans="1:14" ht="16.5" x14ac:dyDescent="0.3">
      <c r="A1835" s="30"/>
      <c r="B1835" s="10" t="s">
        <v>2569</v>
      </c>
      <c r="C1835" s="41"/>
      <c r="D1835" s="101" t="s">
        <v>8653</v>
      </c>
      <c r="E1835" s="23">
        <v>1320.23</v>
      </c>
      <c r="F1835" s="23">
        <f t="shared" si="142"/>
        <v>1980.345</v>
      </c>
      <c r="G1835" s="54">
        <v>12</v>
      </c>
      <c r="H1835" s="68" t="s">
        <v>2877</v>
      </c>
      <c r="I1835" s="3"/>
      <c r="J1835" s="7"/>
      <c r="K1835" s="37"/>
      <c r="L1835" s="4"/>
      <c r="M1835" s="4"/>
      <c r="N1835" s="4" t="str">
        <f t="shared" si="143"/>
        <v>PASTIN</v>
      </c>
    </row>
    <row r="1836" spans="1:14" ht="16.5" x14ac:dyDescent="0.3">
      <c r="A1836" s="30"/>
      <c r="B1836" s="10" t="s">
        <v>2570</v>
      </c>
      <c r="C1836" s="41"/>
      <c r="D1836" s="101" t="s">
        <v>8654</v>
      </c>
      <c r="E1836" s="23">
        <v>1320.23</v>
      </c>
      <c r="F1836" s="23">
        <f t="shared" si="142"/>
        <v>1980.345</v>
      </c>
      <c r="G1836" s="54">
        <v>12</v>
      </c>
      <c r="H1836" s="68" t="s">
        <v>2877</v>
      </c>
      <c r="I1836" s="3"/>
      <c r="J1836" s="7"/>
      <c r="K1836" s="37"/>
      <c r="L1836" s="4"/>
      <c r="M1836" s="4"/>
      <c r="N1836" s="4" t="str">
        <f t="shared" si="143"/>
        <v>PASTIN</v>
      </c>
    </row>
    <row r="1837" spans="1:14" ht="16.5" x14ac:dyDescent="0.3">
      <c r="A1837" s="30"/>
      <c r="B1837" s="10" t="s">
        <v>2571</v>
      </c>
      <c r="C1837" s="41"/>
      <c r="D1837" s="101" t="s">
        <v>8655</v>
      </c>
      <c r="E1837" s="23">
        <v>1320.23</v>
      </c>
      <c r="F1837" s="23">
        <f t="shared" si="142"/>
        <v>1980.345</v>
      </c>
      <c r="G1837" s="54">
        <v>12</v>
      </c>
      <c r="H1837" s="68" t="s">
        <v>2877</v>
      </c>
      <c r="I1837" s="3"/>
      <c r="J1837" s="7"/>
      <c r="K1837" s="37"/>
      <c r="L1837" s="4"/>
      <c r="M1837" s="4"/>
      <c r="N1837" s="4" t="str">
        <f t="shared" si="143"/>
        <v>PASTIN</v>
      </c>
    </row>
    <row r="1838" spans="1:14" ht="16.5" x14ac:dyDescent="0.3">
      <c r="A1838" s="30"/>
      <c r="B1838" s="10" t="s">
        <v>2572</v>
      </c>
      <c r="C1838" s="41"/>
      <c r="D1838" s="101" t="s">
        <v>8656</v>
      </c>
      <c r="E1838" s="23">
        <v>1320.23</v>
      </c>
      <c r="F1838" s="23">
        <f t="shared" si="142"/>
        <v>1980.345</v>
      </c>
      <c r="G1838" s="54">
        <v>12</v>
      </c>
      <c r="H1838" s="68" t="s">
        <v>2877</v>
      </c>
      <c r="I1838" s="3"/>
      <c r="J1838" s="7"/>
      <c r="K1838" s="37"/>
      <c r="L1838" s="4"/>
      <c r="M1838" s="4"/>
      <c r="N1838" s="4" t="str">
        <f t="shared" si="143"/>
        <v>PASTIN</v>
      </c>
    </row>
    <row r="1839" spans="1:14" ht="16.5" x14ac:dyDescent="0.3">
      <c r="A1839" s="30"/>
      <c r="B1839" s="10" t="s">
        <v>2573</v>
      </c>
      <c r="C1839" s="41"/>
      <c r="D1839" s="101" t="s">
        <v>8659</v>
      </c>
      <c r="E1839" s="23">
        <v>1522.14</v>
      </c>
      <c r="F1839" s="23">
        <f t="shared" si="142"/>
        <v>2283.21</v>
      </c>
      <c r="G1839" s="54">
        <v>12</v>
      </c>
      <c r="H1839" s="68" t="s">
        <v>2877</v>
      </c>
      <c r="I1839" s="3"/>
      <c r="J1839" s="7"/>
      <c r="K1839" s="37"/>
      <c r="L1839" s="4"/>
      <c r="M1839" s="4"/>
      <c r="N1839" s="4" t="str">
        <f t="shared" si="143"/>
        <v>PASTIN</v>
      </c>
    </row>
    <row r="1840" spans="1:14" ht="16.5" x14ac:dyDescent="0.3">
      <c r="A1840" s="30"/>
      <c r="B1840" s="10" t="s">
        <v>2574</v>
      </c>
      <c r="C1840" s="41"/>
      <c r="D1840" s="101" t="s">
        <v>8660</v>
      </c>
      <c r="E1840" s="23">
        <v>1522.14</v>
      </c>
      <c r="F1840" s="23">
        <f t="shared" si="142"/>
        <v>2283.21</v>
      </c>
      <c r="G1840" s="54">
        <v>12</v>
      </c>
      <c r="H1840" s="68" t="s">
        <v>2877</v>
      </c>
      <c r="I1840" s="3"/>
      <c r="J1840" s="7"/>
      <c r="K1840" s="37"/>
      <c r="L1840" s="4"/>
      <c r="M1840" s="4"/>
      <c r="N1840" s="4" t="str">
        <f t="shared" si="143"/>
        <v>PASTIN</v>
      </c>
    </row>
    <row r="1841" spans="1:14" ht="16.5" x14ac:dyDescent="0.3">
      <c r="A1841" s="30"/>
      <c r="B1841" s="10" t="s">
        <v>2575</v>
      </c>
      <c r="C1841" s="41"/>
      <c r="D1841" s="101" t="s">
        <v>8661</v>
      </c>
      <c r="E1841" s="23">
        <v>1320.23</v>
      </c>
      <c r="F1841" s="23">
        <f t="shared" si="142"/>
        <v>1980.345</v>
      </c>
      <c r="G1841" s="54">
        <v>12</v>
      </c>
      <c r="H1841" s="68" t="s">
        <v>2877</v>
      </c>
      <c r="I1841" s="3"/>
      <c r="J1841" s="7"/>
      <c r="K1841" s="37"/>
      <c r="L1841" s="4"/>
      <c r="M1841" s="4"/>
      <c r="N1841" s="4" t="str">
        <f t="shared" si="143"/>
        <v>PASTIN</v>
      </c>
    </row>
    <row r="1842" spans="1:14" ht="16.5" x14ac:dyDescent="0.3">
      <c r="A1842" s="30"/>
      <c r="B1842" s="10" t="s">
        <v>2576</v>
      </c>
      <c r="C1842" s="41"/>
      <c r="D1842" s="101" t="s">
        <v>8662</v>
      </c>
      <c r="E1842" s="23">
        <v>1320.23</v>
      </c>
      <c r="F1842" s="23">
        <f t="shared" si="142"/>
        <v>1980.345</v>
      </c>
      <c r="G1842" s="54">
        <v>12</v>
      </c>
      <c r="H1842" s="68" t="s">
        <v>2877</v>
      </c>
      <c r="I1842" s="3"/>
      <c r="J1842" s="7"/>
      <c r="K1842" s="37"/>
      <c r="L1842" s="4"/>
      <c r="M1842" s="4"/>
      <c r="N1842" s="4" t="str">
        <f t="shared" si="143"/>
        <v>PASTIN</v>
      </c>
    </row>
    <row r="1843" spans="1:14" ht="16.5" x14ac:dyDescent="0.3">
      <c r="A1843" s="30"/>
      <c r="B1843" s="10" t="s">
        <v>2577</v>
      </c>
      <c r="C1843" s="41"/>
      <c r="D1843" s="101" t="s">
        <v>8663</v>
      </c>
      <c r="E1843" s="23">
        <v>1320.23</v>
      </c>
      <c r="F1843" s="23">
        <f t="shared" si="142"/>
        <v>1980.345</v>
      </c>
      <c r="G1843" s="54">
        <v>12</v>
      </c>
      <c r="H1843" s="68" t="s">
        <v>2877</v>
      </c>
      <c r="I1843" s="3"/>
      <c r="J1843" s="7"/>
      <c r="K1843" s="37"/>
      <c r="L1843" s="4"/>
      <c r="M1843" s="4"/>
      <c r="N1843" s="4" t="str">
        <f t="shared" si="143"/>
        <v>PASTIN</v>
      </c>
    </row>
    <row r="1844" spans="1:14" ht="16.5" x14ac:dyDescent="0.3">
      <c r="A1844" s="30"/>
      <c r="B1844" s="10" t="s">
        <v>2578</v>
      </c>
      <c r="C1844" s="41"/>
      <c r="D1844" s="101" t="s">
        <v>8664</v>
      </c>
      <c r="E1844" s="23">
        <v>1320.23</v>
      </c>
      <c r="F1844" s="23">
        <f t="shared" si="142"/>
        <v>1980.345</v>
      </c>
      <c r="G1844" s="54">
        <v>12</v>
      </c>
      <c r="H1844" s="68" t="s">
        <v>2877</v>
      </c>
      <c r="I1844" s="3"/>
      <c r="J1844" s="7"/>
      <c r="K1844" s="37"/>
      <c r="L1844" s="4"/>
      <c r="M1844" s="4"/>
      <c r="N1844" s="4" t="str">
        <f t="shared" si="143"/>
        <v>PASTIN</v>
      </c>
    </row>
    <row r="1845" spans="1:14" ht="16.5" x14ac:dyDescent="0.3">
      <c r="A1845" s="53"/>
      <c r="B1845" s="10" t="s">
        <v>4300</v>
      </c>
      <c r="C1845" s="41"/>
      <c r="D1845" s="101" t="s">
        <v>8665</v>
      </c>
      <c r="E1845" s="23">
        <v>1320.23</v>
      </c>
      <c r="F1845" s="23">
        <f t="shared" si="142"/>
        <v>1980.345</v>
      </c>
      <c r="G1845" s="54">
        <v>12</v>
      </c>
      <c r="H1845" s="68" t="s">
        <v>2877</v>
      </c>
      <c r="I1845" s="3"/>
      <c r="J1845" s="7"/>
      <c r="K1845" s="37"/>
      <c r="L1845" s="4"/>
      <c r="M1845" s="4"/>
      <c r="N1845" s="4" t="str">
        <f t="shared" si="143"/>
        <v>PASTIN</v>
      </c>
    </row>
    <row r="1846" spans="1:14" ht="16.5" x14ac:dyDescent="0.3">
      <c r="A1846" s="53"/>
      <c r="B1846" s="10" t="s">
        <v>2579</v>
      </c>
      <c r="C1846" s="41"/>
      <c r="D1846" s="101" t="s">
        <v>8667</v>
      </c>
      <c r="E1846" s="23">
        <v>1320.23</v>
      </c>
      <c r="F1846" s="23">
        <f t="shared" si="142"/>
        <v>1980.345</v>
      </c>
      <c r="G1846" s="54">
        <v>12</v>
      </c>
      <c r="H1846" s="68" t="s">
        <v>2877</v>
      </c>
      <c r="I1846" s="3"/>
      <c r="J1846" s="7"/>
      <c r="K1846" s="37"/>
      <c r="L1846" s="4"/>
      <c r="M1846" s="4"/>
      <c r="N1846" s="4" t="str">
        <f t="shared" si="143"/>
        <v>PASTIN</v>
      </c>
    </row>
    <row r="1847" spans="1:14" ht="16.5" x14ac:dyDescent="0.3">
      <c r="A1847" s="53"/>
      <c r="B1847" s="10" t="s">
        <v>2580</v>
      </c>
      <c r="C1847" s="41"/>
      <c r="D1847" s="101" t="s">
        <v>8669</v>
      </c>
      <c r="E1847" s="23">
        <v>1320.23</v>
      </c>
      <c r="F1847" s="23">
        <f t="shared" si="142"/>
        <v>1980.345</v>
      </c>
      <c r="G1847" s="54">
        <v>12</v>
      </c>
      <c r="H1847" s="68" t="s">
        <v>2877</v>
      </c>
      <c r="I1847" s="3"/>
      <c r="J1847" s="7"/>
      <c r="K1847" s="37"/>
      <c r="L1847" s="4"/>
      <c r="M1847" s="4"/>
      <c r="N1847" s="4" t="str">
        <f t="shared" si="143"/>
        <v>PASTIN</v>
      </c>
    </row>
    <row r="1848" spans="1:14" ht="16.5" x14ac:dyDescent="0.3">
      <c r="A1848" s="53"/>
      <c r="B1848" s="10" t="s">
        <v>2581</v>
      </c>
      <c r="C1848" s="41"/>
      <c r="D1848" s="101" t="s">
        <v>8668</v>
      </c>
      <c r="E1848" s="23">
        <v>1320.23</v>
      </c>
      <c r="F1848" s="23">
        <f t="shared" si="142"/>
        <v>1980.345</v>
      </c>
      <c r="G1848" s="54">
        <v>12</v>
      </c>
      <c r="H1848" s="68" t="s">
        <v>2877</v>
      </c>
      <c r="I1848" s="3"/>
      <c r="J1848" s="7"/>
      <c r="K1848" s="37"/>
      <c r="L1848" s="4"/>
      <c r="M1848" s="4"/>
      <c r="N1848" s="4" t="str">
        <f t="shared" si="143"/>
        <v>PASTIN</v>
      </c>
    </row>
    <row r="1849" spans="1:14" ht="16.5" x14ac:dyDescent="0.3">
      <c r="A1849" s="53"/>
      <c r="B1849" s="10" t="s">
        <v>2582</v>
      </c>
      <c r="C1849" s="41"/>
      <c r="D1849" s="101" t="s">
        <v>8670</v>
      </c>
      <c r="E1849" s="23">
        <v>1320.23</v>
      </c>
      <c r="F1849" s="23">
        <f t="shared" si="142"/>
        <v>1980.345</v>
      </c>
      <c r="G1849" s="54">
        <v>12</v>
      </c>
      <c r="H1849" s="68" t="s">
        <v>2877</v>
      </c>
      <c r="I1849" s="3"/>
      <c r="J1849" s="7"/>
      <c r="K1849" s="37"/>
      <c r="L1849" s="4"/>
      <c r="M1849" s="4"/>
      <c r="N1849" s="4" t="str">
        <f t="shared" si="143"/>
        <v>PASTIN</v>
      </c>
    </row>
    <row r="1850" spans="1:14" ht="16.5" x14ac:dyDescent="0.3">
      <c r="A1850" s="53"/>
      <c r="B1850" s="10" t="s">
        <v>2583</v>
      </c>
      <c r="C1850" s="41"/>
      <c r="D1850" s="101" t="s">
        <v>8671</v>
      </c>
      <c r="E1850" s="23">
        <v>1320.23</v>
      </c>
      <c r="F1850" s="23">
        <f t="shared" si="142"/>
        <v>1980.345</v>
      </c>
      <c r="G1850" s="54">
        <v>12</v>
      </c>
      <c r="H1850" s="68" t="s">
        <v>2877</v>
      </c>
      <c r="I1850" s="3"/>
      <c r="J1850" s="7"/>
      <c r="K1850" s="37"/>
      <c r="L1850" s="4"/>
      <c r="M1850" s="4"/>
      <c r="N1850" s="4" t="str">
        <f t="shared" si="143"/>
        <v>PASTIN</v>
      </c>
    </row>
    <row r="1851" spans="1:14" ht="16.5" x14ac:dyDescent="0.3">
      <c r="A1851" s="18"/>
      <c r="B1851" s="10" t="s">
        <v>2584</v>
      </c>
      <c r="C1851" s="41"/>
      <c r="D1851" s="101" t="s">
        <v>8672</v>
      </c>
      <c r="E1851" s="23">
        <v>1522.14</v>
      </c>
      <c r="F1851" s="23">
        <f t="shared" si="142"/>
        <v>2283.21</v>
      </c>
      <c r="G1851" s="54">
        <v>12</v>
      </c>
      <c r="H1851" s="68" t="s">
        <v>2877</v>
      </c>
      <c r="I1851" s="3"/>
      <c r="J1851" s="7"/>
      <c r="K1851" s="37"/>
      <c r="L1851" s="4"/>
      <c r="M1851" s="4"/>
      <c r="N1851" s="4" t="str">
        <f t="shared" si="143"/>
        <v>PASTIN</v>
      </c>
    </row>
    <row r="1852" spans="1:14" ht="16.5" x14ac:dyDescent="0.3">
      <c r="A1852" s="53"/>
      <c r="B1852" s="10" t="s">
        <v>2585</v>
      </c>
      <c r="C1852" s="41"/>
      <c r="D1852" s="101" t="s">
        <v>8673</v>
      </c>
      <c r="E1852" s="23">
        <v>1320.23</v>
      </c>
      <c r="F1852" s="23">
        <f t="shared" si="142"/>
        <v>1980.345</v>
      </c>
      <c r="G1852" s="54">
        <v>12</v>
      </c>
      <c r="H1852" s="68" t="s">
        <v>2877</v>
      </c>
      <c r="I1852" s="3"/>
      <c r="J1852" s="7"/>
      <c r="K1852" s="37"/>
      <c r="L1852" s="4"/>
      <c r="M1852" s="4"/>
      <c r="N1852" s="4" t="str">
        <f t="shared" si="143"/>
        <v>PASTIN</v>
      </c>
    </row>
    <row r="1853" spans="1:14" ht="16.5" x14ac:dyDescent="0.3">
      <c r="A1853" s="53"/>
      <c r="B1853" s="10" t="s">
        <v>2586</v>
      </c>
      <c r="C1853" s="41"/>
      <c r="D1853" s="101" t="s">
        <v>5059</v>
      </c>
      <c r="E1853" s="23">
        <v>10609.78</v>
      </c>
      <c r="F1853" s="23">
        <f t="shared" si="142"/>
        <v>15914.670000000002</v>
      </c>
      <c r="G1853" s="54">
        <v>1</v>
      </c>
      <c r="H1853" s="68" t="s">
        <v>2877</v>
      </c>
      <c r="I1853" s="3"/>
      <c r="J1853" s="7"/>
      <c r="K1853" s="37"/>
      <c r="L1853" s="4"/>
      <c r="M1853" s="4"/>
      <c r="N1853" s="4" t="str">
        <f t="shared" si="143"/>
        <v>REVOQU</v>
      </c>
    </row>
    <row r="1854" spans="1:14" ht="16.5" x14ac:dyDescent="0.3">
      <c r="A1854" s="30"/>
      <c r="B1854" s="10" t="s">
        <v>4508</v>
      </c>
      <c r="C1854" s="41"/>
      <c r="D1854" s="101" t="s">
        <v>8657</v>
      </c>
      <c r="E1854" s="23">
        <v>28635.97</v>
      </c>
      <c r="F1854" s="23">
        <f t="shared" si="142"/>
        <v>42953.955000000002</v>
      </c>
      <c r="G1854" s="54">
        <v>1</v>
      </c>
      <c r="H1854" s="68" t="s">
        <v>2877</v>
      </c>
      <c r="I1854" s="3"/>
      <c r="J1854" s="7"/>
      <c r="K1854" s="37"/>
      <c r="L1854" s="4"/>
      <c r="M1854" s="4"/>
      <c r="N1854" s="4" t="str">
        <f t="shared" si="143"/>
        <v>PASTIN</v>
      </c>
    </row>
    <row r="1855" spans="1:14" ht="16.5" x14ac:dyDescent="0.3">
      <c r="A1855" s="58"/>
      <c r="B1855" s="15"/>
      <c r="C1855" s="19" t="s">
        <v>3284</v>
      </c>
      <c r="D1855" s="105"/>
      <c r="E1855" s="28" t="s">
        <v>2877</v>
      </c>
      <c r="F1855" s="28" t="str">
        <f t="shared" si="142"/>
        <v/>
      </c>
      <c r="G1855" s="81"/>
      <c r="H1855" s="68" t="s">
        <v>2877</v>
      </c>
      <c r="I1855" s="3"/>
      <c r="J1855" s="7"/>
      <c r="K1855" s="37"/>
      <c r="L1855" s="4"/>
      <c r="M1855" s="4"/>
      <c r="N1855" s="4" t="str">
        <f t="shared" si="143"/>
        <v/>
      </c>
    </row>
    <row r="1856" spans="1:14" ht="16.5" x14ac:dyDescent="0.3">
      <c r="A1856" s="30"/>
      <c r="B1856" s="10" t="s">
        <v>4259</v>
      </c>
      <c r="C1856" s="41"/>
      <c r="D1856" s="101" t="s">
        <v>5058</v>
      </c>
      <c r="E1856" s="23">
        <v>5830.27</v>
      </c>
      <c r="F1856" s="23">
        <f t="shared" si="142"/>
        <v>8745.4050000000007</v>
      </c>
      <c r="G1856" s="54">
        <v>1</v>
      </c>
      <c r="H1856" s="68" t="s">
        <v>2877</v>
      </c>
      <c r="I1856" s="3"/>
      <c r="J1856" s="7"/>
      <c r="K1856" s="37"/>
      <c r="L1856" s="4"/>
      <c r="M1856" s="4"/>
      <c r="N1856" s="4" t="str">
        <f t="shared" si="143"/>
        <v>INCAPL</v>
      </c>
    </row>
    <row r="1857" spans="1:14" ht="16.5" x14ac:dyDescent="0.3">
      <c r="A1857" s="30"/>
      <c r="B1857" s="10"/>
      <c r="C1857" s="41"/>
      <c r="D1857" s="101" t="s">
        <v>2877</v>
      </c>
      <c r="E1857" s="23" t="s">
        <v>2877</v>
      </c>
      <c r="F1857" s="23" t="str">
        <f t="shared" si="142"/>
        <v/>
      </c>
      <c r="G1857" s="54">
        <v>1</v>
      </c>
      <c r="H1857" s="68" t="s">
        <v>2877</v>
      </c>
      <c r="I1857" s="3"/>
      <c r="J1857" s="7"/>
      <c r="K1857" s="37"/>
      <c r="L1857" s="4"/>
      <c r="M1857" s="4"/>
      <c r="N1857" s="4" t="str">
        <f t="shared" si="143"/>
        <v/>
      </c>
    </row>
    <row r="1858" spans="1:14" ht="16.5" x14ac:dyDescent="0.3">
      <c r="A1858" s="30"/>
      <c r="B1858" s="10" t="s">
        <v>3243</v>
      </c>
      <c r="C1858" s="41"/>
      <c r="D1858" s="101" t="s">
        <v>7523</v>
      </c>
      <c r="E1858" s="23">
        <v>39608.5</v>
      </c>
      <c r="F1858" s="23">
        <f t="shared" si="142"/>
        <v>59412.75</v>
      </c>
      <c r="G1858" s="54">
        <v>1</v>
      </c>
      <c r="H1858" s="68" t="s">
        <v>2877</v>
      </c>
      <c r="I1858" s="3"/>
      <c r="J1858" s="7"/>
      <c r="K1858" s="37"/>
      <c r="L1858" s="4"/>
      <c r="M1858" s="4"/>
      <c r="N1858" s="4" t="str">
        <f t="shared" si="143"/>
        <v>INCA P</v>
      </c>
    </row>
    <row r="1859" spans="1:14" ht="16.5" x14ac:dyDescent="0.3">
      <c r="A1859" s="30"/>
      <c r="B1859" s="10" t="s">
        <v>3244</v>
      </c>
      <c r="C1859" s="41"/>
      <c r="D1859" s="101" t="s">
        <v>4731</v>
      </c>
      <c r="E1859" s="23">
        <v>39608.5</v>
      </c>
      <c r="F1859" s="23">
        <f t="shared" si="142"/>
        <v>59412.75</v>
      </c>
      <c r="G1859" s="54">
        <v>1</v>
      </c>
      <c r="H1859" s="68" t="s">
        <v>2877</v>
      </c>
      <c r="I1859" s="3"/>
      <c r="J1859" s="7"/>
      <c r="K1859" s="37"/>
      <c r="L1859" s="4"/>
      <c r="M1859" s="4"/>
      <c r="N1859" s="4" t="str">
        <f t="shared" si="143"/>
        <v>INCA P</v>
      </c>
    </row>
    <row r="1860" spans="1:14" ht="16.5" x14ac:dyDescent="0.3">
      <c r="A1860" s="30"/>
      <c r="B1860" s="10" t="s">
        <v>3270</v>
      </c>
      <c r="C1860" s="41"/>
      <c r="D1860" s="101" t="s">
        <v>4732</v>
      </c>
      <c r="E1860" s="23">
        <v>39608.5</v>
      </c>
      <c r="F1860" s="23">
        <f t="shared" si="142"/>
        <v>59412.75</v>
      </c>
      <c r="G1860" s="54">
        <v>1</v>
      </c>
      <c r="H1860" s="68" t="s">
        <v>2877</v>
      </c>
      <c r="I1860" s="3"/>
      <c r="J1860" s="7"/>
      <c r="K1860" s="37"/>
      <c r="L1860" s="4"/>
      <c r="M1860" s="4"/>
      <c r="N1860" s="4" t="str">
        <f t="shared" si="143"/>
        <v>INCA P</v>
      </c>
    </row>
    <row r="1861" spans="1:14" ht="16.5" x14ac:dyDescent="0.3">
      <c r="A1861" s="30"/>
      <c r="B1861" s="10" t="s">
        <v>3245</v>
      </c>
      <c r="C1861" s="41"/>
      <c r="D1861" s="101" t="s">
        <v>4733</v>
      </c>
      <c r="E1861" s="23">
        <v>39608.5</v>
      </c>
      <c r="F1861" s="23">
        <f t="shared" si="142"/>
        <v>59412.75</v>
      </c>
      <c r="G1861" s="54">
        <v>1</v>
      </c>
      <c r="H1861" s="68" t="s">
        <v>2877</v>
      </c>
      <c r="I1861" s="3"/>
      <c r="J1861" s="7"/>
      <c r="K1861" s="37"/>
      <c r="L1861" s="4"/>
      <c r="M1861" s="4"/>
      <c r="N1861" s="4" t="str">
        <f t="shared" si="143"/>
        <v>INCA P</v>
      </c>
    </row>
    <row r="1862" spans="1:14" ht="16.5" x14ac:dyDescent="0.3">
      <c r="A1862" s="30"/>
      <c r="B1862" s="10" t="s">
        <v>3246</v>
      </c>
      <c r="C1862" s="41"/>
      <c r="D1862" s="101" t="s">
        <v>4734</v>
      </c>
      <c r="E1862" s="23">
        <v>39608.5</v>
      </c>
      <c r="F1862" s="23">
        <f t="shared" si="142"/>
        <v>59412.75</v>
      </c>
      <c r="G1862" s="54">
        <v>1</v>
      </c>
      <c r="H1862" s="68" t="s">
        <v>2877</v>
      </c>
      <c r="I1862" s="3"/>
      <c r="J1862" s="7"/>
      <c r="K1862" s="37"/>
      <c r="L1862" s="4"/>
      <c r="M1862" s="4"/>
      <c r="N1862" s="4" t="str">
        <f t="shared" si="143"/>
        <v>INCA P</v>
      </c>
    </row>
    <row r="1863" spans="1:14" ht="16.5" x14ac:dyDescent="0.3">
      <c r="A1863" s="30"/>
      <c r="B1863" s="10" t="s">
        <v>3247</v>
      </c>
      <c r="C1863" s="41"/>
      <c r="D1863" s="101" t="s">
        <v>4735</v>
      </c>
      <c r="E1863" s="23">
        <v>39608.5</v>
      </c>
      <c r="F1863" s="23">
        <f t="shared" si="142"/>
        <v>59412.75</v>
      </c>
      <c r="G1863" s="54">
        <v>1</v>
      </c>
      <c r="H1863" s="68" t="s">
        <v>2877</v>
      </c>
      <c r="I1863" s="3"/>
      <c r="J1863" s="7"/>
      <c r="K1863" s="37"/>
      <c r="L1863" s="4"/>
      <c r="M1863" s="4"/>
      <c r="N1863" s="4" t="str">
        <f t="shared" si="143"/>
        <v>INCA P</v>
      </c>
    </row>
    <row r="1864" spans="1:14" ht="16.5" x14ac:dyDescent="0.3">
      <c r="A1864" s="30"/>
      <c r="B1864" s="10" t="s">
        <v>3248</v>
      </c>
      <c r="C1864" s="41"/>
      <c r="D1864" s="101" t="s">
        <v>4736</v>
      </c>
      <c r="E1864" s="23">
        <v>39608.5</v>
      </c>
      <c r="F1864" s="23">
        <f t="shared" si="142"/>
        <v>59412.75</v>
      </c>
      <c r="G1864" s="54">
        <v>1</v>
      </c>
      <c r="H1864" s="68" t="s">
        <v>2877</v>
      </c>
      <c r="I1864" s="3"/>
      <c r="J1864" s="7"/>
      <c r="K1864" s="37"/>
      <c r="L1864" s="4"/>
      <c r="M1864" s="4"/>
      <c r="N1864" s="4" t="str">
        <f t="shared" si="143"/>
        <v>INCA P</v>
      </c>
    </row>
    <row r="1865" spans="1:14" ht="16.5" x14ac:dyDescent="0.3">
      <c r="A1865" s="30"/>
      <c r="B1865" s="10" t="s">
        <v>3271</v>
      </c>
      <c r="C1865" s="41"/>
      <c r="D1865" s="101" t="s">
        <v>4737</v>
      </c>
      <c r="E1865" s="23">
        <v>39608.5</v>
      </c>
      <c r="F1865" s="23">
        <f t="shared" si="142"/>
        <v>59412.75</v>
      </c>
      <c r="G1865" s="54">
        <v>1</v>
      </c>
      <c r="H1865" s="68" t="s">
        <v>2877</v>
      </c>
      <c r="I1865" s="3"/>
      <c r="J1865" s="7"/>
      <c r="K1865" s="37"/>
      <c r="L1865" s="4"/>
      <c r="M1865" s="4"/>
      <c r="N1865" s="4" t="str">
        <f t="shared" si="143"/>
        <v>INCA P</v>
      </c>
    </row>
    <row r="1866" spans="1:14" ht="16.5" x14ac:dyDescent="0.3">
      <c r="A1866" s="30"/>
      <c r="B1866" s="10" t="s">
        <v>3249</v>
      </c>
      <c r="C1866" s="41"/>
      <c r="D1866" s="101" t="s">
        <v>4738</v>
      </c>
      <c r="E1866" s="23">
        <v>39608.5</v>
      </c>
      <c r="F1866" s="23">
        <f t="shared" si="142"/>
        <v>59412.75</v>
      </c>
      <c r="G1866" s="54">
        <v>1</v>
      </c>
      <c r="H1866" s="68" t="s">
        <v>2877</v>
      </c>
      <c r="I1866" s="3"/>
      <c r="J1866" s="7"/>
      <c r="K1866" s="37"/>
      <c r="L1866" s="4"/>
      <c r="M1866" s="4"/>
      <c r="N1866" s="4" t="str">
        <f t="shared" si="143"/>
        <v>INCA P</v>
      </c>
    </row>
    <row r="1867" spans="1:14" ht="16.5" x14ac:dyDescent="0.3">
      <c r="A1867" s="30"/>
      <c r="B1867" s="10" t="s">
        <v>3250</v>
      </c>
      <c r="C1867" s="41"/>
      <c r="D1867" s="101" t="s">
        <v>4739</v>
      </c>
      <c r="E1867" s="23">
        <v>39608.5</v>
      </c>
      <c r="F1867" s="23">
        <f t="shared" si="142"/>
        <v>59412.75</v>
      </c>
      <c r="G1867" s="54">
        <v>1</v>
      </c>
      <c r="H1867" s="68" t="s">
        <v>2877</v>
      </c>
      <c r="I1867" s="3"/>
      <c r="J1867" s="7"/>
      <c r="K1867" s="37"/>
      <c r="L1867" s="4"/>
      <c r="M1867" s="4"/>
      <c r="N1867" s="4" t="str">
        <f t="shared" si="143"/>
        <v>INCA P</v>
      </c>
    </row>
    <row r="1868" spans="1:14" ht="16.5" x14ac:dyDescent="0.3">
      <c r="A1868" s="30"/>
      <c r="B1868" s="10" t="s">
        <v>3251</v>
      </c>
      <c r="C1868" s="41"/>
      <c r="D1868" s="101" t="s">
        <v>4740</v>
      </c>
      <c r="E1868" s="23">
        <v>39608.5</v>
      </c>
      <c r="F1868" s="23">
        <f t="shared" si="142"/>
        <v>59412.75</v>
      </c>
      <c r="G1868" s="54">
        <v>1</v>
      </c>
      <c r="H1868" s="68" t="s">
        <v>2877</v>
      </c>
      <c r="I1868" s="3"/>
      <c r="J1868" s="7"/>
      <c r="K1868" s="37"/>
      <c r="L1868" s="4"/>
      <c r="M1868" s="4"/>
      <c r="N1868" s="4" t="str">
        <f t="shared" si="143"/>
        <v>INCA P</v>
      </c>
    </row>
    <row r="1869" spans="1:14" ht="16.5" x14ac:dyDescent="0.3">
      <c r="A1869" s="30"/>
      <c r="B1869" s="10" t="s">
        <v>4590</v>
      </c>
      <c r="C1869" s="41"/>
      <c r="D1869" s="101" t="s">
        <v>4741</v>
      </c>
      <c r="E1869" s="23">
        <v>39608.5</v>
      </c>
      <c r="F1869" s="23">
        <f t="shared" si="142"/>
        <v>59412.75</v>
      </c>
      <c r="G1869" s="54">
        <v>1</v>
      </c>
      <c r="H1869" s="68" t="s">
        <v>2877</v>
      </c>
      <c r="I1869" s="3"/>
      <c r="J1869" s="7"/>
      <c r="K1869" s="37"/>
      <c r="L1869" s="4"/>
      <c r="M1869" s="4"/>
      <c r="N1869" s="4" t="str">
        <f t="shared" si="143"/>
        <v>INCA P</v>
      </c>
    </row>
    <row r="1870" spans="1:14" ht="16.5" x14ac:dyDescent="0.3">
      <c r="A1870" s="53"/>
      <c r="B1870" s="10" t="s">
        <v>3252</v>
      </c>
      <c r="C1870" s="41"/>
      <c r="D1870" s="101" t="s">
        <v>4742</v>
      </c>
      <c r="E1870" s="23">
        <v>39608.5</v>
      </c>
      <c r="F1870" s="23">
        <f t="shared" si="142"/>
        <v>59412.75</v>
      </c>
      <c r="G1870" s="54">
        <v>1</v>
      </c>
      <c r="H1870" s="68" t="s">
        <v>2877</v>
      </c>
      <c r="I1870" s="3"/>
      <c r="J1870" s="7"/>
      <c r="K1870" s="37"/>
      <c r="L1870" s="4"/>
      <c r="M1870" s="4"/>
      <c r="N1870" s="4" t="str">
        <f t="shared" si="143"/>
        <v>INCA P</v>
      </c>
    </row>
    <row r="1871" spans="1:14" ht="16.5" x14ac:dyDescent="0.3">
      <c r="A1871" s="53"/>
      <c r="B1871" s="10" t="s">
        <v>3253</v>
      </c>
      <c r="C1871" s="41"/>
      <c r="D1871" s="101" t="s">
        <v>4768</v>
      </c>
      <c r="E1871" s="23">
        <v>39608.5</v>
      </c>
      <c r="F1871" s="23">
        <f t="shared" si="142"/>
        <v>59412.75</v>
      </c>
      <c r="G1871" s="54">
        <v>1</v>
      </c>
      <c r="H1871" s="68" t="s">
        <v>2877</v>
      </c>
      <c r="I1871" s="3"/>
      <c r="J1871" s="7"/>
      <c r="K1871" s="37"/>
      <c r="L1871" s="4"/>
      <c r="M1871" s="4"/>
      <c r="N1871" s="4" t="str">
        <f t="shared" si="143"/>
        <v>INCA P</v>
      </c>
    </row>
    <row r="1872" spans="1:14" ht="16.5" x14ac:dyDescent="0.3">
      <c r="A1872" s="53"/>
      <c r="B1872" s="10" t="s">
        <v>3254</v>
      </c>
      <c r="C1872" s="41"/>
      <c r="D1872" s="101" t="s">
        <v>4743</v>
      </c>
      <c r="E1872" s="23">
        <v>39608.5</v>
      </c>
      <c r="F1872" s="23">
        <f t="shared" ref="F1872:F1937" si="144">IF(E1872="COSTO","VENTA",IF(B1872="","",E1872+E1872*A$2/100))</f>
        <v>59412.75</v>
      </c>
      <c r="G1872" s="54">
        <v>1</v>
      </c>
      <c r="H1872" s="68" t="s">
        <v>2877</v>
      </c>
      <c r="I1872" s="3"/>
      <c r="J1872" s="7"/>
      <c r="K1872" s="37"/>
      <c r="L1872" s="4"/>
      <c r="M1872" s="4"/>
      <c r="N1872" s="4" t="str">
        <f t="shared" si="143"/>
        <v>INCA P</v>
      </c>
    </row>
    <row r="1873" spans="1:14" ht="16.5" x14ac:dyDescent="0.3">
      <c r="A1873" s="53"/>
      <c r="B1873" s="10"/>
      <c r="C1873" s="41"/>
      <c r="D1873" s="101" t="s">
        <v>2877</v>
      </c>
      <c r="E1873" s="23" t="s">
        <v>2877</v>
      </c>
      <c r="F1873" s="23" t="str">
        <f t="shared" si="144"/>
        <v/>
      </c>
      <c r="G1873" s="54">
        <v>1</v>
      </c>
      <c r="H1873" s="68" t="s">
        <v>2877</v>
      </c>
      <c r="I1873" s="3"/>
      <c r="J1873" s="7"/>
      <c r="K1873" s="37"/>
      <c r="L1873" s="4"/>
      <c r="M1873" s="4"/>
      <c r="N1873" s="4" t="str">
        <f t="shared" si="143"/>
        <v/>
      </c>
    </row>
    <row r="1874" spans="1:14" ht="16.5" x14ac:dyDescent="0.3">
      <c r="A1874" s="58"/>
      <c r="B1874" s="15"/>
      <c r="C1874" s="19" t="s">
        <v>3914</v>
      </c>
      <c r="D1874" s="105"/>
      <c r="E1874" s="28" t="s">
        <v>2877</v>
      </c>
      <c r="F1874" s="28" t="str">
        <f t="shared" si="144"/>
        <v/>
      </c>
      <c r="G1874" s="81"/>
      <c r="H1874" s="68" t="s">
        <v>2877</v>
      </c>
      <c r="I1874" s="3"/>
      <c r="J1874" s="7"/>
      <c r="K1874" s="37"/>
      <c r="L1874" s="4"/>
      <c r="M1874" s="4"/>
      <c r="N1874" s="4" t="str">
        <f t="shared" si="143"/>
        <v/>
      </c>
    </row>
    <row r="1875" spans="1:14" ht="16.5" x14ac:dyDescent="0.3">
      <c r="A1875" s="53"/>
      <c r="B1875" s="10" t="s">
        <v>3328</v>
      </c>
      <c r="C1875" s="41"/>
      <c r="D1875" s="101" t="s">
        <v>5057</v>
      </c>
      <c r="E1875" s="23">
        <v>4286.82</v>
      </c>
      <c r="F1875" s="23">
        <f t="shared" si="144"/>
        <v>6430.23</v>
      </c>
      <c r="G1875" s="54">
        <v>1</v>
      </c>
      <c r="H1875" s="68" t="s">
        <v>2877</v>
      </c>
      <c r="I1875" s="3"/>
      <c r="J1875" s="7"/>
      <c r="K1875" s="37"/>
      <c r="L1875" s="4"/>
      <c r="M1875" s="4"/>
      <c r="N1875" s="4" t="str">
        <f t="shared" si="143"/>
        <v>MEZCLA</v>
      </c>
    </row>
    <row r="1876" spans="1:14" ht="16.5" x14ac:dyDescent="0.3">
      <c r="A1876" s="53"/>
      <c r="B1876" s="10" t="s">
        <v>3329</v>
      </c>
      <c r="C1876" s="41"/>
      <c r="D1876" s="101" t="s">
        <v>5291</v>
      </c>
      <c r="E1876" s="23">
        <v>2137.56</v>
      </c>
      <c r="F1876" s="23">
        <f t="shared" si="144"/>
        <v>3206.34</v>
      </c>
      <c r="G1876" s="54">
        <v>1</v>
      </c>
      <c r="H1876" s="68" t="s">
        <v>2877</v>
      </c>
      <c r="I1876" s="3"/>
      <c r="J1876" s="7"/>
      <c r="K1876" s="37"/>
      <c r="L1876" s="4"/>
      <c r="M1876" s="4"/>
      <c r="N1876" s="4" t="str">
        <f t="shared" si="143"/>
        <v>MEZCLA</v>
      </c>
    </row>
    <row r="1877" spans="1:14" ht="15.75" x14ac:dyDescent="0.25">
      <c r="A1877" s="52"/>
      <c r="B1877" s="11"/>
      <c r="C1877" s="42" t="s">
        <v>4643</v>
      </c>
      <c r="D1877" s="102"/>
      <c r="E1877" s="24" t="s">
        <v>2877</v>
      </c>
      <c r="F1877" s="24" t="str">
        <f t="shared" si="144"/>
        <v/>
      </c>
      <c r="G1877" s="45"/>
      <c r="H1877" s="68" t="s">
        <v>2877</v>
      </c>
      <c r="I1877" s="3"/>
      <c r="J1877" s="7"/>
      <c r="K1877" s="37"/>
      <c r="L1877" s="4"/>
      <c r="M1877" s="4"/>
      <c r="N1877" s="4" t="str">
        <f t="shared" si="143"/>
        <v/>
      </c>
    </row>
    <row r="1878" spans="1:14" ht="16.5" x14ac:dyDescent="0.3">
      <c r="A1878" s="50"/>
      <c r="B1878" s="12" t="s">
        <v>2251</v>
      </c>
      <c r="C1878" s="22"/>
      <c r="D1878" s="100" t="s">
        <v>2874</v>
      </c>
      <c r="E1878" s="25" t="s">
        <v>3341</v>
      </c>
      <c r="F1878" s="25" t="str">
        <f t="shared" si="144"/>
        <v>VENTA</v>
      </c>
      <c r="G1878" s="76" t="s">
        <v>1848</v>
      </c>
      <c r="H1878" s="68" t="s">
        <v>2877</v>
      </c>
      <c r="I1878" s="3"/>
      <c r="J1878" s="7"/>
      <c r="K1878" s="37"/>
      <c r="L1878" s="4"/>
      <c r="M1878" s="4"/>
      <c r="N1878" s="4" t="str">
        <f t="shared" si="143"/>
        <v>DESCRI</v>
      </c>
    </row>
    <row r="1879" spans="1:14" ht="16.5" x14ac:dyDescent="0.3">
      <c r="A1879" s="53"/>
      <c r="B1879" s="10" t="s">
        <v>3004</v>
      </c>
      <c r="C1879" s="41"/>
      <c r="D1879" s="101" t="s">
        <v>5319</v>
      </c>
      <c r="E1879" s="23">
        <v>4419.8100000000004</v>
      </c>
      <c r="F1879" s="23">
        <f t="shared" si="144"/>
        <v>6629.7150000000001</v>
      </c>
      <c r="G1879" s="54">
        <v>1</v>
      </c>
      <c r="H1879" s="68" t="s">
        <v>2877</v>
      </c>
      <c r="I1879" s="3"/>
      <c r="J1879" s="7"/>
      <c r="K1879" s="37"/>
      <c r="L1879" s="4"/>
      <c r="M1879" s="4"/>
      <c r="N1879" s="4" t="str">
        <f t="shared" si="143"/>
        <v>ENDUID</v>
      </c>
    </row>
    <row r="1880" spans="1:14" ht="16.5" x14ac:dyDescent="0.3">
      <c r="A1880" s="53"/>
      <c r="B1880" s="10" t="s">
        <v>3005</v>
      </c>
      <c r="C1880" s="41"/>
      <c r="D1880" s="101" t="s">
        <v>5329</v>
      </c>
      <c r="E1880" s="23">
        <v>12759.04</v>
      </c>
      <c r="F1880" s="23">
        <f t="shared" si="144"/>
        <v>19138.560000000001</v>
      </c>
      <c r="G1880" s="54">
        <v>10</v>
      </c>
      <c r="H1880" s="68" t="s">
        <v>2877</v>
      </c>
      <c r="I1880" s="3"/>
      <c r="J1880" s="7"/>
      <c r="K1880" s="37"/>
      <c r="L1880" s="4"/>
      <c r="M1880" s="4"/>
      <c r="N1880" s="4" t="str">
        <f t="shared" si="143"/>
        <v>ENDUID</v>
      </c>
    </row>
    <row r="1881" spans="1:14" ht="16.5" x14ac:dyDescent="0.3">
      <c r="A1881" s="53"/>
      <c r="B1881" s="10" t="s">
        <v>3003</v>
      </c>
      <c r="C1881" s="41"/>
      <c r="D1881" s="101" t="s">
        <v>5318</v>
      </c>
      <c r="E1881" s="23">
        <v>28974.61</v>
      </c>
      <c r="F1881" s="23">
        <f t="shared" si="144"/>
        <v>43461.915000000001</v>
      </c>
      <c r="G1881" s="54">
        <v>7</v>
      </c>
      <c r="H1881" s="68" t="s">
        <v>2877</v>
      </c>
      <c r="I1881" s="3"/>
      <c r="J1881" s="7"/>
      <c r="K1881" s="37"/>
      <c r="L1881" s="4"/>
      <c r="M1881" s="4"/>
      <c r="N1881" s="4" t="str">
        <f t="shared" si="143"/>
        <v>ENDUID</v>
      </c>
    </row>
    <row r="1882" spans="1:14" ht="16.5" x14ac:dyDescent="0.3">
      <c r="A1882" s="53"/>
      <c r="B1882" s="10" t="s">
        <v>4161</v>
      </c>
      <c r="C1882" s="41"/>
      <c r="D1882" s="101" t="s">
        <v>5320</v>
      </c>
      <c r="E1882" s="23">
        <v>54997.39</v>
      </c>
      <c r="F1882" s="23">
        <f t="shared" si="144"/>
        <v>82496.084999999992</v>
      </c>
      <c r="G1882" s="54">
        <v>8</v>
      </c>
      <c r="H1882" s="68" t="s">
        <v>2877</v>
      </c>
      <c r="I1882" s="3"/>
      <c r="J1882" s="7"/>
      <c r="K1882" s="37"/>
      <c r="L1882" s="4"/>
      <c r="M1882" s="4"/>
      <c r="N1882" s="4" t="str">
        <f t="shared" si="143"/>
        <v>ENDUID</v>
      </c>
    </row>
    <row r="1883" spans="1:14" ht="16.5" x14ac:dyDescent="0.3">
      <c r="A1883" s="53"/>
      <c r="B1883" s="10" t="s">
        <v>4689</v>
      </c>
      <c r="C1883" s="41"/>
      <c r="D1883" s="101" t="s">
        <v>6128</v>
      </c>
      <c r="E1883" s="23">
        <v>3390.09</v>
      </c>
      <c r="F1883" s="23">
        <f t="shared" si="144"/>
        <v>5085.1350000000002</v>
      </c>
      <c r="G1883" s="54">
        <v>9</v>
      </c>
      <c r="H1883" s="68" t="s">
        <v>2877</v>
      </c>
      <c r="I1883" s="3"/>
      <c r="J1883" s="7"/>
      <c r="K1883" s="37"/>
      <c r="L1883" s="4"/>
      <c r="M1883" s="4"/>
      <c r="N1883" s="4" t="str">
        <f t="shared" si="143"/>
        <v>ENDUID</v>
      </c>
    </row>
    <row r="1884" spans="1:14" ht="16.5" x14ac:dyDescent="0.3">
      <c r="A1884" s="53"/>
      <c r="B1884" s="10" t="s">
        <v>4546</v>
      </c>
      <c r="C1884" s="41"/>
      <c r="D1884" s="101" t="s">
        <v>6130</v>
      </c>
      <c r="E1884" s="23">
        <v>10050.779</v>
      </c>
      <c r="F1884" s="23">
        <f t="shared" si="144"/>
        <v>15076.1685</v>
      </c>
      <c r="G1884" s="54">
        <v>10</v>
      </c>
      <c r="H1884" s="68" t="s">
        <v>2877</v>
      </c>
      <c r="I1884" s="3"/>
      <c r="J1884" s="7"/>
      <c r="K1884" s="37"/>
      <c r="L1884" s="4"/>
      <c r="M1884" s="4"/>
      <c r="N1884" s="4" t="str">
        <f t="shared" si="143"/>
        <v>ENDUID</v>
      </c>
    </row>
    <row r="1885" spans="1:14" ht="16.5" x14ac:dyDescent="0.3">
      <c r="A1885" s="53"/>
      <c r="B1885" s="10" t="s">
        <v>4690</v>
      </c>
      <c r="C1885" s="41"/>
      <c r="D1885" s="101" t="s">
        <v>6127</v>
      </c>
      <c r="E1885" s="23">
        <v>21160.413</v>
      </c>
      <c r="F1885" s="23">
        <f t="shared" si="144"/>
        <v>31740.619500000001</v>
      </c>
      <c r="G1885" s="54">
        <v>10</v>
      </c>
      <c r="H1885" s="68" t="s">
        <v>2877</v>
      </c>
      <c r="I1885" s="3"/>
      <c r="J1885" s="7"/>
      <c r="K1885" s="37"/>
      <c r="L1885" s="4"/>
      <c r="M1885" s="4"/>
      <c r="N1885" s="4" t="str">
        <f t="shared" si="143"/>
        <v>ENDUID</v>
      </c>
    </row>
    <row r="1886" spans="1:14" ht="16.5" x14ac:dyDescent="0.3">
      <c r="A1886" s="53"/>
      <c r="B1886" s="10" t="s">
        <v>4691</v>
      </c>
      <c r="C1886" s="41"/>
      <c r="D1886" s="101" t="s">
        <v>6129</v>
      </c>
      <c r="E1886" s="23">
        <v>39677.631999999998</v>
      </c>
      <c r="F1886" s="23">
        <f t="shared" si="144"/>
        <v>59516.447999999997</v>
      </c>
      <c r="G1886" s="54">
        <v>10</v>
      </c>
      <c r="H1886" s="68" t="s">
        <v>2877</v>
      </c>
      <c r="I1886" s="3"/>
      <c r="J1886" s="7"/>
      <c r="K1886" s="37"/>
      <c r="L1886" s="4"/>
      <c r="M1886" s="4"/>
      <c r="N1886" s="4" t="str">
        <f t="shared" si="143"/>
        <v>ENDUID</v>
      </c>
    </row>
    <row r="1887" spans="1:14" ht="16.5" x14ac:dyDescent="0.3">
      <c r="A1887" s="53"/>
      <c r="B1887" s="10" t="s">
        <v>4755</v>
      </c>
      <c r="C1887" s="41"/>
      <c r="D1887" s="101" t="s">
        <v>9016</v>
      </c>
      <c r="E1887" s="23">
        <v>11408.742</v>
      </c>
      <c r="F1887" s="23">
        <f t="shared" si="144"/>
        <v>17113.113000000001</v>
      </c>
      <c r="G1887" s="54">
        <v>10</v>
      </c>
      <c r="H1887" s="68" t="s">
        <v>2877</v>
      </c>
      <c r="I1887" s="3"/>
      <c r="J1887" s="7"/>
      <c r="K1887" s="37"/>
      <c r="L1887" s="4"/>
      <c r="M1887" s="4"/>
      <c r="N1887" s="4" t="str">
        <f t="shared" si="143"/>
        <v>ENDUID</v>
      </c>
    </row>
    <row r="1888" spans="1:14" ht="15.75" x14ac:dyDescent="0.25">
      <c r="A1888" s="52"/>
      <c r="B1888" s="11"/>
      <c r="C1888" s="42" t="s">
        <v>1923</v>
      </c>
      <c r="D1888" s="102"/>
      <c r="E1888" s="24" t="s">
        <v>2877</v>
      </c>
      <c r="F1888" s="24" t="str">
        <f t="shared" si="144"/>
        <v/>
      </c>
      <c r="G1888" s="45"/>
      <c r="H1888" s="68" t="s">
        <v>2877</v>
      </c>
      <c r="I1888" s="3"/>
      <c r="J1888" s="7"/>
      <c r="K1888" s="37"/>
      <c r="L1888" s="4"/>
      <c r="M1888" s="4"/>
      <c r="N1888" s="4" t="str">
        <f t="shared" si="143"/>
        <v/>
      </c>
    </row>
    <row r="1889" spans="1:14" ht="16.5" x14ac:dyDescent="0.3">
      <c r="A1889" s="50"/>
      <c r="B1889" s="12" t="s">
        <v>2251</v>
      </c>
      <c r="C1889" s="22"/>
      <c r="D1889" s="100" t="s">
        <v>2874</v>
      </c>
      <c r="E1889" s="25" t="s">
        <v>3341</v>
      </c>
      <c r="F1889" s="25" t="str">
        <f t="shared" si="144"/>
        <v>VENTA</v>
      </c>
      <c r="G1889" s="76" t="s">
        <v>1848</v>
      </c>
      <c r="H1889" s="68" t="s">
        <v>2877</v>
      </c>
      <c r="I1889" s="3"/>
      <c r="J1889" s="7"/>
      <c r="K1889" s="37"/>
      <c r="L1889" s="4"/>
      <c r="M1889" s="4"/>
      <c r="N1889" s="4" t="str">
        <f t="shared" si="143"/>
        <v>DESCRI</v>
      </c>
    </row>
    <row r="1890" spans="1:14" s="4" customFormat="1" ht="15.75" customHeight="1" x14ac:dyDescent="0.3">
      <c r="A1890" s="53"/>
      <c r="B1890" s="10" t="s">
        <v>6184</v>
      </c>
      <c r="C1890" s="41"/>
      <c r="D1890" s="101" t="s">
        <v>7930</v>
      </c>
      <c r="E1890" s="23">
        <v>23111.11</v>
      </c>
      <c r="F1890" s="23">
        <f t="shared" ref="F1890:F1891" si="145">IF(E1890="COSTO","VENTA",IF(B1890="","",E1890+E1890*A$2/100))</f>
        <v>34666.665000000001</v>
      </c>
      <c r="G1890" s="54">
        <v>1</v>
      </c>
      <c r="H1890" s="68" t="s">
        <v>9034</v>
      </c>
      <c r="I1890" s="3"/>
      <c r="J1890" s="7"/>
      <c r="K1890" s="37"/>
      <c r="N1890" s="4" t="str">
        <f t="shared" ref="N1890:N1891" si="146">LEFT(D1890,6)</f>
        <v>OFERTA</v>
      </c>
    </row>
    <row r="1891" spans="1:14" s="4" customFormat="1" ht="16.5" x14ac:dyDescent="0.3">
      <c r="A1891" s="53"/>
      <c r="B1891" s="10" t="s">
        <v>8304</v>
      </c>
      <c r="C1891" s="41"/>
      <c r="D1891" s="101" t="s">
        <v>8375</v>
      </c>
      <c r="E1891" s="23">
        <v>10333.33</v>
      </c>
      <c r="F1891" s="23">
        <f t="shared" si="145"/>
        <v>15499.994999999999</v>
      </c>
      <c r="G1891" s="54">
        <v>10</v>
      </c>
      <c r="H1891" s="68" t="s">
        <v>9034</v>
      </c>
      <c r="I1891" s="3"/>
      <c r="J1891" s="7"/>
      <c r="K1891" s="37"/>
      <c r="N1891" s="4" t="str">
        <f t="shared" si="146"/>
        <v>OFERTA</v>
      </c>
    </row>
    <row r="1892" spans="1:14" ht="15.75" customHeight="1" x14ac:dyDescent="0.3">
      <c r="A1892" s="53"/>
      <c r="B1892" s="10"/>
      <c r="C1892" s="41"/>
      <c r="D1892" s="101" t="s">
        <v>2877</v>
      </c>
      <c r="E1892" s="23" t="s">
        <v>2877</v>
      </c>
      <c r="F1892" s="23" t="str">
        <f t="shared" si="144"/>
        <v/>
      </c>
      <c r="G1892" s="54">
        <v>1</v>
      </c>
      <c r="H1892" s="68" t="s">
        <v>2877</v>
      </c>
      <c r="I1892" s="3"/>
      <c r="J1892" s="7"/>
      <c r="K1892" s="37"/>
      <c r="L1892" s="4"/>
      <c r="M1892" s="4"/>
      <c r="N1892" s="4" t="str">
        <f t="shared" si="143"/>
        <v/>
      </c>
    </row>
    <row r="1893" spans="1:14" ht="16.5" x14ac:dyDescent="0.3">
      <c r="A1893" s="53"/>
      <c r="B1893" s="10" t="s">
        <v>6187</v>
      </c>
      <c r="C1893" s="41"/>
      <c r="D1893" s="101" t="s">
        <v>7933</v>
      </c>
      <c r="E1893" s="23">
        <v>1777.78</v>
      </c>
      <c r="F1893" s="23">
        <f t="shared" si="144"/>
        <v>2666.67</v>
      </c>
      <c r="G1893" s="54">
        <v>10</v>
      </c>
      <c r="H1893" s="68" t="s">
        <v>9034</v>
      </c>
      <c r="I1893" s="3"/>
      <c r="J1893" s="7"/>
      <c r="K1893" s="37"/>
      <c r="L1893" s="4"/>
      <c r="M1893" s="4"/>
      <c r="N1893" s="4" t="str">
        <f t="shared" si="143"/>
        <v>OFERTA</v>
      </c>
    </row>
    <row r="1894" spans="1:14" ht="16.5" x14ac:dyDescent="0.3">
      <c r="A1894" s="53"/>
      <c r="B1894" s="10" t="s">
        <v>6185</v>
      </c>
      <c r="C1894" s="41"/>
      <c r="D1894" s="101" t="s">
        <v>7931</v>
      </c>
      <c r="E1894" s="23">
        <v>2000</v>
      </c>
      <c r="F1894" s="23">
        <f t="shared" si="144"/>
        <v>3000</v>
      </c>
      <c r="G1894" s="54">
        <v>10</v>
      </c>
      <c r="H1894" s="68" t="s">
        <v>9034</v>
      </c>
      <c r="I1894" s="3"/>
      <c r="J1894" s="7"/>
      <c r="K1894" s="37"/>
      <c r="L1894" s="4"/>
      <c r="M1894" s="4"/>
      <c r="N1894" s="4" t="str">
        <f t="shared" ref="N1894:N1957" si="147">LEFT(D1894,6)</f>
        <v>OFERTA</v>
      </c>
    </row>
    <row r="1895" spans="1:14" ht="16.5" x14ac:dyDescent="0.3">
      <c r="A1895" s="53"/>
      <c r="B1895" s="10" t="s">
        <v>6186</v>
      </c>
      <c r="C1895" s="41"/>
      <c r="D1895" s="101" t="s">
        <v>7932</v>
      </c>
      <c r="E1895" s="23">
        <v>2333.33</v>
      </c>
      <c r="F1895" s="23">
        <f t="shared" si="144"/>
        <v>3499.9949999999999</v>
      </c>
      <c r="G1895" s="54">
        <v>10</v>
      </c>
      <c r="H1895" s="68" t="s">
        <v>9034</v>
      </c>
      <c r="I1895" s="3"/>
      <c r="J1895" s="7"/>
      <c r="K1895" s="37"/>
      <c r="L1895" s="4"/>
      <c r="M1895" s="4"/>
      <c r="N1895" s="4" t="str">
        <f t="shared" si="147"/>
        <v>OFERTA</v>
      </c>
    </row>
    <row r="1896" spans="1:14" ht="16.5" x14ac:dyDescent="0.3">
      <c r="A1896" s="53"/>
      <c r="B1896" s="10"/>
      <c r="C1896" s="41"/>
      <c r="D1896" s="101" t="s">
        <v>2877</v>
      </c>
      <c r="E1896" s="23" t="s">
        <v>2877</v>
      </c>
      <c r="F1896" s="23" t="str">
        <f t="shared" si="144"/>
        <v/>
      </c>
      <c r="G1896" s="54"/>
      <c r="H1896" s="68" t="s">
        <v>2877</v>
      </c>
      <c r="I1896" s="3"/>
      <c r="J1896" s="7"/>
      <c r="K1896" s="37"/>
      <c r="L1896" s="4"/>
      <c r="M1896" s="4"/>
      <c r="N1896" s="4" t="str">
        <f t="shared" si="147"/>
        <v/>
      </c>
    </row>
    <row r="1897" spans="1:14" ht="15.75" x14ac:dyDescent="0.25">
      <c r="A1897" s="52"/>
      <c r="B1897" s="11"/>
      <c r="C1897" s="42" t="s">
        <v>4639</v>
      </c>
      <c r="D1897" s="102"/>
      <c r="E1897" s="24" t="s">
        <v>2877</v>
      </c>
      <c r="F1897" s="24" t="str">
        <f t="shared" si="144"/>
        <v/>
      </c>
      <c r="G1897" s="45"/>
      <c r="H1897" s="68" t="s">
        <v>2877</v>
      </c>
      <c r="I1897" s="3"/>
      <c r="J1897" s="7"/>
      <c r="K1897" s="37"/>
      <c r="L1897" s="4"/>
      <c r="M1897" s="4"/>
      <c r="N1897" s="4" t="str">
        <f t="shared" si="147"/>
        <v/>
      </c>
    </row>
    <row r="1898" spans="1:14" ht="16.5" x14ac:dyDescent="0.3">
      <c r="A1898" s="50"/>
      <c r="B1898" s="12" t="s">
        <v>2251</v>
      </c>
      <c r="C1898" s="22"/>
      <c r="D1898" s="100" t="s">
        <v>2874</v>
      </c>
      <c r="E1898" s="25" t="s">
        <v>3341</v>
      </c>
      <c r="F1898" s="25" t="str">
        <f t="shared" si="144"/>
        <v>VENTA</v>
      </c>
      <c r="G1898" s="76" t="s">
        <v>1848</v>
      </c>
      <c r="H1898" s="68" t="s">
        <v>2877</v>
      </c>
      <c r="I1898" s="3"/>
      <c r="J1898" s="7"/>
      <c r="K1898" s="37"/>
      <c r="L1898" s="4"/>
      <c r="M1898" s="4"/>
      <c r="N1898" s="4" t="str">
        <f t="shared" si="147"/>
        <v>DESCRI</v>
      </c>
    </row>
    <row r="1899" spans="1:14" ht="16.5" x14ac:dyDescent="0.3">
      <c r="A1899" s="18"/>
      <c r="B1899" s="10" t="s">
        <v>4521</v>
      </c>
      <c r="C1899" s="41"/>
      <c r="D1899" s="101" t="s">
        <v>6668</v>
      </c>
      <c r="E1899" s="23">
        <v>2709.3449999999998</v>
      </c>
      <c r="F1899" s="23">
        <f t="shared" si="144"/>
        <v>4064.0174999999999</v>
      </c>
      <c r="G1899" s="54">
        <v>2</v>
      </c>
      <c r="H1899" s="68" t="s">
        <v>2877</v>
      </c>
      <c r="I1899" s="3"/>
      <c r="J1899" s="7"/>
      <c r="K1899" s="37"/>
      <c r="L1899" s="4"/>
      <c r="M1899" s="4"/>
      <c r="N1899" s="4" t="str">
        <f t="shared" si="147"/>
        <v>ENTONA</v>
      </c>
    </row>
    <row r="1900" spans="1:14" ht="16.5" x14ac:dyDescent="0.3">
      <c r="A1900" s="53"/>
      <c r="B1900" s="10" t="s">
        <v>4522</v>
      </c>
      <c r="C1900" s="41"/>
      <c r="D1900" s="101" t="s">
        <v>6669</v>
      </c>
      <c r="E1900" s="23">
        <v>1625.607</v>
      </c>
      <c r="F1900" s="23">
        <f t="shared" si="144"/>
        <v>2438.4105</v>
      </c>
      <c r="G1900" s="54">
        <v>2</v>
      </c>
      <c r="H1900" s="68" t="s">
        <v>2877</v>
      </c>
      <c r="I1900" s="3"/>
      <c r="J1900" s="7"/>
      <c r="K1900" s="37"/>
      <c r="L1900" s="4"/>
      <c r="M1900" s="4"/>
      <c r="N1900" s="4" t="str">
        <f t="shared" si="147"/>
        <v>ENTONA</v>
      </c>
    </row>
    <row r="1901" spans="1:14" ht="16.5" x14ac:dyDescent="0.3">
      <c r="A1901" s="53"/>
      <c r="B1901" s="10"/>
      <c r="C1901" s="41"/>
      <c r="D1901" s="101" t="s">
        <v>2877</v>
      </c>
      <c r="E1901" s="23" t="s">
        <v>2877</v>
      </c>
      <c r="F1901" s="23" t="str">
        <f t="shared" si="144"/>
        <v/>
      </c>
      <c r="G1901" s="54"/>
      <c r="H1901" s="68" t="s">
        <v>2877</v>
      </c>
      <c r="I1901" s="3"/>
      <c r="J1901" s="7"/>
      <c r="K1901" s="37"/>
      <c r="L1901" s="4"/>
      <c r="M1901" s="4"/>
      <c r="N1901" s="4" t="str">
        <f t="shared" si="147"/>
        <v/>
      </c>
    </row>
    <row r="1902" spans="1:14" ht="16.5" x14ac:dyDescent="0.3">
      <c r="A1902" s="53"/>
      <c r="B1902" s="10"/>
      <c r="C1902" s="41"/>
      <c r="D1902" s="101" t="s">
        <v>2877</v>
      </c>
      <c r="E1902" s="23" t="s">
        <v>2877</v>
      </c>
      <c r="F1902" s="23" t="str">
        <f t="shared" si="144"/>
        <v/>
      </c>
      <c r="G1902" s="54">
        <v>2</v>
      </c>
      <c r="H1902" s="68" t="s">
        <v>2877</v>
      </c>
      <c r="I1902" s="3"/>
      <c r="J1902" s="7"/>
      <c r="K1902" s="37"/>
      <c r="L1902" s="4"/>
      <c r="M1902" s="4"/>
      <c r="N1902" s="4" t="str">
        <f t="shared" si="147"/>
        <v/>
      </c>
    </row>
    <row r="1903" spans="1:14" ht="15.75" x14ac:dyDescent="0.25">
      <c r="A1903" s="52"/>
      <c r="B1903" s="11"/>
      <c r="C1903" s="42" t="s">
        <v>5263</v>
      </c>
      <c r="D1903" s="102"/>
      <c r="E1903" s="24" t="s">
        <v>2877</v>
      </c>
      <c r="F1903" s="24" t="str">
        <f t="shared" si="144"/>
        <v/>
      </c>
      <c r="G1903" s="45"/>
      <c r="H1903" s="68" t="s">
        <v>2877</v>
      </c>
      <c r="I1903" s="3"/>
      <c r="J1903" s="7"/>
      <c r="K1903" s="37"/>
      <c r="L1903" s="4"/>
      <c r="M1903" s="4"/>
      <c r="N1903" s="4" t="str">
        <f t="shared" si="147"/>
        <v/>
      </c>
    </row>
    <row r="1904" spans="1:14" ht="16.5" x14ac:dyDescent="0.3">
      <c r="A1904" s="50"/>
      <c r="B1904" s="12" t="s">
        <v>2251</v>
      </c>
      <c r="C1904" s="22"/>
      <c r="D1904" s="100" t="s">
        <v>2874</v>
      </c>
      <c r="E1904" s="25" t="s">
        <v>3341</v>
      </c>
      <c r="F1904" s="25" t="str">
        <f t="shared" si="144"/>
        <v>VENTA</v>
      </c>
      <c r="G1904" s="76" t="s">
        <v>1848</v>
      </c>
      <c r="H1904" s="68" t="s">
        <v>2877</v>
      </c>
      <c r="I1904" s="3"/>
      <c r="J1904" s="7"/>
      <c r="K1904" s="37"/>
      <c r="L1904" s="4"/>
      <c r="M1904" s="4"/>
      <c r="N1904" s="4" t="str">
        <f t="shared" si="147"/>
        <v>DESCRI</v>
      </c>
    </row>
    <row r="1905" spans="1:14" ht="16.5" x14ac:dyDescent="0.3">
      <c r="A1905" s="53"/>
      <c r="B1905" s="10" t="s">
        <v>5189</v>
      </c>
      <c r="C1905" s="41"/>
      <c r="D1905" s="101" t="s">
        <v>7442</v>
      </c>
      <c r="E1905" s="23">
        <v>1609.93</v>
      </c>
      <c r="F1905" s="23">
        <f t="shared" si="144"/>
        <v>2414.895</v>
      </c>
      <c r="G1905" s="54">
        <v>1</v>
      </c>
      <c r="H1905" s="68" t="s">
        <v>2877</v>
      </c>
      <c r="I1905" s="3"/>
      <c r="J1905" s="7"/>
      <c r="K1905" s="37"/>
      <c r="L1905" s="4"/>
      <c r="M1905" s="4"/>
      <c r="N1905" s="4" t="str">
        <f t="shared" si="147"/>
        <v>ENCEND</v>
      </c>
    </row>
    <row r="1906" spans="1:14" ht="16.5" x14ac:dyDescent="0.3">
      <c r="A1906" s="53"/>
      <c r="B1906" s="10" t="s">
        <v>4880</v>
      </c>
      <c r="C1906" s="41"/>
      <c r="D1906" s="101" t="s">
        <v>7451</v>
      </c>
      <c r="E1906" s="23">
        <v>1516.52</v>
      </c>
      <c r="F1906" s="23">
        <f t="shared" si="144"/>
        <v>2274.7799999999997</v>
      </c>
      <c r="G1906" s="54">
        <v>2</v>
      </c>
      <c r="H1906" s="68" t="s">
        <v>2877</v>
      </c>
      <c r="I1906" s="3"/>
      <c r="J1906" s="7"/>
      <c r="K1906" s="37"/>
      <c r="L1906" s="4"/>
      <c r="M1906" s="4"/>
      <c r="N1906" s="4" t="str">
        <f t="shared" si="147"/>
        <v>ENCEND</v>
      </c>
    </row>
    <row r="1907" spans="1:14" ht="16.5" x14ac:dyDescent="0.3">
      <c r="A1907" s="53"/>
      <c r="B1907" s="10" t="s">
        <v>5188</v>
      </c>
      <c r="C1907" s="41"/>
      <c r="D1907" s="101" t="s">
        <v>7457</v>
      </c>
      <c r="E1907" s="23">
        <v>882.86</v>
      </c>
      <c r="F1907" s="23">
        <f t="shared" si="144"/>
        <v>1324.29</v>
      </c>
      <c r="G1907" s="54">
        <v>2</v>
      </c>
      <c r="H1907" s="68" t="s">
        <v>2877</v>
      </c>
      <c r="I1907" s="3"/>
      <c r="J1907" s="7"/>
      <c r="K1907" s="37"/>
      <c r="L1907" s="4"/>
      <c r="M1907" s="4"/>
      <c r="N1907" s="4" t="str">
        <f t="shared" si="147"/>
        <v>ENCEND</v>
      </c>
    </row>
    <row r="1908" spans="1:14" ht="16.5" x14ac:dyDescent="0.3">
      <c r="A1908" s="53"/>
      <c r="B1908" s="10"/>
      <c r="C1908" s="41"/>
      <c r="D1908" s="101" t="s">
        <v>2877</v>
      </c>
      <c r="E1908" s="23" t="s">
        <v>2877</v>
      </c>
      <c r="F1908" s="23" t="str">
        <f t="shared" si="144"/>
        <v/>
      </c>
      <c r="G1908" s="54">
        <v>1</v>
      </c>
      <c r="H1908" s="68" t="s">
        <v>2877</v>
      </c>
      <c r="I1908" s="3"/>
      <c r="J1908" s="7"/>
      <c r="K1908" s="37"/>
      <c r="L1908" s="4"/>
      <c r="M1908" s="4"/>
      <c r="N1908" s="4" t="str">
        <f t="shared" si="147"/>
        <v/>
      </c>
    </row>
    <row r="1909" spans="1:14" ht="16.5" x14ac:dyDescent="0.3">
      <c r="A1909" s="53"/>
      <c r="B1909" s="10" t="s">
        <v>501</v>
      </c>
      <c r="C1909" s="41"/>
      <c r="D1909" s="101" t="s">
        <v>7184</v>
      </c>
      <c r="E1909" s="23">
        <v>2640.1219999999998</v>
      </c>
      <c r="F1909" s="23">
        <f t="shared" si="144"/>
        <v>3960.183</v>
      </c>
      <c r="G1909" s="54">
        <v>2</v>
      </c>
      <c r="H1909" s="68" t="s">
        <v>2877</v>
      </c>
      <c r="I1909" s="3"/>
      <c r="J1909" s="7"/>
      <c r="K1909" s="37"/>
      <c r="L1909" s="4"/>
      <c r="M1909" s="4"/>
      <c r="N1909" s="4" t="str">
        <f t="shared" si="147"/>
        <v>ENCEND</v>
      </c>
    </row>
    <row r="1910" spans="1:14" ht="16.5" x14ac:dyDescent="0.3">
      <c r="A1910" s="53"/>
      <c r="B1910" s="10" t="s">
        <v>502</v>
      </c>
      <c r="C1910" s="41"/>
      <c r="D1910" s="101" t="s">
        <v>7185</v>
      </c>
      <c r="E1910" s="23">
        <v>1808.3</v>
      </c>
      <c r="F1910" s="23">
        <f t="shared" si="144"/>
        <v>2712.45</v>
      </c>
      <c r="G1910" s="54">
        <v>2</v>
      </c>
      <c r="H1910" s="68" t="s">
        <v>2877</v>
      </c>
      <c r="I1910" s="3"/>
      <c r="J1910" s="7"/>
      <c r="K1910" s="37"/>
      <c r="L1910" s="4"/>
      <c r="M1910" s="4"/>
      <c r="N1910" s="4" t="str">
        <f t="shared" si="147"/>
        <v>ENCEND</v>
      </c>
    </row>
    <row r="1911" spans="1:14" ht="16.5" x14ac:dyDescent="0.3">
      <c r="A1911" s="53"/>
      <c r="B1911" s="10" t="s">
        <v>503</v>
      </c>
      <c r="C1911" s="41"/>
      <c r="D1911" s="101" t="s">
        <v>5395</v>
      </c>
      <c r="E1911" s="23">
        <v>2103.2399999999998</v>
      </c>
      <c r="F1911" s="23">
        <f t="shared" si="144"/>
        <v>3154.8599999999997</v>
      </c>
      <c r="G1911" s="54">
        <v>2</v>
      </c>
      <c r="H1911" s="68" t="s">
        <v>2877</v>
      </c>
      <c r="I1911" s="3"/>
      <c r="J1911" s="7"/>
      <c r="K1911" s="37"/>
      <c r="L1911" s="4"/>
      <c r="M1911" s="4"/>
      <c r="N1911" s="4" t="str">
        <f t="shared" si="147"/>
        <v>ENCEND</v>
      </c>
    </row>
    <row r="1912" spans="1:14" ht="15.75" x14ac:dyDescent="0.25">
      <c r="A1912" s="52"/>
      <c r="B1912" s="11"/>
      <c r="C1912" s="42" t="s">
        <v>1924</v>
      </c>
      <c r="D1912" s="102"/>
      <c r="E1912" s="24" t="s">
        <v>2877</v>
      </c>
      <c r="F1912" s="24" t="str">
        <f t="shared" si="144"/>
        <v/>
      </c>
      <c r="G1912" s="45"/>
      <c r="H1912" s="68" t="s">
        <v>2877</v>
      </c>
      <c r="I1912" s="3"/>
      <c r="J1912" s="7"/>
      <c r="K1912" s="37"/>
      <c r="L1912" s="4"/>
      <c r="M1912" s="4"/>
      <c r="N1912" s="4" t="str">
        <f t="shared" si="147"/>
        <v/>
      </c>
    </row>
    <row r="1913" spans="1:14" ht="16.5" x14ac:dyDescent="0.3">
      <c r="A1913" s="50"/>
      <c r="B1913" s="12" t="s">
        <v>2251</v>
      </c>
      <c r="C1913" s="22"/>
      <c r="D1913" s="100" t="s">
        <v>2874</v>
      </c>
      <c r="E1913" s="25" t="s">
        <v>3341</v>
      </c>
      <c r="F1913" s="25" t="str">
        <f t="shared" si="144"/>
        <v>VENTA</v>
      </c>
      <c r="G1913" s="76" t="s">
        <v>1848</v>
      </c>
      <c r="H1913" s="68" t="s">
        <v>2877</v>
      </c>
      <c r="I1913" s="3"/>
      <c r="J1913" s="7"/>
      <c r="K1913" s="37"/>
      <c r="L1913" s="4"/>
      <c r="M1913" s="4"/>
      <c r="N1913" s="4" t="str">
        <f t="shared" si="147"/>
        <v>DESCRI</v>
      </c>
    </row>
    <row r="1914" spans="1:14" ht="16.5" x14ac:dyDescent="0.3">
      <c r="A1914" s="53"/>
      <c r="B1914" s="10" t="s">
        <v>1608</v>
      </c>
      <c r="C1914" s="41"/>
      <c r="D1914" s="101" t="s">
        <v>7241</v>
      </c>
      <c r="E1914" s="23">
        <v>1913.17</v>
      </c>
      <c r="F1914" s="23">
        <f t="shared" si="144"/>
        <v>2869.7550000000001</v>
      </c>
      <c r="G1914" s="54">
        <v>100</v>
      </c>
      <c r="H1914" s="68" t="s">
        <v>2877</v>
      </c>
      <c r="I1914" s="3"/>
      <c r="J1914" s="7"/>
      <c r="K1914" s="37"/>
      <c r="L1914" s="4"/>
      <c r="M1914" s="4"/>
      <c r="N1914" s="4" t="str">
        <f t="shared" si="147"/>
        <v>BUJE C</v>
      </c>
    </row>
    <row r="1915" spans="1:14" ht="16.5" x14ac:dyDescent="0.3">
      <c r="A1915" s="53"/>
      <c r="B1915" s="10" t="s">
        <v>1609</v>
      </c>
      <c r="C1915" s="41"/>
      <c r="D1915" s="101" t="s">
        <v>7242</v>
      </c>
      <c r="E1915" s="23">
        <v>1280.9100000000001</v>
      </c>
      <c r="F1915" s="23">
        <f t="shared" si="144"/>
        <v>1921.3650000000002</v>
      </c>
      <c r="G1915" s="54">
        <v>100</v>
      </c>
      <c r="H1915" s="68" t="s">
        <v>2877</v>
      </c>
      <c r="I1915" s="3"/>
      <c r="J1915" s="7"/>
      <c r="K1915" s="37"/>
      <c r="L1915" s="4"/>
      <c r="M1915" s="4"/>
      <c r="N1915" s="4" t="str">
        <f t="shared" si="147"/>
        <v>BUJE A</v>
      </c>
    </row>
    <row r="1916" spans="1:14" ht="16.5" x14ac:dyDescent="0.3">
      <c r="A1916" s="53"/>
      <c r="B1916" s="10" t="s">
        <v>2936</v>
      </c>
      <c r="C1916" s="41"/>
      <c r="D1916" s="101" t="s">
        <v>7357</v>
      </c>
      <c r="E1916" s="23">
        <v>45730.78</v>
      </c>
      <c r="F1916" s="23">
        <f t="shared" si="144"/>
        <v>68596.17</v>
      </c>
      <c r="G1916" s="54">
        <v>1</v>
      </c>
      <c r="H1916" s="68" t="s">
        <v>2877</v>
      </c>
      <c r="I1916" s="3"/>
      <c r="J1916" s="7"/>
      <c r="K1916" s="37"/>
      <c r="L1916" s="4"/>
      <c r="M1916" s="4"/>
      <c r="N1916" s="4" t="str">
        <f t="shared" si="147"/>
        <v>CAÑO A</v>
      </c>
    </row>
    <row r="1917" spans="1:14" ht="16.5" x14ac:dyDescent="0.3">
      <c r="A1917" s="53"/>
      <c r="B1917" s="10" t="s">
        <v>2937</v>
      </c>
      <c r="C1917" s="41"/>
      <c r="D1917" s="101" t="s">
        <v>7358</v>
      </c>
      <c r="E1917" s="23">
        <v>57608.9</v>
      </c>
      <c r="F1917" s="23">
        <f t="shared" si="144"/>
        <v>86413.35</v>
      </c>
      <c r="G1917" s="54">
        <v>1</v>
      </c>
      <c r="H1917" s="68" t="s">
        <v>2877</v>
      </c>
      <c r="I1917" s="3"/>
      <c r="J1917" s="7"/>
      <c r="K1917" s="37"/>
      <c r="L1917" s="4"/>
      <c r="M1917" s="4"/>
      <c r="N1917" s="4" t="str">
        <f t="shared" si="147"/>
        <v>CAÑO B</v>
      </c>
    </row>
    <row r="1918" spans="1:14" ht="16.5" x14ac:dyDescent="0.3">
      <c r="A1918" s="53"/>
      <c r="B1918" s="10" t="s">
        <v>2935</v>
      </c>
      <c r="C1918" s="41"/>
      <c r="D1918" s="101" t="s">
        <v>7356</v>
      </c>
      <c r="E1918" s="23">
        <v>85465.04</v>
      </c>
      <c r="F1918" s="23">
        <f t="shared" si="144"/>
        <v>128197.56</v>
      </c>
      <c r="G1918" s="54">
        <v>1</v>
      </c>
      <c r="H1918" s="68" t="s">
        <v>2877</v>
      </c>
      <c r="I1918" s="3"/>
      <c r="J1918" s="7"/>
      <c r="K1918" s="37"/>
      <c r="L1918" s="4"/>
      <c r="M1918" s="4"/>
      <c r="N1918" s="4" t="str">
        <f t="shared" si="147"/>
        <v>CAÑO C</v>
      </c>
    </row>
    <row r="1919" spans="1:14" ht="16.5" x14ac:dyDescent="0.3">
      <c r="A1919" s="53"/>
      <c r="B1919" s="10" t="s">
        <v>2913</v>
      </c>
      <c r="C1919" s="41"/>
      <c r="D1919" s="101" t="s">
        <v>7313</v>
      </c>
      <c r="E1919" s="23">
        <v>4337.43</v>
      </c>
      <c r="F1919" s="23">
        <f t="shared" si="144"/>
        <v>6506.1450000000004</v>
      </c>
      <c r="G1919" s="54">
        <v>100</v>
      </c>
      <c r="H1919" s="68" t="s">
        <v>2877</v>
      </c>
      <c r="I1919" s="3"/>
      <c r="J1919" s="7"/>
      <c r="K1919" s="37"/>
      <c r="L1919" s="4"/>
      <c r="M1919" s="4"/>
      <c r="N1919" s="4" t="str">
        <f t="shared" si="147"/>
        <v>CODO H</v>
      </c>
    </row>
    <row r="1920" spans="1:14" ht="16.5" x14ac:dyDescent="0.3">
      <c r="A1920" s="53"/>
      <c r="B1920" s="10" t="s">
        <v>2914</v>
      </c>
      <c r="C1920" s="41"/>
      <c r="D1920" s="101" t="s">
        <v>7314</v>
      </c>
      <c r="E1920" s="23">
        <v>1711.93</v>
      </c>
      <c r="F1920" s="23">
        <f t="shared" si="144"/>
        <v>2567.895</v>
      </c>
      <c r="G1920" s="54">
        <v>100</v>
      </c>
      <c r="H1920" s="68" t="s">
        <v>2877</v>
      </c>
      <c r="I1920" s="3"/>
      <c r="J1920" s="7"/>
      <c r="K1920" s="37"/>
      <c r="L1920" s="4"/>
      <c r="M1920" s="4"/>
      <c r="N1920" s="4" t="str">
        <f t="shared" si="147"/>
        <v>CODO H</v>
      </c>
    </row>
    <row r="1921" spans="1:14" ht="16.5" x14ac:dyDescent="0.3">
      <c r="A1921" s="53"/>
      <c r="B1921" s="10" t="s">
        <v>2915</v>
      </c>
      <c r="C1921" s="41"/>
      <c r="D1921" s="101" t="s">
        <v>7315</v>
      </c>
      <c r="E1921" s="23">
        <v>2237.41</v>
      </c>
      <c r="F1921" s="23">
        <f t="shared" si="144"/>
        <v>3356.1149999999998</v>
      </c>
      <c r="G1921" s="54">
        <v>100</v>
      </c>
      <c r="H1921" s="68" t="s">
        <v>2877</v>
      </c>
      <c r="I1921" s="3"/>
      <c r="J1921" s="7"/>
      <c r="K1921" s="37"/>
      <c r="L1921" s="4"/>
      <c r="M1921" s="4"/>
      <c r="N1921" s="4" t="str">
        <f t="shared" si="147"/>
        <v>CODO H</v>
      </c>
    </row>
    <row r="1922" spans="1:14" ht="16.5" x14ac:dyDescent="0.3">
      <c r="A1922" s="53"/>
      <c r="B1922" s="10" t="s">
        <v>2917</v>
      </c>
      <c r="C1922" s="41"/>
      <c r="D1922" s="101" t="s">
        <v>7317</v>
      </c>
      <c r="E1922" s="23">
        <v>2396.33</v>
      </c>
      <c r="F1922" s="23">
        <f t="shared" si="144"/>
        <v>3594.4949999999999</v>
      </c>
      <c r="G1922" s="54">
        <v>100</v>
      </c>
      <c r="H1922" s="68" t="s">
        <v>2877</v>
      </c>
      <c r="I1922" s="3"/>
      <c r="J1922" s="7"/>
      <c r="K1922" s="37"/>
      <c r="L1922" s="4"/>
      <c r="M1922" s="4"/>
      <c r="N1922" s="4" t="str">
        <f t="shared" si="147"/>
        <v>CODO M</v>
      </c>
    </row>
    <row r="1923" spans="1:14" ht="16.5" x14ac:dyDescent="0.3">
      <c r="A1923" s="53"/>
      <c r="B1923" s="10" t="s">
        <v>2918</v>
      </c>
      <c r="C1923" s="41"/>
      <c r="D1923" s="101" t="s">
        <v>7318</v>
      </c>
      <c r="E1923" s="23">
        <v>2548.19</v>
      </c>
      <c r="F1923" s="23">
        <f t="shared" si="144"/>
        <v>3822.2849999999999</v>
      </c>
      <c r="G1923" s="54">
        <v>100</v>
      </c>
      <c r="H1923" s="68" t="s">
        <v>2877</v>
      </c>
      <c r="I1923" s="3"/>
      <c r="J1923" s="7"/>
      <c r="K1923" s="37"/>
      <c r="L1923" s="4"/>
      <c r="M1923" s="4"/>
      <c r="N1923" s="4" t="str">
        <f t="shared" si="147"/>
        <v>CODO M</v>
      </c>
    </row>
    <row r="1924" spans="1:14" ht="16.5" x14ac:dyDescent="0.3">
      <c r="A1924" s="53"/>
      <c r="B1924" s="10" t="s">
        <v>2916</v>
      </c>
      <c r="C1924" s="41"/>
      <c r="D1924" s="101" t="s">
        <v>7316</v>
      </c>
      <c r="E1924" s="23">
        <v>4293.17</v>
      </c>
      <c r="F1924" s="23">
        <f t="shared" si="144"/>
        <v>6439.7550000000001</v>
      </c>
      <c r="G1924" s="54">
        <v>100</v>
      </c>
      <c r="H1924" s="68" t="s">
        <v>2877</v>
      </c>
      <c r="I1924" s="3"/>
      <c r="J1924" s="7"/>
      <c r="K1924" s="37"/>
      <c r="L1924" s="4"/>
      <c r="M1924" s="4"/>
      <c r="N1924" s="4" t="str">
        <f t="shared" si="147"/>
        <v>CODO M</v>
      </c>
    </row>
    <row r="1925" spans="1:14" ht="16.5" x14ac:dyDescent="0.3">
      <c r="A1925" s="53"/>
      <c r="B1925" s="10" t="s">
        <v>2406</v>
      </c>
      <c r="C1925" s="41"/>
      <c r="D1925" s="101" t="s">
        <v>7281</v>
      </c>
      <c r="E1925" s="23">
        <v>10432.17</v>
      </c>
      <c r="F1925" s="23">
        <f t="shared" si="144"/>
        <v>15648.255000000001</v>
      </c>
      <c r="G1925" s="54">
        <v>100</v>
      </c>
      <c r="H1925" s="68" t="s">
        <v>2877</v>
      </c>
      <c r="I1925" s="3"/>
      <c r="J1925" s="7"/>
      <c r="K1925" s="37"/>
      <c r="L1925" s="4"/>
      <c r="M1925" s="4"/>
      <c r="N1925" s="4" t="str">
        <f t="shared" si="147"/>
        <v>CONEXI</v>
      </c>
    </row>
    <row r="1926" spans="1:14" ht="16.5" x14ac:dyDescent="0.3">
      <c r="A1926" s="53"/>
      <c r="B1926" s="10" t="s">
        <v>2407</v>
      </c>
      <c r="C1926" s="41"/>
      <c r="D1926" s="101" t="s">
        <v>7287</v>
      </c>
      <c r="E1926" s="23">
        <v>13934.22</v>
      </c>
      <c r="F1926" s="23">
        <f t="shared" si="144"/>
        <v>20901.329999999998</v>
      </c>
      <c r="G1926" s="54">
        <v>100</v>
      </c>
      <c r="H1926" s="68" t="s">
        <v>2877</v>
      </c>
      <c r="I1926" s="3"/>
      <c r="J1926" s="7"/>
      <c r="K1926" s="37"/>
      <c r="L1926" s="4"/>
      <c r="M1926" s="4"/>
      <c r="N1926" s="4" t="str">
        <f t="shared" si="147"/>
        <v>CONEXI</v>
      </c>
    </row>
    <row r="1927" spans="1:14" ht="16.5" x14ac:dyDescent="0.3">
      <c r="A1927" s="53"/>
      <c r="B1927" s="10" t="s">
        <v>2421</v>
      </c>
      <c r="C1927" s="41"/>
      <c r="D1927" s="101" t="s">
        <v>7285</v>
      </c>
      <c r="E1927" s="23">
        <v>19765.05</v>
      </c>
      <c r="F1927" s="23">
        <f t="shared" si="144"/>
        <v>29647.574999999997</v>
      </c>
      <c r="G1927" s="54">
        <v>100</v>
      </c>
      <c r="H1927" s="68" t="s">
        <v>2877</v>
      </c>
      <c r="I1927" s="3"/>
      <c r="J1927" s="7"/>
      <c r="K1927" s="37"/>
      <c r="L1927" s="4"/>
      <c r="M1927" s="4"/>
      <c r="N1927" s="4" t="str">
        <f t="shared" si="147"/>
        <v>CONEXI</v>
      </c>
    </row>
    <row r="1928" spans="1:14" ht="16.5" x14ac:dyDescent="0.3">
      <c r="A1928" s="53"/>
      <c r="B1928" s="10" t="s">
        <v>1610</v>
      </c>
      <c r="C1928" s="41"/>
      <c r="D1928" s="101" t="s">
        <v>7339</v>
      </c>
      <c r="E1928" s="23">
        <v>3191.78</v>
      </c>
      <c r="F1928" s="23">
        <f t="shared" si="144"/>
        <v>4787.67</v>
      </c>
      <c r="G1928" s="54">
        <v>100</v>
      </c>
      <c r="H1928" s="68" t="s">
        <v>2877</v>
      </c>
      <c r="I1928" s="3"/>
      <c r="J1928" s="7"/>
      <c r="K1928" s="37"/>
      <c r="L1928" s="4"/>
      <c r="M1928" s="4"/>
      <c r="N1928" s="4" t="str">
        <f t="shared" si="147"/>
        <v xml:space="preserve">CUPLA </v>
      </c>
    </row>
    <row r="1929" spans="1:14" ht="16.5" x14ac:dyDescent="0.3">
      <c r="A1929" s="53"/>
      <c r="B1929" s="10" t="s">
        <v>1611</v>
      </c>
      <c r="C1929" s="41"/>
      <c r="D1929" s="101" t="s">
        <v>7340</v>
      </c>
      <c r="E1929" s="23">
        <v>1934.53</v>
      </c>
      <c r="F1929" s="23">
        <f t="shared" si="144"/>
        <v>2901.7950000000001</v>
      </c>
      <c r="G1929" s="54">
        <v>100</v>
      </c>
      <c r="H1929" s="68" t="s">
        <v>2877</v>
      </c>
      <c r="I1929" s="3"/>
      <c r="J1929" s="7"/>
      <c r="K1929" s="37"/>
      <c r="L1929" s="4"/>
      <c r="M1929" s="4"/>
      <c r="N1929" s="4" t="str">
        <f t="shared" si="147"/>
        <v xml:space="preserve">CUPLA </v>
      </c>
    </row>
    <row r="1930" spans="1:14" ht="16.5" x14ac:dyDescent="0.3">
      <c r="A1930" s="55"/>
      <c r="B1930" s="10" t="s">
        <v>1612</v>
      </c>
      <c r="C1930" s="41"/>
      <c r="D1930" s="101" t="s">
        <v>7341</v>
      </c>
      <c r="E1930" s="23">
        <v>2161.21</v>
      </c>
      <c r="F1930" s="23">
        <f t="shared" si="144"/>
        <v>3241.8150000000001</v>
      </c>
      <c r="G1930" s="54">
        <v>100</v>
      </c>
      <c r="H1930" s="68" t="s">
        <v>2877</v>
      </c>
      <c r="I1930" s="3"/>
      <c r="J1930" s="7"/>
      <c r="K1930" s="37"/>
      <c r="L1930" s="4"/>
      <c r="M1930" s="4"/>
      <c r="N1930" s="4" t="str">
        <f t="shared" si="147"/>
        <v xml:space="preserve">CUPLA </v>
      </c>
    </row>
    <row r="1931" spans="1:14" ht="16.5" x14ac:dyDescent="0.3">
      <c r="A1931" s="53"/>
      <c r="B1931" s="10" t="s">
        <v>1613</v>
      </c>
      <c r="C1931" s="41"/>
      <c r="D1931" s="101" t="s">
        <v>7342</v>
      </c>
      <c r="E1931" s="23">
        <v>2176.6999999999998</v>
      </c>
      <c r="F1931" s="23">
        <f t="shared" si="144"/>
        <v>3265.0499999999997</v>
      </c>
      <c r="G1931" s="54">
        <v>100</v>
      </c>
      <c r="H1931" s="68" t="s">
        <v>2877</v>
      </c>
      <c r="I1931" s="3"/>
      <c r="J1931" s="7"/>
      <c r="K1931" s="37"/>
      <c r="L1931" s="4"/>
      <c r="M1931" s="4"/>
      <c r="N1931" s="4" t="str">
        <f t="shared" si="147"/>
        <v xml:space="preserve">CUPLA </v>
      </c>
    </row>
    <row r="1932" spans="1:14" ht="16.5" x14ac:dyDescent="0.3">
      <c r="A1932" s="53"/>
      <c r="B1932" s="10" t="s">
        <v>1614</v>
      </c>
      <c r="C1932" s="41"/>
      <c r="D1932" s="101" t="s">
        <v>7343</v>
      </c>
      <c r="E1932" s="23">
        <v>3834.7</v>
      </c>
      <c r="F1932" s="23">
        <f t="shared" si="144"/>
        <v>5752.0499999999993</v>
      </c>
      <c r="G1932" s="54">
        <v>100</v>
      </c>
      <c r="H1932" s="68" t="s">
        <v>2877</v>
      </c>
      <c r="I1932" s="3"/>
      <c r="J1932" s="7"/>
      <c r="K1932" s="37"/>
      <c r="L1932" s="4"/>
      <c r="M1932" s="4"/>
      <c r="N1932" s="4" t="str">
        <f t="shared" si="147"/>
        <v xml:space="preserve">CURVA </v>
      </c>
    </row>
    <row r="1933" spans="1:14" ht="16.5" x14ac:dyDescent="0.3">
      <c r="A1933" s="53"/>
      <c r="B1933" s="10" t="s">
        <v>1615</v>
      </c>
      <c r="C1933" s="41"/>
      <c r="D1933" s="101" t="s">
        <v>7344</v>
      </c>
      <c r="E1933" s="23">
        <v>4849.3</v>
      </c>
      <c r="F1933" s="23">
        <f t="shared" si="144"/>
        <v>7273.9500000000007</v>
      </c>
      <c r="G1933" s="54">
        <v>100</v>
      </c>
      <c r="H1933" s="68" t="s">
        <v>2877</v>
      </c>
      <c r="I1933" s="3"/>
      <c r="J1933" s="7"/>
      <c r="K1933" s="37"/>
      <c r="L1933" s="4"/>
      <c r="M1933" s="4"/>
      <c r="N1933" s="4" t="str">
        <f t="shared" si="147"/>
        <v xml:space="preserve">CURVA </v>
      </c>
    </row>
    <row r="1934" spans="1:14" ht="16.5" x14ac:dyDescent="0.3">
      <c r="A1934" s="53"/>
      <c r="B1934" s="10" t="s">
        <v>1616</v>
      </c>
      <c r="C1934" s="41"/>
      <c r="D1934" s="101" t="s">
        <v>7345</v>
      </c>
      <c r="E1934" s="23">
        <v>3200.81</v>
      </c>
      <c r="F1934" s="23">
        <f t="shared" si="144"/>
        <v>4801.2150000000001</v>
      </c>
      <c r="G1934" s="54">
        <v>100</v>
      </c>
      <c r="H1934" s="68" t="s">
        <v>2877</v>
      </c>
      <c r="I1934" s="3"/>
      <c r="J1934" s="7"/>
      <c r="K1934" s="37"/>
      <c r="L1934" s="4"/>
      <c r="M1934" s="4"/>
      <c r="N1934" s="4" t="str">
        <f t="shared" si="147"/>
        <v xml:space="preserve">CURVA </v>
      </c>
    </row>
    <row r="1935" spans="1:14" ht="16.5" x14ac:dyDescent="0.3">
      <c r="A1935" s="53"/>
      <c r="B1935" s="10" t="s">
        <v>1617</v>
      </c>
      <c r="C1935" s="41"/>
      <c r="D1935" s="101" t="s">
        <v>7346</v>
      </c>
      <c r="E1935" s="23">
        <v>4648.08</v>
      </c>
      <c r="F1935" s="23">
        <f t="shared" si="144"/>
        <v>6972.12</v>
      </c>
      <c r="G1935" s="54">
        <v>100</v>
      </c>
      <c r="H1935" s="68" t="s">
        <v>2877</v>
      </c>
      <c r="I1935" s="3"/>
      <c r="J1935" s="7"/>
      <c r="K1935" s="37"/>
      <c r="L1935" s="4"/>
      <c r="M1935" s="4"/>
      <c r="N1935" s="4" t="str">
        <f t="shared" si="147"/>
        <v xml:space="preserve">CURVA </v>
      </c>
    </row>
    <row r="1936" spans="1:14" ht="16.5" x14ac:dyDescent="0.3">
      <c r="A1936" s="53"/>
      <c r="B1936" s="10" t="s">
        <v>2136</v>
      </c>
      <c r="C1936" s="41"/>
      <c r="D1936" s="101" t="s">
        <v>7347</v>
      </c>
      <c r="E1936" s="23">
        <v>3611.02</v>
      </c>
      <c r="F1936" s="23">
        <f t="shared" si="144"/>
        <v>5416.53</v>
      </c>
      <c r="G1936" s="54">
        <v>100</v>
      </c>
      <c r="H1936" s="68" t="s">
        <v>2877</v>
      </c>
      <c r="I1936" s="3"/>
      <c r="J1936" s="7"/>
      <c r="K1936" s="37"/>
      <c r="L1936" s="4"/>
      <c r="M1936" s="4"/>
      <c r="N1936" s="4" t="str">
        <f t="shared" si="147"/>
        <v xml:space="preserve">CURVA </v>
      </c>
    </row>
    <row r="1937" spans="1:14" ht="16.5" x14ac:dyDescent="0.3">
      <c r="A1937" s="53"/>
      <c r="B1937" s="10" t="s">
        <v>1618</v>
      </c>
      <c r="C1937" s="41"/>
      <c r="D1937" s="101" t="s">
        <v>7348</v>
      </c>
      <c r="E1937" s="23">
        <v>4974.99</v>
      </c>
      <c r="F1937" s="23">
        <f t="shared" si="144"/>
        <v>7462.4849999999997</v>
      </c>
      <c r="G1937" s="54">
        <v>100</v>
      </c>
      <c r="H1937" s="68" t="s">
        <v>2877</v>
      </c>
      <c r="I1937" s="3"/>
      <c r="J1937" s="7"/>
      <c r="K1937" s="37"/>
      <c r="L1937" s="4"/>
      <c r="M1937" s="4"/>
      <c r="N1937" s="4" t="str">
        <f t="shared" si="147"/>
        <v xml:space="preserve">CURVA </v>
      </c>
    </row>
    <row r="1938" spans="1:14" ht="16.5" x14ac:dyDescent="0.3">
      <c r="A1938" s="53"/>
      <c r="B1938" s="10" t="s">
        <v>1619</v>
      </c>
      <c r="C1938" s="41"/>
      <c r="D1938" s="101" t="s">
        <v>7349</v>
      </c>
      <c r="E1938" s="23">
        <v>3571.43</v>
      </c>
      <c r="F1938" s="23">
        <f t="shared" ref="F1938:F2001" si="148">IF(E1938="COSTO","VENTA",IF(B1938="","",E1938+E1938*A$2/100))</f>
        <v>5357.1449999999995</v>
      </c>
      <c r="G1938" s="54">
        <v>100</v>
      </c>
      <c r="H1938" s="68" t="s">
        <v>2877</v>
      </c>
      <c r="I1938" s="3"/>
      <c r="J1938" s="7"/>
      <c r="K1938" s="37"/>
      <c r="L1938" s="4"/>
      <c r="M1938" s="4"/>
      <c r="N1938" s="4" t="str">
        <f t="shared" si="147"/>
        <v xml:space="preserve">CURVA </v>
      </c>
    </row>
    <row r="1939" spans="1:14" ht="16.5" x14ac:dyDescent="0.3">
      <c r="A1939" s="53"/>
      <c r="B1939" s="10" t="s">
        <v>1620</v>
      </c>
      <c r="C1939" s="41"/>
      <c r="D1939" s="101" t="s">
        <v>7350</v>
      </c>
      <c r="E1939" s="23">
        <v>4974.99</v>
      </c>
      <c r="F1939" s="23">
        <f t="shared" si="148"/>
        <v>7462.4849999999997</v>
      </c>
      <c r="G1939" s="54">
        <v>100</v>
      </c>
      <c r="H1939" s="68" t="s">
        <v>2877</v>
      </c>
      <c r="I1939" s="3"/>
      <c r="J1939" s="7"/>
      <c r="K1939" s="37"/>
      <c r="L1939" s="4"/>
      <c r="M1939" s="4"/>
      <c r="N1939" s="4" t="str">
        <f t="shared" si="147"/>
        <v xml:space="preserve">CURVA </v>
      </c>
    </row>
    <row r="1940" spans="1:14" ht="16.5" x14ac:dyDescent="0.3">
      <c r="A1940" s="53"/>
      <c r="B1940" s="10" t="s">
        <v>1621</v>
      </c>
      <c r="C1940" s="41"/>
      <c r="D1940" s="101" t="s">
        <v>7455</v>
      </c>
      <c r="E1940" s="23">
        <v>2028.86</v>
      </c>
      <c r="F1940" s="23">
        <f t="shared" si="148"/>
        <v>3043.29</v>
      </c>
      <c r="G1940" s="54">
        <v>100</v>
      </c>
      <c r="H1940" s="68" t="s">
        <v>2877</v>
      </c>
      <c r="I1940" s="3"/>
      <c r="J1940" s="7"/>
      <c r="K1940" s="37"/>
      <c r="L1940" s="4"/>
      <c r="M1940" s="4"/>
      <c r="N1940" s="4" t="str">
        <f t="shared" si="147"/>
        <v xml:space="preserve">ENTRE </v>
      </c>
    </row>
    <row r="1941" spans="1:14" ht="16.5" x14ac:dyDescent="0.3">
      <c r="A1941" s="53"/>
      <c r="B1941" s="10" t="s">
        <v>1622</v>
      </c>
      <c r="C1941" s="41"/>
      <c r="D1941" s="101" t="s">
        <v>7456</v>
      </c>
      <c r="E1941" s="23">
        <v>1998.42</v>
      </c>
      <c r="F1941" s="23">
        <f t="shared" si="148"/>
        <v>2997.63</v>
      </c>
      <c r="G1941" s="54">
        <v>100</v>
      </c>
      <c r="H1941" s="68" t="s">
        <v>2877</v>
      </c>
      <c r="I1941" s="3"/>
      <c r="J1941" s="7"/>
      <c r="K1941" s="37"/>
      <c r="L1941" s="4"/>
      <c r="M1941" s="4"/>
      <c r="N1941" s="4" t="str">
        <f t="shared" si="147"/>
        <v xml:space="preserve">ENTRE </v>
      </c>
    </row>
    <row r="1942" spans="1:14" ht="16.5" x14ac:dyDescent="0.3">
      <c r="A1942" s="53"/>
      <c r="B1942" s="10" t="s">
        <v>2294</v>
      </c>
      <c r="C1942" s="41"/>
      <c r="D1942" s="101" t="s">
        <v>7454</v>
      </c>
      <c r="E1942" s="23">
        <v>2772.83</v>
      </c>
      <c r="F1942" s="23">
        <f t="shared" si="148"/>
        <v>4159.2449999999999</v>
      </c>
      <c r="G1942" s="54">
        <v>100</v>
      </c>
      <c r="H1942" s="68" t="s">
        <v>2877</v>
      </c>
      <c r="I1942" s="3"/>
      <c r="J1942" s="7"/>
      <c r="K1942" s="37"/>
      <c r="L1942" s="4"/>
      <c r="M1942" s="4"/>
      <c r="N1942" s="4" t="str">
        <f t="shared" si="147"/>
        <v xml:space="preserve">ENTRE </v>
      </c>
    </row>
    <row r="1943" spans="1:14" ht="16.5" x14ac:dyDescent="0.3">
      <c r="A1943" s="53"/>
      <c r="B1943" s="10"/>
      <c r="C1943" s="41"/>
      <c r="D1943" s="101" t="s">
        <v>2877</v>
      </c>
      <c r="E1943" s="23" t="s">
        <v>2877</v>
      </c>
      <c r="F1943" s="23" t="str">
        <f t="shared" si="148"/>
        <v/>
      </c>
      <c r="G1943" s="54"/>
      <c r="H1943" s="68" t="s">
        <v>2877</v>
      </c>
      <c r="I1943" s="3"/>
      <c r="J1943" s="7"/>
      <c r="K1943" s="37"/>
      <c r="L1943" s="4"/>
      <c r="M1943" s="4"/>
      <c r="N1943" s="4" t="str">
        <f t="shared" si="147"/>
        <v/>
      </c>
    </row>
    <row r="1944" spans="1:14" ht="16.5" x14ac:dyDescent="0.3">
      <c r="A1944" s="53"/>
      <c r="B1944" s="10" t="s">
        <v>2419</v>
      </c>
      <c r="C1944" s="41"/>
      <c r="D1944" s="101" t="s">
        <v>7692</v>
      </c>
      <c r="E1944" s="23">
        <v>989.04</v>
      </c>
      <c r="F1944" s="23">
        <f t="shared" si="148"/>
        <v>1483.56</v>
      </c>
      <c r="G1944" s="54">
        <v>100</v>
      </c>
      <c r="H1944" s="68" t="s">
        <v>2877</v>
      </c>
      <c r="I1944" s="3"/>
      <c r="J1944" s="7"/>
      <c r="K1944" s="37"/>
      <c r="L1944" s="4"/>
      <c r="M1944" s="4"/>
      <c r="N1944" s="4" t="str">
        <f t="shared" si="147"/>
        <v>NIPLE.</v>
      </c>
    </row>
    <row r="1945" spans="1:14" ht="16.5" x14ac:dyDescent="0.3">
      <c r="A1945" s="30"/>
      <c r="B1945" s="10" t="s">
        <v>1628</v>
      </c>
      <c r="C1945" s="41"/>
      <c r="D1945" s="101" t="s">
        <v>7693</v>
      </c>
      <c r="E1945" s="23">
        <v>1291.83</v>
      </c>
      <c r="F1945" s="23">
        <f t="shared" si="148"/>
        <v>1937.7449999999999</v>
      </c>
      <c r="G1945" s="54">
        <v>100</v>
      </c>
      <c r="H1945" s="68" t="s">
        <v>2877</v>
      </c>
      <c r="I1945" s="3"/>
      <c r="J1945" s="7"/>
      <c r="K1945" s="37"/>
      <c r="L1945" s="4"/>
      <c r="M1945" s="4"/>
      <c r="N1945" s="4" t="str">
        <f t="shared" si="147"/>
        <v>NIPLE.</v>
      </c>
    </row>
    <row r="1946" spans="1:14" ht="16.5" x14ac:dyDescent="0.3">
      <c r="A1946" s="30"/>
      <c r="B1946" s="10" t="s">
        <v>1623</v>
      </c>
      <c r="C1946" s="41"/>
      <c r="D1946" s="101" t="s">
        <v>7686</v>
      </c>
      <c r="E1946" s="23">
        <v>1494.01</v>
      </c>
      <c r="F1946" s="23">
        <f t="shared" si="148"/>
        <v>2241.0149999999999</v>
      </c>
      <c r="G1946" s="54">
        <v>100</v>
      </c>
      <c r="H1946" s="68" t="s">
        <v>2877</v>
      </c>
      <c r="I1946" s="3"/>
      <c r="J1946" s="7"/>
      <c r="K1946" s="37"/>
      <c r="L1946" s="4"/>
      <c r="M1946" s="4"/>
      <c r="N1946" s="4" t="str">
        <f t="shared" si="147"/>
        <v>NIPLE.</v>
      </c>
    </row>
    <row r="1947" spans="1:14" ht="16.5" x14ac:dyDescent="0.3">
      <c r="A1947" s="30"/>
      <c r="B1947" s="10" t="s">
        <v>2420</v>
      </c>
      <c r="C1947" s="41"/>
      <c r="D1947" s="101" t="s">
        <v>7687</v>
      </c>
      <c r="E1947" s="23">
        <v>1702.45</v>
      </c>
      <c r="F1947" s="23">
        <f t="shared" si="148"/>
        <v>2553.6750000000002</v>
      </c>
      <c r="G1947" s="54">
        <v>100</v>
      </c>
      <c r="H1947" s="68" t="s">
        <v>2877</v>
      </c>
      <c r="I1947" s="3"/>
      <c r="J1947" s="7"/>
      <c r="K1947" s="37"/>
      <c r="L1947" s="4"/>
      <c r="M1947" s="4"/>
      <c r="N1947" s="4" t="str">
        <f t="shared" si="147"/>
        <v>NIPLE.</v>
      </c>
    </row>
    <row r="1948" spans="1:14" ht="16.5" x14ac:dyDescent="0.3">
      <c r="A1948" s="30"/>
      <c r="B1948" s="10" t="s">
        <v>1624</v>
      </c>
      <c r="C1948" s="41"/>
      <c r="D1948" s="101" t="s">
        <v>7688</v>
      </c>
      <c r="E1948" s="23">
        <v>2021.89</v>
      </c>
      <c r="F1948" s="23">
        <f t="shared" si="148"/>
        <v>3032.835</v>
      </c>
      <c r="G1948" s="54">
        <v>100</v>
      </c>
      <c r="H1948" s="68" t="s">
        <v>2877</v>
      </c>
      <c r="I1948" s="3"/>
      <c r="J1948" s="7"/>
      <c r="K1948" s="37"/>
      <c r="L1948" s="4"/>
      <c r="M1948" s="4"/>
      <c r="N1948" s="4" t="str">
        <f t="shared" si="147"/>
        <v>NIPLE.</v>
      </c>
    </row>
    <row r="1949" spans="1:14" ht="16.5" x14ac:dyDescent="0.3">
      <c r="A1949" s="30"/>
      <c r="B1949" s="10" t="s">
        <v>1625</v>
      </c>
      <c r="C1949" s="41"/>
      <c r="D1949" s="101" t="s">
        <v>7689</v>
      </c>
      <c r="E1949" s="23">
        <v>2501.14</v>
      </c>
      <c r="F1949" s="23">
        <f t="shared" si="148"/>
        <v>3751.71</v>
      </c>
      <c r="G1949" s="54">
        <v>100</v>
      </c>
      <c r="H1949" s="68" t="s">
        <v>2877</v>
      </c>
      <c r="I1949" s="3"/>
      <c r="J1949" s="7"/>
      <c r="K1949" s="37"/>
      <c r="L1949" s="4"/>
      <c r="M1949" s="4"/>
      <c r="N1949" s="4" t="str">
        <f t="shared" si="147"/>
        <v>NIPLE.</v>
      </c>
    </row>
    <row r="1950" spans="1:14" ht="16.5" x14ac:dyDescent="0.3">
      <c r="A1950" s="30"/>
      <c r="B1950" s="10" t="s">
        <v>1626</v>
      </c>
      <c r="C1950" s="41"/>
      <c r="D1950" s="101" t="s">
        <v>7690</v>
      </c>
      <c r="E1950" s="23">
        <v>3065.67</v>
      </c>
      <c r="F1950" s="23">
        <f t="shared" si="148"/>
        <v>4598.5050000000001</v>
      </c>
      <c r="G1950" s="54">
        <v>100</v>
      </c>
      <c r="H1950" s="68" t="s">
        <v>2877</v>
      </c>
      <c r="I1950" s="3"/>
      <c r="J1950" s="7"/>
      <c r="K1950" s="37"/>
      <c r="L1950" s="4"/>
      <c r="M1950" s="4"/>
      <c r="N1950" s="4" t="str">
        <f t="shared" si="147"/>
        <v>NIPLE.</v>
      </c>
    </row>
    <row r="1951" spans="1:14" ht="16.5" x14ac:dyDescent="0.3">
      <c r="A1951" s="30"/>
      <c r="B1951" s="10" t="s">
        <v>1627</v>
      </c>
      <c r="C1951" s="41"/>
      <c r="D1951" s="101" t="s">
        <v>7691</v>
      </c>
      <c r="E1951" s="23">
        <v>3555.7</v>
      </c>
      <c r="F1951" s="23">
        <f t="shared" si="148"/>
        <v>5333.5499999999993</v>
      </c>
      <c r="G1951" s="54">
        <v>100</v>
      </c>
      <c r="H1951" s="68" t="s">
        <v>2877</v>
      </c>
      <c r="I1951" s="3"/>
      <c r="J1951" s="7"/>
      <c r="K1951" s="37"/>
      <c r="L1951" s="4"/>
      <c r="M1951" s="4"/>
      <c r="N1951" s="4" t="str">
        <f t="shared" si="147"/>
        <v>NIPLE.</v>
      </c>
    </row>
    <row r="1952" spans="1:14" ht="16.5" x14ac:dyDescent="0.3">
      <c r="A1952" s="30"/>
      <c r="B1952" s="10" t="s">
        <v>1629</v>
      </c>
      <c r="C1952" s="41"/>
      <c r="D1952" s="101" t="s">
        <v>7697</v>
      </c>
      <c r="E1952" s="23">
        <v>1825.95</v>
      </c>
      <c r="F1952" s="23">
        <f t="shared" si="148"/>
        <v>2738.9250000000002</v>
      </c>
      <c r="G1952" s="54">
        <v>100</v>
      </c>
      <c r="H1952" s="68" t="s">
        <v>2877</v>
      </c>
      <c r="I1952" s="3"/>
      <c r="J1952" s="7"/>
      <c r="K1952" s="37"/>
      <c r="L1952" s="4"/>
      <c r="M1952" s="4"/>
      <c r="N1952" s="4" t="str">
        <f t="shared" si="147"/>
        <v>NIPLE.</v>
      </c>
    </row>
    <row r="1953" spans="1:14" ht="16.5" x14ac:dyDescent="0.3">
      <c r="A1953" s="30"/>
      <c r="B1953" s="10" t="s">
        <v>1630</v>
      </c>
      <c r="C1953" s="41"/>
      <c r="D1953" s="101" t="s">
        <v>7698</v>
      </c>
      <c r="E1953" s="23">
        <v>2084.4299999999998</v>
      </c>
      <c r="F1953" s="23">
        <f t="shared" si="148"/>
        <v>3126.6449999999995</v>
      </c>
      <c r="G1953" s="54">
        <v>100</v>
      </c>
      <c r="H1953" s="68" t="s">
        <v>2877</v>
      </c>
      <c r="I1953" s="3"/>
      <c r="J1953" s="7"/>
      <c r="K1953" s="37"/>
      <c r="L1953" s="4"/>
      <c r="M1953" s="4"/>
      <c r="N1953" s="4" t="str">
        <f t="shared" si="147"/>
        <v>NIPLE.</v>
      </c>
    </row>
    <row r="1954" spans="1:14" ht="16.5" x14ac:dyDescent="0.3">
      <c r="A1954" s="30"/>
      <c r="B1954" s="10" t="s">
        <v>1631</v>
      </c>
      <c r="C1954" s="41"/>
      <c r="D1954" s="101" t="s">
        <v>7699</v>
      </c>
      <c r="E1954" s="23">
        <v>2478.39</v>
      </c>
      <c r="F1954" s="23">
        <f t="shared" si="148"/>
        <v>3717.585</v>
      </c>
      <c r="G1954" s="54">
        <v>100</v>
      </c>
      <c r="H1954" s="68" t="s">
        <v>2877</v>
      </c>
      <c r="I1954" s="3"/>
      <c r="J1954" s="7"/>
      <c r="K1954" s="37"/>
      <c r="L1954" s="4"/>
      <c r="M1954" s="4"/>
      <c r="N1954" s="4" t="str">
        <f t="shared" si="147"/>
        <v>NIPLE.</v>
      </c>
    </row>
    <row r="1955" spans="1:14" ht="16.5" x14ac:dyDescent="0.3">
      <c r="A1955" s="30"/>
      <c r="B1955" s="10" t="s">
        <v>1632</v>
      </c>
      <c r="C1955" s="41"/>
      <c r="D1955" s="101" t="s">
        <v>7700</v>
      </c>
      <c r="E1955" s="23">
        <v>3070.54</v>
      </c>
      <c r="F1955" s="23">
        <f t="shared" si="148"/>
        <v>4605.8099999999995</v>
      </c>
      <c r="G1955" s="54">
        <v>100</v>
      </c>
      <c r="H1955" s="68" t="s">
        <v>2877</v>
      </c>
      <c r="I1955" s="3"/>
      <c r="J1955" s="7"/>
      <c r="K1955" s="37"/>
      <c r="L1955" s="4"/>
      <c r="M1955" s="4"/>
      <c r="N1955" s="4" t="str">
        <f t="shared" si="147"/>
        <v>NIPLE.</v>
      </c>
    </row>
    <row r="1956" spans="1:14" ht="16.5" x14ac:dyDescent="0.3">
      <c r="A1956" s="30"/>
      <c r="B1956" s="10" t="s">
        <v>1633</v>
      </c>
      <c r="C1956" s="41"/>
      <c r="D1956" s="101" t="s">
        <v>7701</v>
      </c>
      <c r="E1956" s="23">
        <v>3765.7</v>
      </c>
      <c r="F1956" s="23">
        <f t="shared" si="148"/>
        <v>5648.5499999999993</v>
      </c>
      <c r="G1956" s="54">
        <v>100</v>
      </c>
      <c r="H1956" s="68" t="s">
        <v>2877</v>
      </c>
      <c r="I1956" s="3"/>
      <c r="J1956" s="7"/>
      <c r="K1956" s="37"/>
      <c r="L1956" s="4"/>
      <c r="M1956" s="4"/>
      <c r="N1956" s="4" t="str">
        <f t="shared" si="147"/>
        <v>NIPLE.</v>
      </c>
    </row>
    <row r="1957" spans="1:14" ht="16.5" x14ac:dyDescent="0.3">
      <c r="A1957" s="30"/>
      <c r="B1957" s="10" t="s">
        <v>1634</v>
      </c>
      <c r="C1957" s="41"/>
      <c r="D1957" s="101" t="s">
        <v>7702</v>
      </c>
      <c r="E1957" s="23">
        <v>4372.6099999999997</v>
      </c>
      <c r="F1957" s="23">
        <f t="shared" si="148"/>
        <v>6558.9149999999991</v>
      </c>
      <c r="G1957" s="54">
        <v>100</v>
      </c>
      <c r="H1957" s="68" t="s">
        <v>2877</v>
      </c>
      <c r="I1957" s="3"/>
      <c r="J1957" s="7"/>
      <c r="K1957" s="37"/>
      <c r="L1957" s="4"/>
      <c r="M1957" s="4"/>
      <c r="N1957" s="4" t="str">
        <f t="shared" si="147"/>
        <v>NIPLE.</v>
      </c>
    </row>
    <row r="1958" spans="1:14" ht="16.5" x14ac:dyDescent="0.3">
      <c r="A1958" s="30"/>
      <c r="B1958" s="10" t="s">
        <v>1635</v>
      </c>
      <c r="C1958" s="41"/>
      <c r="D1958" s="101" t="s">
        <v>7703</v>
      </c>
      <c r="E1958" s="23">
        <v>1203.76</v>
      </c>
      <c r="F1958" s="23">
        <f t="shared" si="148"/>
        <v>1805.6399999999999</v>
      </c>
      <c r="G1958" s="54">
        <v>100</v>
      </c>
      <c r="H1958" s="68" t="s">
        <v>2877</v>
      </c>
      <c r="I1958" s="3"/>
      <c r="J1958" s="7"/>
      <c r="K1958" s="37"/>
      <c r="L1958" s="4"/>
      <c r="M1958" s="4"/>
      <c r="N1958" s="4" t="str">
        <f t="shared" ref="N1958:N2021" si="149">LEFT(D1958,6)</f>
        <v>NIPLE.</v>
      </c>
    </row>
    <row r="1959" spans="1:14" ht="16.5" x14ac:dyDescent="0.3">
      <c r="A1959" s="30"/>
      <c r="B1959" s="10" t="s">
        <v>1636</v>
      </c>
      <c r="C1959" s="41"/>
      <c r="D1959" s="101" t="s">
        <v>7704</v>
      </c>
      <c r="E1959" s="23">
        <v>1291.83</v>
      </c>
      <c r="F1959" s="23">
        <f t="shared" si="148"/>
        <v>1937.7449999999999</v>
      </c>
      <c r="G1959" s="54">
        <v>100</v>
      </c>
      <c r="H1959" s="68" t="s">
        <v>2877</v>
      </c>
      <c r="I1959" s="3"/>
      <c r="J1959" s="7"/>
      <c r="K1959" s="37"/>
      <c r="L1959" s="4"/>
      <c r="M1959" s="4"/>
      <c r="N1959" s="4" t="str">
        <f t="shared" si="149"/>
        <v>NIPLE.</v>
      </c>
    </row>
    <row r="1960" spans="1:14" ht="16.5" x14ac:dyDescent="0.3">
      <c r="A1960" s="30"/>
      <c r="B1960" s="10" t="s">
        <v>2413</v>
      </c>
      <c r="C1960" s="41"/>
      <c r="D1960" s="101" t="s">
        <v>7695</v>
      </c>
      <c r="E1960" s="23">
        <v>1868.35</v>
      </c>
      <c r="F1960" s="23">
        <f t="shared" si="148"/>
        <v>2802.5249999999996</v>
      </c>
      <c r="G1960" s="54">
        <v>100</v>
      </c>
      <c r="H1960" s="68" t="s">
        <v>2877</v>
      </c>
      <c r="I1960" s="3"/>
      <c r="J1960" s="7"/>
      <c r="K1960" s="37"/>
      <c r="L1960" s="4"/>
      <c r="M1960" s="4"/>
      <c r="N1960" s="4" t="str">
        <f t="shared" si="149"/>
        <v>NIPLE.</v>
      </c>
    </row>
    <row r="1961" spans="1:14" ht="16.5" x14ac:dyDescent="0.3">
      <c r="A1961" s="30"/>
      <c r="B1961" s="10" t="s">
        <v>2414</v>
      </c>
      <c r="C1961" s="41"/>
      <c r="D1961" s="101" t="s">
        <v>7696</v>
      </c>
      <c r="E1961" s="23">
        <v>2405.63</v>
      </c>
      <c r="F1961" s="23">
        <f t="shared" si="148"/>
        <v>3608.4450000000002</v>
      </c>
      <c r="G1961" s="54">
        <v>100</v>
      </c>
      <c r="H1961" s="68" t="s">
        <v>2877</v>
      </c>
      <c r="I1961" s="3"/>
      <c r="J1961" s="7"/>
      <c r="K1961" s="37"/>
      <c r="L1961" s="4"/>
      <c r="M1961" s="4"/>
      <c r="N1961" s="4" t="str">
        <f t="shared" si="149"/>
        <v>NIPLE.</v>
      </c>
    </row>
    <row r="1962" spans="1:14" ht="16.5" x14ac:dyDescent="0.3">
      <c r="A1962" s="30"/>
      <c r="B1962" s="10" t="s">
        <v>2408</v>
      </c>
      <c r="C1962" s="41"/>
      <c r="D1962" s="101" t="s">
        <v>7682</v>
      </c>
      <c r="E1962" s="23">
        <v>2763.61</v>
      </c>
      <c r="F1962" s="23">
        <f t="shared" si="148"/>
        <v>4145.415</v>
      </c>
      <c r="G1962" s="54">
        <v>100</v>
      </c>
      <c r="H1962" s="68" t="s">
        <v>2877</v>
      </c>
      <c r="I1962" s="3"/>
      <c r="J1962" s="7"/>
      <c r="K1962" s="37"/>
      <c r="L1962" s="4"/>
      <c r="M1962" s="4"/>
      <c r="N1962" s="4" t="str">
        <f t="shared" si="149"/>
        <v>NIPLE.</v>
      </c>
    </row>
    <row r="1963" spans="1:14" ht="16.5" x14ac:dyDescent="0.3">
      <c r="A1963" s="30"/>
      <c r="B1963" s="10" t="s">
        <v>2409</v>
      </c>
      <c r="C1963" s="41"/>
      <c r="D1963" s="101" t="s">
        <v>7683</v>
      </c>
      <c r="E1963" s="23">
        <v>3135.34</v>
      </c>
      <c r="F1963" s="23">
        <f t="shared" si="148"/>
        <v>4703.01</v>
      </c>
      <c r="G1963" s="54">
        <v>100</v>
      </c>
      <c r="H1963" s="68" t="s">
        <v>2877</v>
      </c>
      <c r="I1963" s="3"/>
      <c r="J1963" s="7"/>
      <c r="K1963" s="37"/>
      <c r="L1963" s="4"/>
      <c r="M1963" s="4"/>
      <c r="N1963" s="4" t="str">
        <f t="shared" si="149"/>
        <v>NIPLE.</v>
      </c>
    </row>
    <row r="1964" spans="1:14" ht="16.5" x14ac:dyDescent="0.3">
      <c r="A1964" s="30"/>
      <c r="B1964" s="10" t="s">
        <v>2410</v>
      </c>
      <c r="C1964" s="41"/>
      <c r="D1964" s="101" t="s">
        <v>7684</v>
      </c>
      <c r="E1964" s="23">
        <v>3702.64</v>
      </c>
      <c r="F1964" s="23">
        <f t="shared" si="148"/>
        <v>5553.96</v>
      </c>
      <c r="G1964" s="54">
        <v>100</v>
      </c>
      <c r="H1964" s="68" t="s">
        <v>2877</v>
      </c>
      <c r="I1964" s="3"/>
      <c r="J1964" s="7"/>
      <c r="K1964" s="37"/>
      <c r="L1964" s="4"/>
      <c r="M1964" s="4"/>
      <c r="N1964" s="4" t="str">
        <f t="shared" si="149"/>
        <v>NIPLE.</v>
      </c>
    </row>
    <row r="1965" spans="1:14" ht="16.5" x14ac:dyDescent="0.3">
      <c r="A1965" s="30"/>
      <c r="B1965" s="10" t="s">
        <v>2411</v>
      </c>
      <c r="C1965" s="41"/>
      <c r="D1965" s="101" t="s">
        <v>7685</v>
      </c>
      <c r="E1965" s="23">
        <v>4142.8900000000003</v>
      </c>
      <c r="F1965" s="23">
        <f t="shared" si="148"/>
        <v>6214.3350000000009</v>
      </c>
      <c r="G1965" s="54">
        <v>100</v>
      </c>
      <c r="H1965" s="68" t="s">
        <v>2877</v>
      </c>
      <c r="I1965" s="3"/>
      <c r="J1965" s="7"/>
      <c r="K1965" s="37"/>
      <c r="L1965" s="4"/>
      <c r="M1965" s="4"/>
      <c r="N1965" s="4" t="str">
        <f t="shared" si="149"/>
        <v>NIPLE.</v>
      </c>
    </row>
    <row r="1966" spans="1:14" ht="16.5" x14ac:dyDescent="0.3">
      <c r="A1966" s="30"/>
      <c r="B1966" s="10" t="s">
        <v>2412</v>
      </c>
      <c r="C1966" s="41"/>
      <c r="D1966" s="101" t="s">
        <v>7694</v>
      </c>
      <c r="E1966" s="23">
        <v>6433.27</v>
      </c>
      <c r="F1966" s="23">
        <f t="shared" si="148"/>
        <v>9649.9050000000007</v>
      </c>
      <c r="G1966" s="54">
        <v>100</v>
      </c>
      <c r="H1966" s="68" t="s">
        <v>2877</v>
      </c>
      <c r="I1966" s="3"/>
      <c r="J1966" s="7"/>
      <c r="K1966" s="37"/>
      <c r="L1966" s="4"/>
      <c r="M1966" s="4"/>
      <c r="N1966" s="4" t="str">
        <f t="shared" si="149"/>
        <v>NIPLE.</v>
      </c>
    </row>
    <row r="1967" spans="1:14" ht="16.5" x14ac:dyDescent="0.3">
      <c r="A1967" s="30"/>
      <c r="B1967" s="10"/>
      <c r="C1967" s="41"/>
      <c r="D1967" s="101" t="s">
        <v>2877</v>
      </c>
      <c r="E1967" s="23" t="s">
        <v>2877</v>
      </c>
      <c r="F1967" s="23" t="str">
        <f t="shared" si="148"/>
        <v/>
      </c>
      <c r="G1967" s="54"/>
      <c r="H1967" s="68" t="s">
        <v>2877</v>
      </c>
      <c r="I1967" s="3"/>
      <c r="J1967" s="7"/>
      <c r="K1967" s="37"/>
      <c r="L1967" s="4"/>
      <c r="M1967" s="4"/>
      <c r="N1967" s="4" t="str">
        <f t="shared" si="149"/>
        <v/>
      </c>
    </row>
    <row r="1968" spans="1:14" ht="16.5" x14ac:dyDescent="0.3">
      <c r="A1968" s="30"/>
      <c r="B1968" s="10" t="s">
        <v>1637</v>
      </c>
      <c r="C1968" s="41"/>
      <c r="D1968" s="101" t="s">
        <v>7866</v>
      </c>
      <c r="E1968" s="23">
        <v>1415.48</v>
      </c>
      <c r="F1968" s="23">
        <f t="shared" si="148"/>
        <v>2123.2200000000003</v>
      </c>
      <c r="G1968" s="54">
        <v>100</v>
      </c>
      <c r="H1968" s="68" t="s">
        <v>2877</v>
      </c>
      <c r="I1968" s="3"/>
      <c r="J1968" s="7"/>
      <c r="K1968" s="37"/>
      <c r="L1968" s="4"/>
      <c r="M1968" s="4"/>
      <c r="N1968" s="4" t="str">
        <f t="shared" si="149"/>
        <v>TAPA A</v>
      </c>
    </row>
    <row r="1969" spans="1:14" ht="16.5" x14ac:dyDescent="0.3">
      <c r="A1969" s="30"/>
      <c r="B1969" s="10" t="s">
        <v>1638</v>
      </c>
      <c r="C1969" s="41"/>
      <c r="D1969" s="101" t="s">
        <v>7867</v>
      </c>
      <c r="E1969" s="23">
        <v>1830.21</v>
      </c>
      <c r="F1969" s="23">
        <f t="shared" si="148"/>
        <v>2745.3150000000001</v>
      </c>
      <c r="G1969" s="54">
        <v>100</v>
      </c>
      <c r="H1969" s="68" t="s">
        <v>2877</v>
      </c>
      <c r="I1969" s="3"/>
      <c r="J1969" s="7"/>
      <c r="K1969" s="37"/>
      <c r="L1969" s="4"/>
      <c r="M1969" s="4"/>
      <c r="N1969" s="4" t="str">
        <f t="shared" si="149"/>
        <v>TAPA B</v>
      </c>
    </row>
    <row r="1970" spans="1:14" ht="16.5" x14ac:dyDescent="0.3">
      <c r="A1970" s="30"/>
      <c r="B1970" s="10" t="s">
        <v>2415</v>
      </c>
      <c r="C1970" s="41"/>
      <c r="D1970" s="101" t="s">
        <v>7865</v>
      </c>
      <c r="E1970" s="23">
        <v>2443.15</v>
      </c>
      <c r="F1970" s="23">
        <f t="shared" si="148"/>
        <v>3664.7250000000004</v>
      </c>
      <c r="G1970" s="54">
        <v>100</v>
      </c>
      <c r="H1970" s="68" t="s">
        <v>2877</v>
      </c>
      <c r="I1970" s="3"/>
      <c r="J1970" s="7"/>
      <c r="K1970" s="37"/>
      <c r="L1970" s="4"/>
      <c r="M1970" s="4"/>
      <c r="N1970" s="4" t="str">
        <f t="shared" si="149"/>
        <v>TAPA C</v>
      </c>
    </row>
    <row r="1971" spans="1:14" ht="16.5" x14ac:dyDescent="0.3">
      <c r="A1971" s="30"/>
      <c r="B1971" s="10" t="s">
        <v>1639</v>
      </c>
      <c r="C1971" s="41"/>
      <c r="D1971" s="101" t="s">
        <v>7874</v>
      </c>
      <c r="E1971" s="23">
        <v>997.59</v>
      </c>
      <c r="F1971" s="23">
        <f t="shared" si="148"/>
        <v>1496.385</v>
      </c>
      <c r="G1971" s="54">
        <v>100</v>
      </c>
      <c r="H1971" s="68" t="s">
        <v>2877</v>
      </c>
      <c r="I1971" s="3"/>
      <c r="J1971" s="7"/>
      <c r="K1971" s="37"/>
      <c r="L1971" s="4"/>
      <c r="M1971" s="4"/>
      <c r="N1971" s="4" t="str">
        <f t="shared" si="149"/>
        <v xml:space="preserve">TAPON </v>
      </c>
    </row>
    <row r="1972" spans="1:14" ht="16.5" x14ac:dyDescent="0.3">
      <c r="A1972" s="30"/>
      <c r="B1972" s="10" t="s">
        <v>1640</v>
      </c>
      <c r="C1972" s="41"/>
      <c r="D1972" s="101" t="s">
        <v>7875</v>
      </c>
      <c r="E1972" s="23">
        <v>1551.03</v>
      </c>
      <c r="F1972" s="23">
        <f t="shared" si="148"/>
        <v>2326.5450000000001</v>
      </c>
      <c r="G1972" s="54">
        <v>100</v>
      </c>
      <c r="H1972" s="68" t="s">
        <v>2877</v>
      </c>
      <c r="I1972" s="3"/>
      <c r="J1972" s="7"/>
      <c r="K1972" s="37"/>
      <c r="L1972" s="4"/>
      <c r="M1972" s="4"/>
      <c r="N1972" s="4" t="str">
        <f t="shared" si="149"/>
        <v xml:space="preserve">TAPON </v>
      </c>
    </row>
    <row r="1973" spans="1:14" ht="16.5" x14ac:dyDescent="0.3">
      <c r="A1973" s="30"/>
      <c r="B1973" s="10" t="s">
        <v>2416</v>
      </c>
      <c r="C1973" s="41"/>
      <c r="D1973" s="101" t="s">
        <v>7873</v>
      </c>
      <c r="E1973" s="23">
        <v>2434.88</v>
      </c>
      <c r="F1973" s="23">
        <f t="shared" si="148"/>
        <v>3652.32</v>
      </c>
      <c r="G1973" s="54">
        <v>100</v>
      </c>
      <c r="H1973" s="68" t="s">
        <v>2877</v>
      </c>
      <c r="I1973" s="3"/>
      <c r="J1973" s="7"/>
      <c r="K1973" s="37"/>
      <c r="L1973" s="4"/>
      <c r="M1973" s="4"/>
      <c r="N1973" s="4" t="str">
        <f t="shared" si="149"/>
        <v xml:space="preserve">TAPON </v>
      </c>
    </row>
    <row r="1974" spans="1:14" ht="16.5" x14ac:dyDescent="0.3">
      <c r="A1974" s="30"/>
      <c r="B1974" s="10" t="s">
        <v>1641</v>
      </c>
      <c r="C1974" s="41"/>
      <c r="D1974" s="101" t="s">
        <v>7861</v>
      </c>
      <c r="E1974" s="23">
        <v>2394.8000000000002</v>
      </c>
      <c r="F1974" s="23">
        <f t="shared" si="148"/>
        <v>3592.2000000000003</v>
      </c>
      <c r="G1974" s="54">
        <v>100</v>
      </c>
      <c r="H1974" s="68" t="s">
        <v>2877</v>
      </c>
      <c r="I1974" s="3"/>
      <c r="J1974" s="7"/>
      <c r="K1974" s="37"/>
      <c r="L1974" s="4"/>
      <c r="M1974" s="4"/>
      <c r="N1974" s="4" t="str">
        <f t="shared" si="149"/>
        <v xml:space="preserve">TEE A </v>
      </c>
    </row>
    <row r="1975" spans="1:14" ht="16.5" x14ac:dyDescent="0.3">
      <c r="A1975" s="30"/>
      <c r="B1975" s="10" t="s">
        <v>1642</v>
      </c>
      <c r="C1975" s="41"/>
      <c r="D1975" s="101" t="s">
        <v>7862</v>
      </c>
      <c r="E1975" s="23">
        <v>3410.39</v>
      </c>
      <c r="F1975" s="23">
        <f t="shared" si="148"/>
        <v>5115.585</v>
      </c>
      <c r="G1975" s="54">
        <v>100</v>
      </c>
      <c r="H1975" s="68" t="s">
        <v>2877</v>
      </c>
      <c r="I1975" s="3"/>
      <c r="J1975" s="7"/>
      <c r="K1975" s="37"/>
      <c r="L1975" s="4"/>
      <c r="M1975" s="4"/>
      <c r="N1975" s="4" t="str">
        <f t="shared" si="149"/>
        <v xml:space="preserve">TEE B </v>
      </c>
    </row>
    <row r="1976" spans="1:14" ht="16.5" x14ac:dyDescent="0.3">
      <c r="A1976" s="30"/>
      <c r="B1976" s="10" t="s">
        <v>2417</v>
      </c>
      <c r="C1976" s="41"/>
      <c r="D1976" s="101" t="s">
        <v>7860</v>
      </c>
      <c r="E1976" s="23">
        <v>5607.72</v>
      </c>
      <c r="F1976" s="23">
        <f t="shared" si="148"/>
        <v>8411.58</v>
      </c>
      <c r="G1976" s="54">
        <v>100</v>
      </c>
      <c r="H1976" s="68" t="s">
        <v>2877</v>
      </c>
      <c r="I1976" s="3"/>
      <c r="J1976" s="7"/>
      <c r="K1976" s="37"/>
      <c r="L1976" s="4"/>
      <c r="M1976" s="4"/>
      <c r="N1976" s="4" t="str">
        <f t="shared" si="149"/>
        <v xml:space="preserve">TEE C </v>
      </c>
    </row>
    <row r="1977" spans="1:14" ht="16.5" x14ac:dyDescent="0.3">
      <c r="A1977" s="53"/>
      <c r="B1977" s="10" t="s">
        <v>1643</v>
      </c>
      <c r="C1977" s="41"/>
      <c r="D1977" s="101" t="s">
        <v>7888</v>
      </c>
      <c r="E1977" s="23">
        <v>5959.2</v>
      </c>
      <c r="F1977" s="23">
        <f t="shared" si="148"/>
        <v>8938.7999999999993</v>
      </c>
      <c r="G1977" s="54">
        <v>100</v>
      </c>
      <c r="H1977" s="68" t="s">
        <v>2877</v>
      </c>
      <c r="I1977" s="3"/>
      <c r="J1977" s="7"/>
      <c r="K1977" s="37"/>
      <c r="L1977" s="4"/>
      <c r="M1977" s="4"/>
      <c r="N1977" s="4" t="str">
        <f t="shared" si="149"/>
        <v xml:space="preserve">UNION </v>
      </c>
    </row>
    <row r="1978" spans="1:14" ht="16.5" x14ac:dyDescent="0.3">
      <c r="A1978" s="53"/>
      <c r="B1978" s="10" t="s">
        <v>1644</v>
      </c>
      <c r="C1978" s="41"/>
      <c r="D1978" s="101" t="s">
        <v>7889</v>
      </c>
      <c r="E1978" s="23">
        <v>6953.34</v>
      </c>
      <c r="F1978" s="23">
        <f t="shared" si="148"/>
        <v>10430.01</v>
      </c>
      <c r="G1978" s="54">
        <v>100</v>
      </c>
      <c r="H1978" s="68" t="s">
        <v>2877</v>
      </c>
      <c r="I1978" s="3"/>
      <c r="J1978" s="7"/>
      <c r="K1978" s="37"/>
      <c r="L1978" s="4"/>
      <c r="M1978" s="4"/>
      <c r="N1978" s="4" t="str">
        <f t="shared" si="149"/>
        <v xml:space="preserve">UNION </v>
      </c>
    </row>
    <row r="1979" spans="1:14" ht="16.5" x14ac:dyDescent="0.3">
      <c r="A1979" s="53"/>
      <c r="B1979" s="10" t="s">
        <v>2418</v>
      </c>
      <c r="C1979" s="41"/>
      <c r="D1979" s="101" t="s">
        <v>7887</v>
      </c>
      <c r="E1979" s="23">
        <v>8960.5</v>
      </c>
      <c r="F1979" s="23">
        <f t="shared" si="148"/>
        <v>13440.75</v>
      </c>
      <c r="G1979" s="54">
        <v>100</v>
      </c>
      <c r="H1979" s="68" t="s">
        <v>2877</v>
      </c>
      <c r="I1979" s="3"/>
      <c r="J1979" s="7"/>
      <c r="K1979" s="37"/>
      <c r="L1979" s="4"/>
      <c r="M1979" s="4"/>
      <c r="N1979" s="4" t="str">
        <f t="shared" si="149"/>
        <v xml:space="preserve">UNION </v>
      </c>
    </row>
    <row r="1980" spans="1:14" ht="16.5" x14ac:dyDescent="0.3">
      <c r="A1980" s="53"/>
      <c r="B1980" s="10"/>
      <c r="C1980" s="41"/>
      <c r="D1980" s="101" t="s">
        <v>2877</v>
      </c>
      <c r="E1980" s="23" t="s">
        <v>2877</v>
      </c>
      <c r="F1980" s="23" t="str">
        <f t="shared" si="148"/>
        <v/>
      </c>
      <c r="G1980" s="54"/>
      <c r="H1980" s="68" t="s">
        <v>2877</v>
      </c>
      <c r="I1980" s="3"/>
      <c r="J1980" s="7"/>
      <c r="K1980" s="37"/>
      <c r="L1980" s="4"/>
      <c r="M1980" s="4"/>
      <c r="N1980" s="4" t="str">
        <f t="shared" si="149"/>
        <v/>
      </c>
    </row>
    <row r="1981" spans="1:14" ht="16.5" x14ac:dyDescent="0.3">
      <c r="A1981" s="53"/>
      <c r="B1981" s="10" t="s">
        <v>2170</v>
      </c>
      <c r="C1981" s="41"/>
      <c r="D1981" s="101" t="s">
        <v>7916</v>
      </c>
      <c r="E1981" s="23">
        <v>21361.94</v>
      </c>
      <c r="F1981" s="23">
        <f t="shared" si="148"/>
        <v>32042.909999999996</v>
      </c>
      <c r="G1981" s="54">
        <v>100</v>
      </c>
      <c r="H1981" s="68" t="s">
        <v>2877</v>
      </c>
      <c r="I1981" s="3"/>
      <c r="J1981" s="7"/>
      <c r="K1981" s="37"/>
      <c r="L1981" s="4"/>
      <c r="M1981" s="4"/>
      <c r="N1981" s="4" t="str">
        <f t="shared" si="149"/>
        <v xml:space="preserve">LLAVE </v>
      </c>
    </row>
    <row r="1982" spans="1:14" ht="16.5" x14ac:dyDescent="0.3">
      <c r="A1982" s="53"/>
      <c r="B1982" s="10" t="s">
        <v>2171</v>
      </c>
      <c r="C1982" s="41"/>
      <c r="D1982" s="101" t="s">
        <v>7917</v>
      </c>
      <c r="E1982" s="23">
        <v>26718.92</v>
      </c>
      <c r="F1982" s="23">
        <f t="shared" si="148"/>
        <v>40078.379999999997</v>
      </c>
      <c r="G1982" s="54">
        <v>100</v>
      </c>
      <c r="H1982" s="68" t="s">
        <v>2877</v>
      </c>
      <c r="I1982" s="3"/>
      <c r="J1982" s="7"/>
      <c r="K1982" s="37"/>
      <c r="L1982" s="4"/>
      <c r="M1982" s="4"/>
      <c r="N1982" s="4" t="str">
        <f t="shared" si="149"/>
        <v xml:space="preserve">LLAVE </v>
      </c>
    </row>
    <row r="1983" spans="1:14" ht="16.5" x14ac:dyDescent="0.3">
      <c r="A1983" s="53"/>
      <c r="B1983" s="10" t="s">
        <v>2422</v>
      </c>
      <c r="C1983" s="41"/>
      <c r="D1983" s="101" t="s">
        <v>7915</v>
      </c>
      <c r="E1983" s="23">
        <v>65576.59</v>
      </c>
      <c r="F1983" s="23">
        <f t="shared" si="148"/>
        <v>98364.884999999995</v>
      </c>
      <c r="G1983" s="54">
        <v>100</v>
      </c>
      <c r="H1983" s="68" t="s">
        <v>2877</v>
      </c>
      <c r="I1983" s="3"/>
      <c r="J1983" s="7"/>
      <c r="K1983" s="37"/>
      <c r="L1983" s="4"/>
      <c r="M1983" s="4"/>
      <c r="N1983" s="4" t="str">
        <f t="shared" si="149"/>
        <v xml:space="preserve">LLAVE </v>
      </c>
    </row>
    <row r="1984" spans="1:14" ht="15.75" x14ac:dyDescent="0.25">
      <c r="A1984" s="52"/>
      <c r="B1984" s="11"/>
      <c r="C1984" s="42" t="s">
        <v>1925</v>
      </c>
      <c r="D1984" s="102"/>
      <c r="E1984" s="24" t="s">
        <v>2877</v>
      </c>
      <c r="F1984" s="24" t="str">
        <f t="shared" si="148"/>
        <v/>
      </c>
      <c r="G1984" s="45"/>
      <c r="H1984" s="68" t="s">
        <v>2877</v>
      </c>
      <c r="I1984" s="3"/>
      <c r="J1984" s="7"/>
      <c r="K1984" s="37"/>
      <c r="L1984" s="4"/>
      <c r="M1984" s="4"/>
      <c r="N1984" s="4" t="str">
        <f t="shared" si="149"/>
        <v/>
      </c>
    </row>
    <row r="1985" spans="1:14" ht="16.5" x14ac:dyDescent="0.3">
      <c r="A1985" s="50"/>
      <c r="B1985" s="12" t="s">
        <v>2251</v>
      </c>
      <c r="C1985" s="22"/>
      <c r="D1985" s="100" t="s">
        <v>2874</v>
      </c>
      <c r="E1985" s="25" t="s">
        <v>3341</v>
      </c>
      <c r="F1985" s="25" t="str">
        <f t="shared" si="148"/>
        <v>VENTA</v>
      </c>
      <c r="G1985" s="76" t="s">
        <v>1848</v>
      </c>
      <c r="H1985" s="68" t="s">
        <v>2877</v>
      </c>
      <c r="I1985" s="3"/>
      <c r="J1985" s="7"/>
      <c r="K1985" s="37"/>
      <c r="L1985" s="4"/>
      <c r="M1985" s="4"/>
      <c r="N1985" s="4" t="str">
        <f t="shared" si="149"/>
        <v>DESCRI</v>
      </c>
    </row>
    <row r="1986" spans="1:14" ht="16.5" x14ac:dyDescent="0.3">
      <c r="A1986" s="53"/>
      <c r="B1986" s="10" t="s">
        <v>504</v>
      </c>
      <c r="C1986" s="41"/>
      <c r="D1986" s="101" t="s">
        <v>3608</v>
      </c>
      <c r="E1986" s="23">
        <v>63089.949000000001</v>
      </c>
      <c r="F1986" s="23">
        <f t="shared" si="148"/>
        <v>94634.923500000004</v>
      </c>
      <c r="G1986" s="54">
        <v>1</v>
      </c>
      <c r="H1986" s="68" t="s">
        <v>2877</v>
      </c>
      <c r="I1986" s="3"/>
      <c r="J1986" s="7"/>
      <c r="K1986" s="37"/>
      <c r="L1986" s="4"/>
      <c r="M1986" s="4"/>
      <c r="N1986" s="4" t="str">
        <f t="shared" si="149"/>
        <v>ESCALE</v>
      </c>
    </row>
    <row r="1987" spans="1:14" ht="16.5" x14ac:dyDescent="0.3">
      <c r="A1987" s="30"/>
      <c r="B1987" s="10" t="s">
        <v>505</v>
      </c>
      <c r="C1987" s="41"/>
      <c r="D1987" s="101" t="s">
        <v>3609</v>
      </c>
      <c r="E1987" s="23">
        <v>75505.069000000003</v>
      </c>
      <c r="F1987" s="23">
        <f t="shared" si="148"/>
        <v>113257.6035</v>
      </c>
      <c r="G1987" s="54">
        <v>1</v>
      </c>
      <c r="H1987" s="68" t="s">
        <v>2877</v>
      </c>
      <c r="I1987" s="3"/>
      <c r="J1987" s="7"/>
      <c r="K1987" s="37"/>
      <c r="L1987" s="4"/>
      <c r="M1987" s="4"/>
      <c r="N1987" s="4" t="str">
        <f t="shared" si="149"/>
        <v>ESCALE</v>
      </c>
    </row>
    <row r="1988" spans="1:14" ht="16.5" x14ac:dyDescent="0.3">
      <c r="A1988" s="30"/>
      <c r="B1988" s="10" t="s">
        <v>506</v>
      </c>
      <c r="C1988" s="41"/>
      <c r="D1988" s="101" t="s">
        <v>3610</v>
      </c>
      <c r="E1988" s="23">
        <v>114839.41499999999</v>
      </c>
      <c r="F1988" s="23">
        <f t="shared" si="148"/>
        <v>172259.1225</v>
      </c>
      <c r="G1988" s="54">
        <v>1</v>
      </c>
      <c r="H1988" s="68" t="s">
        <v>2877</v>
      </c>
      <c r="I1988" s="3"/>
      <c r="J1988" s="7"/>
      <c r="K1988" s="37"/>
      <c r="L1988" s="4"/>
      <c r="M1988" s="4"/>
      <c r="N1988" s="4" t="str">
        <f t="shared" si="149"/>
        <v>ESCALE</v>
      </c>
    </row>
    <row r="1989" spans="1:14" ht="16.5" x14ac:dyDescent="0.3">
      <c r="A1989" s="30"/>
      <c r="B1989" s="10" t="s">
        <v>3936</v>
      </c>
      <c r="C1989" s="41"/>
      <c r="D1989" s="101" t="s">
        <v>5323</v>
      </c>
      <c r="E1989" s="23">
        <v>17297.259999999998</v>
      </c>
      <c r="F1989" s="23">
        <f t="shared" si="148"/>
        <v>25945.89</v>
      </c>
      <c r="G1989" s="54">
        <v>1</v>
      </c>
      <c r="H1989" s="68" t="s">
        <v>2877</v>
      </c>
      <c r="I1989" s="3"/>
      <c r="J1989" s="7"/>
      <c r="K1989" s="37"/>
      <c r="L1989" s="4"/>
      <c r="M1989" s="4"/>
      <c r="N1989" s="4" t="str">
        <f t="shared" si="149"/>
        <v>ESCALE</v>
      </c>
    </row>
    <row r="1990" spans="1:14" ht="16.5" x14ac:dyDescent="0.3">
      <c r="A1990" s="30"/>
      <c r="B1990" s="10" t="s">
        <v>3937</v>
      </c>
      <c r="C1990" s="41"/>
      <c r="D1990" s="101" t="s">
        <v>5324</v>
      </c>
      <c r="E1990" s="23">
        <v>21621.57</v>
      </c>
      <c r="F1990" s="23">
        <f t="shared" si="148"/>
        <v>32432.355</v>
      </c>
      <c r="G1990" s="54">
        <v>1</v>
      </c>
      <c r="H1990" s="68" t="s">
        <v>2877</v>
      </c>
      <c r="I1990" s="3"/>
      <c r="J1990" s="7"/>
      <c r="K1990" s="37"/>
      <c r="L1990" s="4"/>
      <c r="M1990" s="4"/>
      <c r="N1990" s="4" t="str">
        <f t="shared" si="149"/>
        <v>ESCALE</v>
      </c>
    </row>
    <row r="1991" spans="1:14" ht="16.5" x14ac:dyDescent="0.3">
      <c r="A1991" s="30"/>
      <c r="B1991" s="10" t="s">
        <v>3938</v>
      </c>
      <c r="C1991" s="41"/>
      <c r="D1991" s="101" t="s">
        <v>5325</v>
      </c>
      <c r="E1991" s="23">
        <v>25945.88</v>
      </c>
      <c r="F1991" s="23">
        <f t="shared" si="148"/>
        <v>38918.82</v>
      </c>
      <c r="G1991" s="54">
        <v>1</v>
      </c>
      <c r="H1991" s="68" t="s">
        <v>2877</v>
      </c>
      <c r="I1991" s="3"/>
      <c r="J1991" s="7"/>
      <c r="K1991" s="37"/>
      <c r="L1991" s="4"/>
      <c r="M1991" s="4"/>
      <c r="N1991" s="4" t="str">
        <f t="shared" si="149"/>
        <v>ESCALE</v>
      </c>
    </row>
    <row r="1992" spans="1:14" ht="16.5" x14ac:dyDescent="0.3">
      <c r="A1992" s="30"/>
      <c r="B1992" s="10" t="s">
        <v>3939</v>
      </c>
      <c r="C1992" s="41"/>
      <c r="D1992" s="101" t="s">
        <v>5326</v>
      </c>
      <c r="E1992" s="23">
        <v>30270.2</v>
      </c>
      <c r="F1992" s="23">
        <f t="shared" si="148"/>
        <v>45405.3</v>
      </c>
      <c r="G1992" s="54">
        <v>1</v>
      </c>
      <c r="H1992" s="68" t="s">
        <v>2877</v>
      </c>
      <c r="I1992" s="3"/>
      <c r="J1992" s="7"/>
      <c r="K1992" s="37"/>
      <c r="L1992" s="4"/>
      <c r="M1992" s="4"/>
      <c r="N1992" s="4" t="str">
        <f t="shared" si="149"/>
        <v>ESCALE</v>
      </c>
    </row>
    <row r="1993" spans="1:14" ht="16.5" x14ac:dyDescent="0.3">
      <c r="A1993" s="30"/>
      <c r="B1993" s="10" t="s">
        <v>3940</v>
      </c>
      <c r="C1993" s="41"/>
      <c r="D1993" s="101" t="s">
        <v>5327</v>
      </c>
      <c r="E1993" s="23">
        <v>34594.51</v>
      </c>
      <c r="F1993" s="23">
        <f t="shared" si="148"/>
        <v>51891.764999999999</v>
      </c>
      <c r="G1993" s="54">
        <v>1</v>
      </c>
      <c r="H1993" s="68" t="s">
        <v>2877</v>
      </c>
      <c r="I1993" s="3"/>
      <c r="J1993" s="7"/>
      <c r="K1993" s="37"/>
      <c r="L1993" s="4"/>
      <c r="M1993" s="4"/>
      <c r="N1993" s="4" t="str">
        <f t="shared" si="149"/>
        <v>ESCALE</v>
      </c>
    </row>
    <row r="1994" spans="1:14" ht="16.5" x14ac:dyDescent="0.3">
      <c r="A1994" s="30"/>
      <c r="B1994" s="10" t="s">
        <v>3941</v>
      </c>
      <c r="C1994" s="41"/>
      <c r="D1994" s="101" t="s">
        <v>5328</v>
      </c>
      <c r="E1994" s="23">
        <v>38918.82</v>
      </c>
      <c r="F1994" s="23">
        <f t="shared" si="148"/>
        <v>58378.229999999996</v>
      </c>
      <c r="G1994" s="54">
        <v>1</v>
      </c>
      <c r="H1994" s="68" t="s">
        <v>2877</v>
      </c>
      <c r="I1994" s="3"/>
      <c r="J1994" s="7"/>
      <c r="K1994" s="37"/>
      <c r="L1994" s="4"/>
      <c r="M1994" s="4"/>
      <c r="N1994" s="4" t="str">
        <f t="shared" si="149"/>
        <v>ESCALE</v>
      </c>
    </row>
    <row r="1995" spans="1:14" ht="16.5" x14ac:dyDescent="0.3">
      <c r="A1995" s="30"/>
      <c r="B1995" s="10" t="s">
        <v>3930</v>
      </c>
      <c r="C1995" s="41"/>
      <c r="D1995" s="101" t="s">
        <v>3931</v>
      </c>
      <c r="E1995" s="23">
        <v>43243.14</v>
      </c>
      <c r="F1995" s="23">
        <f t="shared" si="148"/>
        <v>64864.71</v>
      </c>
      <c r="G1995" s="54">
        <v>1</v>
      </c>
      <c r="H1995" s="68" t="s">
        <v>2877</v>
      </c>
      <c r="I1995" s="3"/>
      <c r="J1995" s="7"/>
      <c r="K1995" s="37"/>
      <c r="L1995" s="4"/>
      <c r="M1995" s="4"/>
      <c r="N1995" s="4" t="str">
        <f t="shared" si="149"/>
        <v>ESCALE</v>
      </c>
    </row>
    <row r="1996" spans="1:14" ht="16.5" x14ac:dyDescent="0.3">
      <c r="A1996" s="30"/>
      <c r="B1996" s="10" t="s">
        <v>3932</v>
      </c>
      <c r="C1996" s="41"/>
      <c r="D1996" s="101" t="s">
        <v>3933</v>
      </c>
      <c r="E1996" s="23">
        <v>47567.45</v>
      </c>
      <c r="F1996" s="23">
        <f t="shared" si="148"/>
        <v>71351.174999999988</v>
      </c>
      <c r="G1996" s="54">
        <v>1</v>
      </c>
      <c r="H1996" s="68" t="s">
        <v>2877</v>
      </c>
      <c r="I1996" s="3"/>
      <c r="J1996" s="7"/>
      <c r="K1996" s="37"/>
      <c r="L1996" s="4"/>
      <c r="M1996" s="4"/>
      <c r="N1996" s="4" t="str">
        <f t="shared" si="149"/>
        <v>ESCALE</v>
      </c>
    </row>
    <row r="1997" spans="1:14" ht="16.5" x14ac:dyDescent="0.3">
      <c r="A1997" s="30"/>
      <c r="B1997" s="10" t="s">
        <v>3934</v>
      </c>
      <c r="C1997" s="41"/>
      <c r="D1997" s="101" t="s">
        <v>3935</v>
      </c>
      <c r="E1997" s="23">
        <v>51891.77</v>
      </c>
      <c r="F1997" s="23">
        <f t="shared" si="148"/>
        <v>77837.654999999999</v>
      </c>
      <c r="G1997" s="54">
        <v>1</v>
      </c>
      <c r="H1997" s="68" t="s">
        <v>2877</v>
      </c>
      <c r="I1997" s="3"/>
      <c r="J1997" s="7"/>
      <c r="K1997" s="37"/>
      <c r="L1997" s="4"/>
      <c r="M1997" s="4"/>
      <c r="N1997" s="4" t="str">
        <f t="shared" si="149"/>
        <v>ESCALE</v>
      </c>
    </row>
    <row r="1998" spans="1:14" ht="16.5" x14ac:dyDescent="0.3">
      <c r="A1998" s="30"/>
      <c r="B1998" s="10" t="s">
        <v>3922</v>
      </c>
      <c r="C1998" s="41"/>
      <c r="D1998" s="101" t="s">
        <v>5330</v>
      </c>
      <c r="E1998" s="23">
        <v>17400</v>
      </c>
      <c r="F1998" s="23">
        <f t="shared" si="148"/>
        <v>26100</v>
      </c>
      <c r="G1998" s="54">
        <v>1</v>
      </c>
      <c r="H1998" s="68" t="s">
        <v>2877</v>
      </c>
      <c r="I1998" s="3"/>
      <c r="J1998" s="7"/>
      <c r="K1998" s="37"/>
      <c r="L1998" s="4"/>
      <c r="M1998" s="4"/>
      <c r="N1998" s="4" t="str">
        <f t="shared" si="149"/>
        <v>ESCALE</v>
      </c>
    </row>
    <row r="1999" spans="1:14" ht="16.5" x14ac:dyDescent="0.3">
      <c r="A1999" s="30"/>
      <c r="B1999" s="10" t="s">
        <v>3923</v>
      </c>
      <c r="C1999" s="41"/>
      <c r="D1999" s="101" t="s">
        <v>5331</v>
      </c>
      <c r="E1999" s="23">
        <v>21750</v>
      </c>
      <c r="F1999" s="23">
        <f t="shared" si="148"/>
        <v>32625</v>
      </c>
      <c r="G1999" s="54">
        <v>1</v>
      </c>
      <c r="H1999" s="68" t="s">
        <v>2877</v>
      </c>
      <c r="I1999" s="3"/>
      <c r="J1999" s="7"/>
      <c r="K1999" s="37"/>
      <c r="L1999" s="4"/>
      <c r="M1999" s="4"/>
      <c r="N1999" s="4" t="str">
        <f t="shared" si="149"/>
        <v>ESCALE</v>
      </c>
    </row>
    <row r="2000" spans="1:14" ht="16.5" x14ac:dyDescent="0.3">
      <c r="A2000" s="30"/>
      <c r="B2000" s="10" t="s">
        <v>3924</v>
      </c>
      <c r="C2000" s="41"/>
      <c r="D2000" s="101" t="s">
        <v>5332</v>
      </c>
      <c r="E2000" s="23">
        <v>26100</v>
      </c>
      <c r="F2000" s="23">
        <f t="shared" si="148"/>
        <v>39150</v>
      </c>
      <c r="G2000" s="54">
        <v>1</v>
      </c>
      <c r="H2000" s="68" t="s">
        <v>2877</v>
      </c>
      <c r="I2000" s="3"/>
      <c r="J2000" s="7"/>
      <c r="K2000" s="37"/>
      <c r="L2000" s="4"/>
      <c r="M2000" s="4"/>
      <c r="N2000" s="4" t="str">
        <f t="shared" si="149"/>
        <v>ESCALE</v>
      </c>
    </row>
    <row r="2001" spans="1:14" ht="16.5" x14ac:dyDescent="0.3">
      <c r="A2001" s="30"/>
      <c r="B2001" s="10" t="s">
        <v>3925</v>
      </c>
      <c r="C2001" s="41"/>
      <c r="D2001" s="101" t="s">
        <v>5333</v>
      </c>
      <c r="E2001" s="23">
        <v>30450</v>
      </c>
      <c r="F2001" s="23">
        <f t="shared" si="148"/>
        <v>45675</v>
      </c>
      <c r="G2001" s="54">
        <v>1</v>
      </c>
      <c r="H2001" s="68" t="s">
        <v>2877</v>
      </c>
      <c r="I2001" s="3"/>
      <c r="J2001" s="7"/>
      <c r="K2001" s="37"/>
      <c r="L2001" s="4"/>
      <c r="M2001" s="4"/>
      <c r="N2001" s="4" t="str">
        <f t="shared" si="149"/>
        <v>ESCALE</v>
      </c>
    </row>
    <row r="2002" spans="1:14" ht="16.5" x14ac:dyDescent="0.3">
      <c r="A2002" s="30"/>
      <c r="B2002" s="10" t="s">
        <v>3926</v>
      </c>
      <c r="C2002" s="41"/>
      <c r="D2002" s="101" t="s">
        <v>5334</v>
      </c>
      <c r="E2002" s="23">
        <v>34800</v>
      </c>
      <c r="F2002" s="23">
        <f t="shared" ref="F2002:F2073" si="150">IF(E2002="COSTO","VENTA",IF(B2002="","",E2002+E2002*A$2/100))</f>
        <v>52200</v>
      </c>
      <c r="G2002" s="54">
        <v>1</v>
      </c>
      <c r="H2002" s="68" t="s">
        <v>2877</v>
      </c>
      <c r="I2002" s="3"/>
      <c r="J2002" s="7"/>
      <c r="K2002" s="37"/>
      <c r="L2002" s="4"/>
      <c r="M2002" s="4"/>
      <c r="N2002" s="4" t="str">
        <f t="shared" si="149"/>
        <v>ESCALE</v>
      </c>
    </row>
    <row r="2003" spans="1:14" ht="16.5" x14ac:dyDescent="0.3">
      <c r="A2003" s="53"/>
      <c r="B2003" s="10" t="s">
        <v>3927</v>
      </c>
      <c r="C2003" s="41"/>
      <c r="D2003" s="101" t="s">
        <v>5335</v>
      </c>
      <c r="E2003" s="23">
        <v>39150</v>
      </c>
      <c r="F2003" s="23">
        <f t="shared" si="150"/>
        <v>58725</v>
      </c>
      <c r="G2003" s="54">
        <v>1</v>
      </c>
      <c r="H2003" s="68" t="s">
        <v>2877</v>
      </c>
      <c r="I2003" s="3"/>
      <c r="J2003" s="7"/>
      <c r="K2003" s="37"/>
      <c r="L2003" s="4"/>
      <c r="M2003" s="4"/>
      <c r="N2003" s="4" t="str">
        <f t="shared" si="149"/>
        <v>ESCALE</v>
      </c>
    </row>
    <row r="2004" spans="1:14" ht="16.5" x14ac:dyDescent="0.3">
      <c r="A2004" s="53"/>
      <c r="B2004" s="10" t="s">
        <v>3916</v>
      </c>
      <c r="C2004" s="41"/>
      <c r="D2004" s="101" t="s">
        <v>3917</v>
      </c>
      <c r="E2004" s="23">
        <v>43500</v>
      </c>
      <c r="F2004" s="23">
        <f t="shared" si="150"/>
        <v>65250</v>
      </c>
      <c r="G2004" s="54">
        <v>1</v>
      </c>
      <c r="H2004" s="68" t="s">
        <v>2877</v>
      </c>
      <c r="I2004" s="3"/>
      <c r="J2004" s="7"/>
      <c r="K2004" s="37"/>
      <c r="L2004" s="4"/>
      <c r="M2004" s="4"/>
      <c r="N2004" s="4" t="str">
        <f t="shared" si="149"/>
        <v>ESCALE</v>
      </c>
    </row>
    <row r="2005" spans="1:14" ht="16.5" x14ac:dyDescent="0.3">
      <c r="A2005" s="53"/>
      <c r="B2005" s="10" t="s">
        <v>3918</v>
      </c>
      <c r="C2005" s="41"/>
      <c r="D2005" s="101" t="s">
        <v>3919</v>
      </c>
      <c r="E2005" s="23">
        <v>47850</v>
      </c>
      <c r="F2005" s="23">
        <f t="shared" si="150"/>
        <v>71775</v>
      </c>
      <c r="G2005" s="54">
        <v>1</v>
      </c>
      <c r="H2005" s="68" t="s">
        <v>2877</v>
      </c>
      <c r="I2005" s="3"/>
      <c r="J2005" s="7"/>
      <c r="K2005" s="37"/>
      <c r="L2005" s="4"/>
      <c r="M2005" s="4"/>
      <c r="N2005" s="4" t="str">
        <f t="shared" si="149"/>
        <v>ESCALE</v>
      </c>
    </row>
    <row r="2006" spans="1:14" ht="16.5" x14ac:dyDescent="0.3">
      <c r="A2006" s="53"/>
      <c r="B2006" s="10" t="s">
        <v>3920</v>
      </c>
      <c r="C2006" s="41"/>
      <c r="D2006" s="101" t="s">
        <v>3921</v>
      </c>
      <c r="E2006" s="23">
        <v>52200</v>
      </c>
      <c r="F2006" s="23">
        <f t="shared" si="150"/>
        <v>78300</v>
      </c>
      <c r="G2006" s="54">
        <v>1</v>
      </c>
      <c r="H2006" s="68" t="s">
        <v>2877</v>
      </c>
      <c r="I2006" s="3"/>
      <c r="J2006" s="7"/>
      <c r="K2006" s="37"/>
      <c r="L2006" s="4"/>
      <c r="M2006" s="4"/>
      <c r="N2006" s="4" t="str">
        <f t="shared" si="149"/>
        <v>ESCALE</v>
      </c>
    </row>
    <row r="2007" spans="1:14" ht="16.5" x14ac:dyDescent="0.3">
      <c r="A2007" s="53"/>
      <c r="B2007" s="10" t="s">
        <v>504</v>
      </c>
      <c r="C2007" s="41"/>
      <c r="D2007" s="101" t="s">
        <v>3608</v>
      </c>
      <c r="E2007" s="23">
        <v>63089.949000000001</v>
      </c>
      <c r="F2007" s="23">
        <f t="shared" si="150"/>
        <v>94634.923500000004</v>
      </c>
      <c r="G2007" s="54">
        <v>1</v>
      </c>
      <c r="H2007" s="68" t="s">
        <v>2877</v>
      </c>
      <c r="I2007" s="3"/>
      <c r="J2007" s="7"/>
      <c r="K2007" s="37"/>
      <c r="L2007" s="4"/>
      <c r="M2007" s="4"/>
      <c r="N2007" s="4" t="str">
        <f t="shared" si="149"/>
        <v>ESCALE</v>
      </c>
    </row>
    <row r="2008" spans="1:14" ht="16.5" x14ac:dyDescent="0.3">
      <c r="A2008" s="53"/>
      <c r="B2008" s="10" t="s">
        <v>505</v>
      </c>
      <c r="C2008" s="41"/>
      <c r="D2008" s="101" t="s">
        <v>3609</v>
      </c>
      <c r="E2008" s="23">
        <v>75505.069000000003</v>
      </c>
      <c r="F2008" s="23">
        <f t="shared" si="150"/>
        <v>113257.6035</v>
      </c>
      <c r="G2008" s="54">
        <v>1</v>
      </c>
      <c r="H2008" s="68" t="s">
        <v>2877</v>
      </c>
      <c r="I2008" s="3"/>
      <c r="J2008" s="7"/>
      <c r="K2008" s="37"/>
      <c r="L2008" s="4"/>
      <c r="M2008" s="4"/>
      <c r="N2008" s="4" t="str">
        <f t="shared" si="149"/>
        <v>ESCALE</v>
      </c>
    </row>
    <row r="2009" spans="1:14" ht="16.5" x14ac:dyDescent="0.3">
      <c r="A2009" s="53"/>
      <c r="B2009" s="10" t="s">
        <v>506</v>
      </c>
      <c r="C2009" s="41"/>
      <c r="D2009" s="101" t="s">
        <v>3610</v>
      </c>
      <c r="E2009" s="23">
        <v>114839.41499999999</v>
      </c>
      <c r="F2009" s="23">
        <f t="shared" si="150"/>
        <v>172259.1225</v>
      </c>
      <c r="G2009" s="54">
        <v>1</v>
      </c>
      <c r="H2009" s="68" t="s">
        <v>2877</v>
      </c>
      <c r="I2009" s="3"/>
      <c r="J2009" s="7"/>
      <c r="K2009" s="37"/>
      <c r="L2009" s="4"/>
      <c r="M2009" s="4"/>
      <c r="N2009" s="4" t="str">
        <f t="shared" si="149"/>
        <v>ESCALE</v>
      </c>
    </row>
    <row r="2010" spans="1:14" ht="15.75" x14ac:dyDescent="0.25">
      <c r="A2010" s="52"/>
      <c r="B2010" s="11"/>
      <c r="C2010" s="42" t="s">
        <v>1926</v>
      </c>
      <c r="D2010" s="102"/>
      <c r="E2010" s="24" t="s">
        <v>2877</v>
      </c>
      <c r="F2010" s="24" t="str">
        <f t="shared" si="150"/>
        <v/>
      </c>
      <c r="G2010" s="45"/>
      <c r="H2010" s="68" t="s">
        <v>2877</v>
      </c>
      <c r="I2010" s="3"/>
      <c r="J2010" s="7"/>
      <c r="K2010" s="37"/>
      <c r="L2010" s="4"/>
      <c r="M2010" s="4"/>
      <c r="N2010" s="4" t="str">
        <f t="shared" si="149"/>
        <v/>
      </c>
    </row>
    <row r="2011" spans="1:14" ht="16.5" x14ac:dyDescent="0.3">
      <c r="A2011" s="50"/>
      <c r="B2011" s="12" t="s">
        <v>2251</v>
      </c>
      <c r="C2011" s="22"/>
      <c r="D2011" s="100" t="s">
        <v>2874</v>
      </c>
      <c r="E2011" s="25" t="s">
        <v>3341</v>
      </c>
      <c r="F2011" s="25" t="str">
        <f t="shared" si="150"/>
        <v>VENTA</v>
      </c>
      <c r="G2011" s="76" t="s">
        <v>1848</v>
      </c>
      <c r="H2011" s="68" t="s">
        <v>2877</v>
      </c>
      <c r="I2011" s="3"/>
      <c r="J2011" s="7"/>
      <c r="K2011" s="37"/>
      <c r="L2011" s="4"/>
      <c r="M2011" s="4"/>
      <c r="N2011" s="4" t="str">
        <f t="shared" si="149"/>
        <v>DESCRI</v>
      </c>
    </row>
    <row r="2012" spans="1:14" ht="16.5" x14ac:dyDescent="0.3">
      <c r="A2012" s="53"/>
      <c r="B2012" s="10" t="s">
        <v>6667</v>
      </c>
      <c r="C2012" s="41"/>
      <c r="D2012" s="101" t="s">
        <v>7450</v>
      </c>
      <c r="E2012" s="23">
        <v>7802.86</v>
      </c>
      <c r="F2012" s="23">
        <f t="shared" si="150"/>
        <v>11704.289999999999</v>
      </c>
      <c r="G2012" s="54"/>
      <c r="H2012" s="68" t="s">
        <v>2877</v>
      </c>
      <c r="I2012" s="3"/>
      <c r="J2012" s="7"/>
      <c r="K2012" s="37"/>
      <c r="L2012" s="4"/>
      <c r="M2012" s="4"/>
      <c r="N2012" s="4" t="str">
        <f t="shared" si="149"/>
        <v xml:space="preserve">AZADA </v>
      </c>
    </row>
    <row r="2013" spans="1:14" ht="16.5" x14ac:dyDescent="0.3">
      <c r="A2013" s="53"/>
      <c r="B2013" s="10" t="s">
        <v>507</v>
      </c>
      <c r="C2013" s="41"/>
      <c r="D2013" s="101" t="s">
        <v>5684</v>
      </c>
      <c r="E2013" s="23">
        <v>5555.8289999999997</v>
      </c>
      <c r="F2013" s="23">
        <f t="shared" si="150"/>
        <v>8333.7435000000005</v>
      </c>
      <c r="G2013" s="54">
        <v>1</v>
      </c>
      <c r="H2013" s="68" t="s">
        <v>2877</v>
      </c>
      <c r="I2013" s="3"/>
      <c r="J2013" s="7"/>
      <c r="K2013" s="37"/>
      <c r="L2013" s="4"/>
      <c r="M2013" s="4"/>
      <c r="N2013" s="4" t="str">
        <f t="shared" si="149"/>
        <v>ESCARD</v>
      </c>
    </row>
    <row r="2014" spans="1:14" ht="16.5" x14ac:dyDescent="0.3">
      <c r="A2014" s="53"/>
      <c r="B2014" s="10" t="s">
        <v>508</v>
      </c>
      <c r="C2014" s="41"/>
      <c r="D2014" s="101" t="s">
        <v>3605</v>
      </c>
      <c r="E2014" s="23">
        <v>7733.1819999999998</v>
      </c>
      <c r="F2014" s="23">
        <f t="shared" si="150"/>
        <v>11599.772999999999</v>
      </c>
      <c r="G2014" s="54">
        <v>1</v>
      </c>
      <c r="H2014" s="68" t="s">
        <v>2877</v>
      </c>
      <c r="I2014" s="3"/>
      <c r="J2014" s="7"/>
      <c r="K2014" s="37"/>
      <c r="L2014" s="4"/>
      <c r="M2014" s="4"/>
      <c r="N2014" s="4" t="str">
        <f t="shared" si="149"/>
        <v>ESCARD</v>
      </c>
    </row>
    <row r="2015" spans="1:14" ht="16.5" x14ac:dyDescent="0.3">
      <c r="A2015" s="53"/>
      <c r="B2015" s="10" t="s">
        <v>2877</v>
      </c>
      <c r="C2015" s="41"/>
      <c r="D2015" s="101" t="s">
        <v>2877</v>
      </c>
      <c r="E2015" s="23" t="s">
        <v>2877</v>
      </c>
      <c r="F2015" s="23" t="str">
        <f t="shared" si="150"/>
        <v/>
      </c>
      <c r="G2015" s="54"/>
      <c r="H2015" s="68" t="s">
        <v>2877</v>
      </c>
      <c r="I2015" s="3"/>
      <c r="J2015" s="7"/>
      <c r="K2015" s="37"/>
      <c r="L2015" s="4"/>
      <c r="M2015" s="4"/>
      <c r="N2015" s="4" t="str">
        <f t="shared" si="149"/>
        <v/>
      </c>
    </row>
    <row r="2016" spans="1:14" ht="15.75" x14ac:dyDescent="0.25">
      <c r="A2016" s="52"/>
      <c r="B2016" s="11"/>
      <c r="C2016" s="42" t="s">
        <v>2465</v>
      </c>
      <c r="D2016" s="102"/>
      <c r="E2016" s="24" t="s">
        <v>2877</v>
      </c>
      <c r="F2016" s="24" t="str">
        <f t="shared" si="150"/>
        <v/>
      </c>
      <c r="G2016" s="45"/>
      <c r="H2016" s="68" t="s">
        <v>2877</v>
      </c>
      <c r="I2016" s="3"/>
      <c r="J2016" s="7"/>
      <c r="K2016" s="37"/>
      <c r="L2016" s="4"/>
      <c r="M2016" s="4"/>
      <c r="N2016" s="4" t="str">
        <f t="shared" si="149"/>
        <v/>
      </c>
    </row>
    <row r="2017" spans="1:14" ht="16.5" x14ac:dyDescent="0.3">
      <c r="A2017" s="50"/>
      <c r="B2017" s="12" t="s">
        <v>2251</v>
      </c>
      <c r="C2017" s="22"/>
      <c r="D2017" s="100" t="s">
        <v>2874</v>
      </c>
      <c r="E2017" s="25" t="s">
        <v>3341</v>
      </c>
      <c r="F2017" s="25" t="str">
        <f t="shared" si="150"/>
        <v>VENTA</v>
      </c>
      <c r="G2017" s="76" t="s">
        <v>1848</v>
      </c>
      <c r="H2017" s="68" t="s">
        <v>2877</v>
      </c>
      <c r="I2017" s="3"/>
      <c r="J2017" s="7"/>
      <c r="K2017" s="37"/>
      <c r="L2017" s="4"/>
      <c r="M2017" s="4"/>
      <c r="N2017" s="4" t="str">
        <f t="shared" si="149"/>
        <v>DESCRI</v>
      </c>
    </row>
    <row r="2018" spans="1:14" ht="16.5" x14ac:dyDescent="0.3">
      <c r="A2018" s="53"/>
      <c r="B2018" s="10" t="s">
        <v>2466</v>
      </c>
      <c r="C2018" s="41"/>
      <c r="D2018" s="101" t="s">
        <v>5635</v>
      </c>
      <c r="E2018" s="23">
        <v>3467.2049999999999</v>
      </c>
      <c r="F2018" s="23">
        <f t="shared" si="150"/>
        <v>5200.8074999999999</v>
      </c>
      <c r="G2018" s="54">
        <v>1</v>
      </c>
      <c r="H2018" s="68" t="s">
        <v>2877</v>
      </c>
      <c r="I2018" s="3"/>
      <c r="J2018" s="7"/>
      <c r="K2018" s="37"/>
      <c r="L2018" s="4"/>
      <c r="M2018" s="4"/>
      <c r="N2018" s="4" t="str">
        <f t="shared" si="149"/>
        <v>CABO P</v>
      </c>
    </row>
    <row r="2019" spans="1:14" ht="16.5" x14ac:dyDescent="0.3">
      <c r="A2019" s="53"/>
      <c r="B2019" s="10" t="s">
        <v>2467</v>
      </c>
      <c r="C2019" s="41"/>
      <c r="D2019" s="101" t="s">
        <v>5633</v>
      </c>
      <c r="E2019" s="23">
        <v>7488.4170000000004</v>
      </c>
      <c r="F2019" s="23">
        <f t="shared" si="150"/>
        <v>11232.6255</v>
      </c>
      <c r="G2019" s="54">
        <v>1</v>
      </c>
      <c r="H2019" s="68" t="s">
        <v>2877</v>
      </c>
      <c r="I2019" s="3"/>
      <c r="J2019" s="7"/>
      <c r="K2019" s="37"/>
      <c r="L2019" s="4"/>
      <c r="M2019" s="4"/>
      <c r="N2019" s="4" t="str">
        <f t="shared" si="149"/>
        <v>ESCOBI</v>
      </c>
    </row>
    <row r="2020" spans="1:14" ht="16.5" x14ac:dyDescent="0.3">
      <c r="A2020" s="53"/>
      <c r="B2020" s="10" t="s">
        <v>4035</v>
      </c>
      <c r="C2020" s="41"/>
      <c r="D2020" s="101" t="s">
        <v>5632</v>
      </c>
      <c r="E2020" s="23">
        <v>10071.766</v>
      </c>
      <c r="F2020" s="23">
        <f t="shared" si="150"/>
        <v>15107.648999999999</v>
      </c>
      <c r="G2020" s="54">
        <v>1</v>
      </c>
      <c r="H2020" s="68" t="s">
        <v>2877</v>
      </c>
      <c r="I2020" s="3"/>
      <c r="J2020" s="7"/>
      <c r="K2020" s="37"/>
      <c r="L2020" s="4"/>
      <c r="M2020" s="4"/>
      <c r="N2020" s="4" t="str">
        <f t="shared" si="149"/>
        <v>ESCOBI</v>
      </c>
    </row>
    <row r="2021" spans="1:14" ht="15.75" x14ac:dyDescent="0.25">
      <c r="A2021" s="52"/>
      <c r="B2021" s="11"/>
      <c r="C2021" s="42" t="s">
        <v>1927</v>
      </c>
      <c r="D2021" s="102"/>
      <c r="E2021" s="24" t="s">
        <v>2877</v>
      </c>
      <c r="F2021" s="24" t="str">
        <f t="shared" si="150"/>
        <v/>
      </c>
      <c r="G2021" s="45"/>
      <c r="H2021" s="68" t="s">
        <v>2877</v>
      </c>
      <c r="I2021" s="3"/>
      <c r="J2021" s="7"/>
      <c r="K2021" s="37"/>
      <c r="L2021" s="4"/>
      <c r="M2021" s="4"/>
      <c r="N2021" s="4" t="str">
        <f t="shared" si="149"/>
        <v/>
      </c>
    </row>
    <row r="2022" spans="1:14" ht="16.5" x14ac:dyDescent="0.3">
      <c r="A2022" s="50"/>
      <c r="B2022" s="12" t="s">
        <v>2251</v>
      </c>
      <c r="C2022" s="22"/>
      <c r="D2022" s="100" t="s">
        <v>2874</v>
      </c>
      <c r="E2022" s="25" t="s">
        <v>3341</v>
      </c>
      <c r="F2022" s="25" t="str">
        <f t="shared" si="150"/>
        <v>VENTA</v>
      </c>
      <c r="G2022" s="76" t="s">
        <v>1848</v>
      </c>
      <c r="H2022" s="68" t="s">
        <v>2877</v>
      </c>
      <c r="I2022" s="3"/>
      <c r="J2022" s="7"/>
      <c r="K2022" s="37"/>
      <c r="L2022" s="4"/>
      <c r="M2022" s="4"/>
      <c r="N2022" s="4" t="str">
        <f t="shared" ref="N2022:N2093" si="151">LEFT(D2022,6)</f>
        <v>DESCRI</v>
      </c>
    </row>
    <row r="2023" spans="1:14" ht="16.5" x14ac:dyDescent="0.3">
      <c r="A2023" s="53"/>
      <c r="B2023" s="10" t="s">
        <v>509</v>
      </c>
      <c r="C2023" s="41"/>
      <c r="D2023" s="101" t="s">
        <v>5852</v>
      </c>
      <c r="E2023" s="23">
        <v>4568.335</v>
      </c>
      <c r="F2023" s="23">
        <f t="shared" si="150"/>
        <v>6852.5025000000005</v>
      </c>
      <c r="G2023" s="54">
        <v>2</v>
      </c>
      <c r="H2023" s="68" t="s">
        <v>2877</v>
      </c>
      <c r="I2023" s="3"/>
      <c r="J2023" s="7"/>
      <c r="K2023" s="37"/>
      <c r="L2023" s="4"/>
      <c r="M2023" s="4"/>
      <c r="N2023" s="4" t="str">
        <f t="shared" si="151"/>
        <v>ESCUAD</v>
      </c>
    </row>
    <row r="2024" spans="1:14" ht="16.5" x14ac:dyDescent="0.3">
      <c r="A2024" s="53"/>
      <c r="B2024" s="10" t="s">
        <v>510</v>
      </c>
      <c r="C2024" s="41"/>
      <c r="D2024" s="101" t="s">
        <v>5853</v>
      </c>
      <c r="E2024" s="23">
        <v>4933.8019999999997</v>
      </c>
      <c r="F2024" s="23">
        <f t="shared" si="150"/>
        <v>7400.7029999999995</v>
      </c>
      <c r="G2024" s="54">
        <v>2</v>
      </c>
      <c r="H2024" s="68" t="s">
        <v>2877</v>
      </c>
      <c r="I2024" s="3"/>
      <c r="J2024" s="7"/>
      <c r="K2024" s="37"/>
      <c r="L2024" s="4"/>
      <c r="M2024" s="4"/>
      <c r="N2024" s="4" t="str">
        <f t="shared" si="151"/>
        <v>ESCUAD</v>
      </c>
    </row>
    <row r="2025" spans="1:14" ht="16.5" x14ac:dyDescent="0.3">
      <c r="A2025" s="53"/>
      <c r="B2025" s="10" t="s">
        <v>511</v>
      </c>
      <c r="C2025" s="41"/>
      <c r="D2025" s="101" t="s">
        <v>5854</v>
      </c>
      <c r="E2025" s="23">
        <v>5299.2690000000002</v>
      </c>
      <c r="F2025" s="23">
        <f t="shared" si="150"/>
        <v>7948.9035000000003</v>
      </c>
      <c r="G2025" s="54">
        <v>2</v>
      </c>
      <c r="H2025" s="68" t="s">
        <v>2877</v>
      </c>
      <c r="I2025" s="3"/>
      <c r="J2025" s="7"/>
      <c r="K2025" s="37"/>
      <c r="L2025" s="4"/>
      <c r="M2025" s="4"/>
      <c r="N2025" s="4" t="str">
        <f t="shared" si="151"/>
        <v>ESCUAD</v>
      </c>
    </row>
    <row r="2026" spans="1:14" ht="16.5" x14ac:dyDescent="0.3">
      <c r="A2026" s="53"/>
      <c r="B2026" s="10" t="s">
        <v>512</v>
      </c>
      <c r="C2026" s="41"/>
      <c r="D2026" s="101" t="s">
        <v>5855</v>
      </c>
      <c r="E2026" s="23">
        <v>5847.4690000000001</v>
      </c>
      <c r="F2026" s="23">
        <f t="shared" si="150"/>
        <v>8771.2034999999996</v>
      </c>
      <c r="G2026" s="54">
        <v>2</v>
      </c>
      <c r="H2026" s="68" t="s">
        <v>2877</v>
      </c>
      <c r="I2026" s="3"/>
      <c r="J2026" s="7"/>
      <c r="K2026" s="37"/>
      <c r="L2026" s="4"/>
      <c r="M2026" s="4"/>
      <c r="N2026" s="4" t="str">
        <f t="shared" si="151"/>
        <v>ESCUAD</v>
      </c>
    </row>
    <row r="2027" spans="1:14" ht="16.5" x14ac:dyDescent="0.3">
      <c r="A2027" s="53"/>
      <c r="B2027" s="10" t="s">
        <v>513</v>
      </c>
      <c r="C2027" s="41"/>
      <c r="D2027" s="101" t="s">
        <v>5856</v>
      </c>
      <c r="E2027" s="23">
        <v>6212.9359999999997</v>
      </c>
      <c r="F2027" s="23">
        <f t="shared" si="150"/>
        <v>9319.4039999999986</v>
      </c>
      <c r="G2027" s="54">
        <v>2</v>
      </c>
      <c r="H2027" s="68" t="s">
        <v>2877</v>
      </c>
      <c r="I2027" s="3"/>
      <c r="J2027" s="7"/>
      <c r="K2027" s="37"/>
      <c r="L2027" s="4"/>
      <c r="M2027" s="4"/>
      <c r="N2027" s="4" t="str">
        <f t="shared" si="151"/>
        <v>ESCUAD</v>
      </c>
    </row>
    <row r="2028" spans="1:14" ht="16.5" x14ac:dyDescent="0.3">
      <c r="A2028" s="53"/>
      <c r="B2028" s="10" t="s">
        <v>514</v>
      </c>
      <c r="C2028" s="41"/>
      <c r="D2028" s="101" t="s">
        <v>3586</v>
      </c>
      <c r="E2028" s="23">
        <v>12012.222</v>
      </c>
      <c r="F2028" s="23">
        <f t="shared" si="150"/>
        <v>18018.332999999999</v>
      </c>
      <c r="G2028" s="54">
        <v>2</v>
      </c>
      <c r="H2028" s="68" t="s">
        <v>2877</v>
      </c>
      <c r="I2028" s="3"/>
      <c r="J2028" s="7"/>
      <c r="K2028" s="37"/>
      <c r="L2028" s="4"/>
      <c r="M2028" s="4"/>
      <c r="N2028" s="4" t="str">
        <f t="shared" si="151"/>
        <v>ESCUAD</v>
      </c>
    </row>
    <row r="2029" spans="1:14" ht="16.5" x14ac:dyDescent="0.3">
      <c r="A2029" s="53"/>
      <c r="B2029" s="10" t="s">
        <v>515</v>
      </c>
      <c r="C2029" s="41"/>
      <c r="D2029" s="101" t="s">
        <v>3589</v>
      </c>
      <c r="E2029" s="23">
        <v>14369.05</v>
      </c>
      <c r="F2029" s="23">
        <f t="shared" si="150"/>
        <v>21553.574999999997</v>
      </c>
      <c r="G2029" s="54">
        <v>2</v>
      </c>
      <c r="H2029" s="68" t="s">
        <v>2877</v>
      </c>
      <c r="I2029" s="3"/>
      <c r="J2029" s="7"/>
      <c r="K2029" s="37"/>
      <c r="L2029" s="4"/>
      <c r="M2029" s="4"/>
      <c r="N2029" s="4" t="str">
        <f t="shared" si="151"/>
        <v>ESCUAD</v>
      </c>
    </row>
    <row r="2030" spans="1:14" ht="16.5" x14ac:dyDescent="0.3">
      <c r="A2030" s="53"/>
      <c r="B2030" s="10" t="s">
        <v>516</v>
      </c>
      <c r="C2030" s="41"/>
      <c r="D2030" s="101" t="s">
        <v>3591</v>
      </c>
      <c r="E2030" s="23">
        <v>18854.627</v>
      </c>
      <c r="F2030" s="23">
        <f t="shared" si="150"/>
        <v>28281.940500000001</v>
      </c>
      <c r="G2030" s="54">
        <v>2</v>
      </c>
      <c r="H2030" s="68" t="s">
        <v>2877</v>
      </c>
      <c r="I2030" s="3"/>
      <c r="J2030" s="7"/>
      <c r="K2030" s="37"/>
      <c r="L2030" s="4"/>
      <c r="M2030" s="4"/>
      <c r="N2030" s="4" t="str">
        <f t="shared" si="151"/>
        <v>ESCUAD</v>
      </c>
    </row>
    <row r="2031" spans="1:14" ht="16.5" x14ac:dyDescent="0.3">
      <c r="A2031" s="53"/>
      <c r="B2031" s="10" t="s">
        <v>517</v>
      </c>
      <c r="C2031" s="41"/>
      <c r="D2031" s="101" t="s">
        <v>3593</v>
      </c>
      <c r="E2031" s="23">
        <v>21439.535</v>
      </c>
      <c r="F2031" s="23">
        <f t="shared" si="150"/>
        <v>32159.302499999998</v>
      </c>
      <c r="G2031" s="54">
        <v>2</v>
      </c>
      <c r="H2031" s="68" t="s">
        <v>2877</v>
      </c>
      <c r="I2031" s="3"/>
      <c r="J2031" s="7"/>
      <c r="K2031" s="37"/>
      <c r="L2031" s="4"/>
      <c r="M2031" s="4"/>
      <c r="N2031" s="4" t="str">
        <f t="shared" si="151"/>
        <v>ESCUAD</v>
      </c>
    </row>
    <row r="2032" spans="1:14" ht="16.5" x14ac:dyDescent="0.3">
      <c r="A2032" s="53"/>
      <c r="B2032" s="10" t="s">
        <v>518</v>
      </c>
      <c r="C2032" s="41"/>
      <c r="D2032" s="101" t="s">
        <v>3596</v>
      </c>
      <c r="E2032" s="23">
        <v>24176.496999999999</v>
      </c>
      <c r="F2032" s="23">
        <f t="shared" si="150"/>
        <v>36264.745499999997</v>
      </c>
      <c r="G2032" s="54">
        <v>2</v>
      </c>
      <c r="H2032" s="68" t="s">
        <v>2877</v>
      </c>
      <c r="I2032" s="3"/>
      <c r="J2032" s="7"/>
      <c r="K2032" s="37"/>
      <c r="L2032" s="4"/>
      <c r="M2032" s="4"/>
      <c r="N2032" s="4" t="str">
        <f t="shared" si="151"/>
        <v>ESCUAD</v>
      </c>
    </row>
    <row r="2033" spans="1:14" ht="15.75" x14ac:dyDescent="0.25">
      <c r="A2033" s="52"/>
      <c r="B2033" s="11"/>
      <c r="C2033" s="42" t="s">
        <v>1928</v>
      </c>
      <c r="D2033" s="102"/>
      <c r="E2033" s="24" t="s">
        <v>2877</v>
      </c>
      <c r="F2033" s="24" t="str">
        <f t="shared" si="150"/>
        <v/>
      </c>
      <c r="G2033" s="45"/>
      <c r="H2033" s="68" t="s">
        <v>2877</v>
      </c>
      <c r="I2033" s="3"/>
      <c r="J2033" s="7"/>
      <c r="K2033" s="37"/>
      <c r="L2033" s="4"/>
      <c r="M2033" s="4"/>
      <c r="N2033" s="4" t="str">
        <f t="shared" si="151"/>
        <v/>
      </c>
    </row>
    <row r="2034" spans="1:14" ht="16.5" x14ac:dyDescent="0.3">
      <c r="A2034" s="50"/>
      <c r="B2034" s="12" t="s">
        <v>2251</v>
      </c>
      <c r="C2034" s="22"/>
      <c r="D2034" s="100" t="s">
        <v>2874</v>
      </c>
      <c r="E2034" s="25" t="s">
        <v>3341</v>
      </c>
      <c r="F2034" s="25" t="str">
        <f t="shared" si="150"/>
        <v>VENTA</v>
      </c>
      <c r="G2034" s="76" t="s">
        <v>1848</v>
      </c>
      <c r="H2034" s="68" t="s">
        <v>2877</v>
      </c>
      <c r="I2034" s="3"/>
      <c r="J2034" s="7"/>
      <c r="K2034" s="37"/>
      <c r="L2034" s="4"/>
      <c r="M2034" s="4"/>
      <c r="N2034" s="4" t="str">
        <f t="shared" si="151"/>
        <v>DESCRI</v>
      </c>
    </row>
    <row r="2035" spans="1:14" ht="16.5" x14ac:dyDescent="0.3">
      <c r="A2035" s="53"/>
      <c r="B2035" s="10" t="s">
        <v>2996</v>
      </c>
      <c r="C2035" s="41"/>
      <c r="D2035" s="101" t="s">
        <v>4506</v>
      </c>
      <c r="E2035" s="23">
        <v>417.33800000000002</v>
      </c>
      <c r="F2035" s="23">
        <f t="shared" si="150"/>
        <v>626.00700000000006</v>
      </c>
      <c r="G2035" s="54">
        <v>1</v>
      </c>
      <c r="H2035" s="68" t="s">
        <v>2877</v>
      </c>
      <c r="I2035" s="3"/>
      <c r="J2035" s="7"/>
      <c r="K2035" s="37"/>
      <c r="L2035" s="4"/>
      <c r="M2035" s="4"/>
      <c r="N2035" s="4" t="str">
        <f t="shared" si="151"/>
        <v>ESCUAD</v>
      </c>
    </row>
    <row r="2036" spans="1:14" ht="16.5" x14ac:dyDescent="0.3">
      <c r="A2036" s="53"/>
      <c r="B2036" s="10" t="s">
        <v>2999</v>
      </c>
      <c r="C2036" s="41"/>
      <c r="D2036" s="101" t="s">
        <v>4534</v>
      </c>
      <c r="E2036" s="23">
        <v>4642.4070000000002</v>
      </c>
      <c r="F2036" s="23">
        <f t="shared" si="150"/>
        <v>6963.6105000000007</v>
      </c>
      <c r="G2036" s="54">
        <v>1</v>
      </c>
      <c r="H2036" s="68" t="s">
        <v>2877</v>
      </c>
      <c r="I2036" s="3"/>
      <c r="J2036" s="7"/>
      <c r="K2036" s="37"/>
      <c r="L2036" s="4"/>
      <c r="M2036" s="4"/>
      <c r="N2036" s="4" t="str">
        <f t="shared" si="151"/>
        <v>ESCUAD</v>
      </c>
    </row>
    <row r="2037" spans="1:14" ht="16.5" x14ac:dyDescent="0.3">
      <c r="A2037" s="53"/>
      <c r="B2037" s="10" t="s">
        <v>3001</v>
      </c>
      <c r="C2037" s="41"/>
      <c r="D2037" s="101" t="s">
        <v>4535</v>
      </c>
      <c r="E2037" s="23">
        <v>5218.8530000000001</v>
      </c>
      <c r="F2037" s="23">
        <f t="shared" si="150"/>
        <v>7828.2795000000006</v>
      </c>
      <c r="G2037" s="54">
        <v>1</v>
      </c>
      <c r="H2037" s="68" t="s">
        <v>2877</v>
      </c>
      <c r="I2037" s="3"/>
      <c r="J2037" s="7"/>
      <c r="K2037" s="37"/>
      <c r="L2037" s="4"/>
      <c r="M2037" s="4"/>
      <c r="N2037" s="4" t="str">
        <f t="shared" si="151"/>
        <v>ESCUAD</v>
      </c>
    </row>
    <row r="2038" spans="1:14" ht="16.5" x14ac:dyDescent="0.3">
      <c r="A2038" s="53"/>
      <c r="B2038" s="10" t="s">
        <v>2992</v>
      </c>
      <c r="C2038" s="41"/>
      <c r="D2038" s="101" t="s">
        <v>3599</v>
      </c>
      <c r="E2038" s="23">
        <v>7298.5649999999996</v>
      </c>
      <c r="F2038" s="23">
        <f t="shared" si="150"/>
        <v>10947.8475</v>
      </c>
      <c r="G2038" s="54">
        <v>1</v>
      </c>
      <c r="H2038" s="68" t="s">
        <v>2877</v>
      </c>
      <c r="I2038" s="3"/>
      <c r="J2038" s="7"/>
      <c r="K2038" s="37"/>
      <c r="L2038" s="4"/>
      <c r="M2038" s="4"/>
      <c r="N2038" s="4" t="str">
        <f t="shared" si="151"/>
        <v>ESCUAD</v>
      </c>
    </row>
    <row r="2039" spans="1:14" ht="16.5" x14ac:dyDescent="0.3">
      <c r="A2039" s="53"/>
      <c r="B2039" s="10" t="s">
        <v>2993</v>
      </c>
      <c r="C2039" s="41"/>
      <c r="D2039" s="101" t="s">
        <v>3600</v>
      </c>
      <c r="E2039" s="23">
        <v>8058.8320000000003</v>
      </c>
      <c r="F2039" s="23">
        <f t="shared" si="150"/>
        <v>12088.248</v>
      </c>
      <c r="G2039" s="54"/>
      <c r="H2039" s="68" t="s">
        <v>2877</v>
      </c>
      <c r="I2039" s="3"/>
      <c r="J2039" s="7"/>
      <c r="K2039" s="37"/>
      <c r="L2039" s="4"/>
      <c r="M2039" s="4"/>
      <c r="N2039" s="4" t="str">
        <f t="shared" si="151"/>
        <v>ESCUAD</v>
      </c>
    </row>
    <row r="2040" spans="1:14" ht="16.5" x14ac:dyDescent="0.3">
      <c r="A2040" s="53"/>
      <c r="B2040" s="10" t="s">
        <v>2994</v>
      </c>
      <c r="C2040" s="41"/>
      <c r="D2040" s="101" t="s">
        <v>3601</v>
      </c>
      <c r="E2040" s="23">
        <v>8514.9930000000004</v>
      </c>
      <c r="F2040" s="23">
        <f t="shared" si="150"/>
        <v>12772.4895</v>
      </c>
      <c r="G2040" s="54"/>
      <c r="H2040" s="68" t="s">
        <v>2877</v>
      </c>
      <c r="I2040" s="3"/>
      <c r="J2040" s="7"/>
      <c r="K2040" s="37"/>
      <c r="L2040" s="4"/>
      <c r="M2040" s="4"/>
      <c r="N2040" s="4" t="str">
        <f t="shared" si="151"/>
        <v>ESCUAD</v>
      </c>
    </row>
    <row r="2041" spans="1:14" ht="16.5" x14ac:dyDescent="0.3">
      <c r="A2041" s="53"/>
      <c r="B2041" s="10" t="s">
        <v>2997</v>
      </c>
      <c r="C2041" s="41"/>
      <c r="D2041" s="101" t="s">
        <v>3602</v>
      </c>
      <c r="E2041" s="23">
        <v>8041.9059999999999</v>
      </c>
      <c r="F2041" s="23">
        <f t="shared" si="150"/>
        <v>12062.859</v>
      </c>
      <c r="G2041" s="54"/>
      <c r="H2041" s="68" t="s">
        <v>2877</v>
      </c>
      <c r="I2041" s="3"/>
      <c r="J2041" s="7"/>
      <c r="K2041" s="37"/>
      <c r="L2041" s="4"/>
      <c r="M2041" s="4"/>
      <c r="N2041" s="4" t="str">
        <f t="shared" si="151"/>
        <v>ESCUAD</v>
      </c>
    </row>
    <row r="2042" spans="1:14" ht="16.5" x14ac:dyDescent="0.3">
      <c r="A2042" s="53"/>
      <c r="B2042" s="10" t="s">
        <v>2998</v>
      </c>
      <c r="C2042" s="41"/>
      <c r="D2042" s="101" t="s">
        <v>3603</v>
      </c>
      <c r="E2042" s="23">
        <v>8240.1190000000006</v>
      </c>
      <c r="F2042" s="23">
        <f t="shared" si="150"/>
        <v>12360.178500000002</v>
      </c>
      <c r="G2042" s="54"/>
      <c r="H2042" s="68" t="s">
        <v>2877</v>
      </c>
      <c r="I2042" s="3"/>
      <c r="J2042" s="7"/>
      <c r="K2042" s="37"/>
      <c r="L2042" s="4"/>
      <c r="M2042" s="4"/>
      <c r="N2042" s="4" t="str">
        <f t="shared" si="151"/>
        <v>ESCUAD</v>
      </c>
    </row>
    <row r="2043" spans="1:14" ht="16.5" x14ac:dyDescent="0.3">
      <c r="A2043" s="53"/>
      <c r="B2043" s="10" t="s">
        <v>3000</v>
      </c>
      <c r="C2043" s="41"/>
      <c r="D2043" s="101" t="s">
        <v>3604</v>
      </c>
      <c r="E2043" s="23">
        <v>8438.3639999999996</v>
      </c>
      <c r="F2043" s="23">
        <f t="shared" si="150"/>
        <v>12657.545999999998</v>
      </c>
      <c r="G2043" s="54"/>
      <c r="H2043" s="68" t="s">
        <v>2877</v>
      </c>
      <c r="I2043" s="3"/>
      <c r="J2043" s="7"/>
      <c r="K2043" s="37"/>
      <c r="L2043" s="4"/>
      <c r="M2043" s="4"/>
      <c r="N2043" s="4" t="str">
        <f t="shared" si="151"/>
        <v>ESCUAD</v>
      </c>
    </row>
    <row r="2044" spans="1:14" ht="15.75" x14ac:dyDescent="0.25">
      <c r="A2044" s="52"/>
      <c r="B2044" s="11"/>
      <c r="C2044" s="42" t="s">
        <v>1929</v>
      </c>
      <c r="D2044" s="102"/>
      <c r="E2044" s="24" t="s">
        <v>2877</v>
      </c>
      <c r="F2044" s="24" t="str">
        <f t="shared" si="150"/>
        <v/>
      </c>
      <c r="G2044" s="45"/>
      <c r="H2044" s="68" t="s">
        <v>2877</v>
      </c>
      <c r="I2044" s="3"/>
      <c r="J2044" s="7"/>
      <c r="K2044" s="37"/>
      <c r="L2044" s="4"/>
      <c r="M2044" s="4"/>
      <c r="N2044" s="4" t="str">
        <f t="shared" si="151"/>
        <v/>
      </c>
    </row>
    <row r="2045" spans="1:14" ht="16.5" x14ac:dyDescent="0.3">
      <c r="A2045" s="50"/>
      <c r="B2045" s="12" t="s">
        <v>2251</v>
      </c>
      <c r="C2045" s="22"/>
      <c r="D2045" s="100" t="s">
        <v>2874</v>
      </c>
      <c r="E2045" s="25" t="s">
        <v>3341</v>
      </c>
      <c r="F2045" s="25" t="str">
        <f t="shared" si="150"/>
        <v>VENTA</v>
      </c>
      <c r="G2045" s="76" t="s">
        <v>1848</v>
      </c>
      <c r="H2045" s="68" t="s">
        <v>2877</v>
      </c>
      <c r="I2045" s="3"/>
      <c r="J2045" s="7"/>
      <c r="K2045" s="37"/>
      <c r="L2045" s="4"/>
      <c r="M2045" s="4"/>
      <c r="N2045" s="4" t="str">
        <f t="shared" si="151"/>
        <v>DESCRI</v>
      </c>
    </row>
    <row r="2046" spans="1:14" s="4" customFormat="1" ht="16.5" x14ac:dyDescent="0.3">
      <c r="A2046" s="53"/>
      <c r="B2046" s="10" t="s">
        <v>6389</v>
      </c>
      <c r="C2046" s="41"/>
      <c r="D2046" s="101" t="s">
        <v>8722</v>
      </c>
      <c r="E2046" s="23">
        <v>1854.67</v>
      </c>
      <c r="F2046" s="23">
        <f t="shared" ref="F2046:F2052" si="152">IF(E2046="COSTO","VENTA",IF(B2046="","",E2046+E2046*A$2/100))</f>
        <v>2782.0050000000001</v>
      </c>
      <c r="G2046" s="54"/>
      <c r="H2046" s="68" t="s">
        <v>2877</v>
      </c>
      <c r="I2046" s="3"/>
      <c r="J2046" s="7"/>
      <c r="K2046" s="37"/>
      <c r="N2046" s="4" t="str">
        <f t="shared" ref="N2046:N2052" si="153">LEFT(D2046,6)</f>
        <v>ESPATU</v>
      </c>
    </row>
    <row r="2047" spans="1:14" s="4" customFormat="1" ht="16.5" x14ac:dyDescent="0.3">
      <c r="A2047" s="53"/>
      <c r="B2047" s="10" t="s">
        <v>6393</v>
      </c>
      <c r="C2047" s="41"/>
      <c r="D2047" s="101" t="s">
        <v>8724</v>
      </c>
      <c r="E2047" s="23">
        <v>1954.67</v>
      </c>
      <c r="F2047" s="23">
        <f t="shared" si="152"/>
        <v>2932.0050000000001</v>
      </c>
      <c r="G2047" s="54"/>
      <c r="H2047" s="68" t="s">
        <v>2877</v>
      </c>
      <c r="I2047" s="3"/>
      <c r="J2047" s="7"/>
      <c r="K2047" s="37"/>
      <c r="N2047" s="4" t="str">
        <f t="shared" si="153"/>
        <v>ESPATU</v>
      </c>
    </row>
    <row r="2048" spans="1:14" s="4" customFormat="1" ht="16.5" x14ac:dyDescent="0.3">
      <c r="A2048" s="53"/>
      <c r="B2048" s="10" t="s">
        <v>6392</v>
      </c>
      <c r="C2048" s="41"/>
      <c r="D2048" s="101" t="s">
        <v>8723</v>
      </c>
      <c r="E2048" s="23">
        <v>2063.77</v>
      </c>
      <c r="F2048" s="23">
        <f t="shared" si="152"/>
        <v>3095.6549999999997</v>
      </c>
      <c r="G2048" s="54"/>
      <c r="H2048" s="68" t="s">
        <v>2877</v>
      </c>
      <c r="I2048" s="3"/>
      <c r="J2048" s="7"/>
      <c r="K2048" s="37"/>
      <c r="N2048" s="4" t="str">
        <f t="shared" si="153"/>
        <v>ESPATU</v>
      </c>
    </row>
    <row r="2049" spans="1:14" s="4" customFormat="1" ht="16.5" x14ac:dyDescent="0.3">
      <c r="A2049" s="53"/>
      <c r="B2049" s="10" t="s">
        <v>6394</v>
      </c>
      <c r="C2049" s="41"/>
      <c r="D2049" s="101" t="s">
        <v>8725</v>
      </c>
      <c r="E2049" s="23">
        <v>2154.69</v>
      </c>
      <c r="F2049" s="23">
        <f t="shared" si="152"/>
        <v>3232.0349999999999</v>
      </c>
      <c r="G2049" s="54"/>
      <c r="H2049" s="68" t="s">
        <v>2877</v>
      </c>
      <c r="I2049" s="3"/>
      <c r="J2049" s="7"/>
      <c r="K2049" s="37"/>
      <c r="N2049" s="4" t="str">
        <f t="shared" si="153"/>
        <v>ESPATU</v>
      </c>
    </row>
    <row r="2050" spans="1:14" s="4" customFormat="1" ht="16.5" x14ac:dyDescent="0.3">
      <c r="A2050" s="53"/>
      <c r="B2050" s="10" t="s">
        <v>6395</v>
      </c>
      <c r="C2050" s="41"/>
      <c r="D2050" s="101" t="s">
        <v>7437</v>
      </c>
      <c r="E2050" s="23">
        <v>2363.79</v>
      </c>
      <c r="F2050" s="23">
        <f t="shared" si="152"/>
        <v>3545.6849999999999</v>
      </c>
      <c r="G2050" s="54"/>
      <c r="H2050" s="68" t="s">
        <v>2877</v>
      </c>
      <c r="I2050" s="3"/>
      <c r="J2050" s="7"/>
      <c r="K2050" s="37"/>
      <c r="N2050" s="4" t="str">
        <f t="shared" si="153"/>
        <v>ESPATU</v>
      </c>
    </row>
    <row r="2051" spans="1:14" s="4" customFormat="1" ht="16.5" x14ac:dyDescent="0.3">
      <c r="A2051" s="53"/>
      <c r="B2051" s="10" t="s">
        <v>6396</v>
      </c>
      <c r="C2051" s="41"/>
      <c r="D2051" s="101" t="s">
        <v>7439</v>
      </c>
      <c r="E2051" s="23">
        <v>2463.8000000000002</v>
      </c>
      <c r="F2051" s="23">
        <f t="shared" si="152"/>
        <v>3695.7000000000003</v>
      </c>
      <c r="G2051" s="54"/>
      <c r="H2051" s="68" t="s">
        <v>2877</v>
      </c>
      <c r="I2051" s="3"/>
      <c r="J2051" s="7"/>
      <c r="K2051" s="37"/>
      <c r="N2051" s="4" t="str">
        <f t="shared" si="153"/>
        <v>ESPATU</v>
      </c>
    </row>
    <row r="2052" spans="1:14" s="4" customFormat="1" ht="16.5" x14ac:dyDescent="0.3">
      <c r="A2052" s="53"/>
      <c r="B2052" s="10" t="s">
        <v>6397</v>
      </c>
      <c r="C2052" s="41"/>
      <c r="D2052" s="101" t="s">
        <v>7440</v>
      </c>
      <c r="E2052" s="23">
        <v>2554.71</v>
      </c>
      <c r="F2052" s="23">
        <f t="shared" si="152"/>
        <v>3832.0650000000001</v>
      </c>
      <c r="G2052" s="54"/>
      <c r="H2052" s="68" t="s">
        <v>2877</v>
      </c>
      <c r="I2052" s="3"/>
      <c r="J2052" s="7"/>
      <c r="K2052" s="37"/>
      <c r="N2052" s="4" t="str">
        <f t="shared" si="153"/>
        <v>ESPATU</v>
      </c>
    </row>
    <row r="2053" spans="1:14" s="4" customFormat="1" ht="16.5" x14ac:dyDescent="0.3">
      <c r="A2053" s="53"/>
      <c r="B2053" s="10"/>
      <c r="C2053" s="41"/>
      <c r="D2053" s="101"/>
      <c r="E2053" s="23" t="s">
        <v>2877</v>
      </c>
      <c r="F2053" s="23"/>
      <c r="G2053" s="54"/>
      <c r="H2053" s="68"/>
      <c r="I2053" s="3"/>
      <c r="J2053" s="7"/>
      <c r="K2053" s="37"/>
    </row>
    <row r="2054" spans="1:14" ht="16.5" x14ac:dyDescent="0.3">
      <c r="A2054" s="53"/>
      <c r="B2054" s="10" t="s">
        <v>519</v>
      </c>
      <c r="C2054" s="41"/>
      <c r="D2054" s="101" t="s">
        <v>3569</v>
      </c>
      <c r="E2054" s="23">
        <v>2233.6619999999998</v>
      </c>
      <c r="F2054" s="23">
        <f t="shared" si="150"/>
        <v>3350.4929999999995</v>
      </c>
      <c r="G2054" s="54"/>
      <c r="H2054" s="68" t="s">
        <v>2877</v>
      </c>
      <c r="I2054" s="3"/>
      <c r="J2054" s="7"/>
      <c r="K2054" s="37"/>
      <c r="L2054" s="4"/>
      <c r="M2054" s="4"/>
      <c r="N2054" s="4" t="str">
        <f t="shared" si="151"/>
        <v>ESPATU</v>
      </c>
    </row>
    <row r="2055" spans="1:14" ht="16.5" x14ac:dyDescent="0.3">
      <c r="A2055" s="53"/>
      <c r="B2055" s="10" t="s">
        <v>520</v>
      </c>
      <c r="C2055" s="41"/>
      <c r="D2055" s="101" t="s">
        <v>3571</v>
      </c>
      <c r="E2055" s="23">
        <v>2284.616</v>
      </c>
      <c r="F2055" s="23">
        <f t="shared" si="150"/>
        <v>3426.924</v>
      </c>
      <c r="G2055" s="54"/>
      <c r="H2055" s="68" t="s">
        <v>2877</v>
      </c>
      <c r="I2055" s="3"/>
      <c r="J2055" s="7"/>
      <c r="K2055" s="37"/>
      <c r="L2055" s="4"/>
      <c r="M2055" s="4"/>
      <c r="N2055" s="4" t="str">
        <f t="shared" si="151"/>
        <v>ESPATU</v>
      </c>
    </row>
    <row r="2056" spans="1:14" ht="16.5" x14ac:dyDescent="0.3">
      <c r="A2056" s="53"/>
      <c r="B2056" s="10" t="s">
        <v>521</v>
      </c>
      <c r="C2056" s="41"/>
      <c r="D2056" s="101" t="s">
        <v>3573</v>
      </c>
      <c r="E2056" s="23">
        <v>2352.5509999999999</v>
      </c>
      <c r="F2056" s="23">
        <f t="shared" si="150"/>
        <v>3528.8265000000001</v>
      </c>
      <c r="G2056" s="54"/>
      <c r="H2056" s="68" t="s">
        <v>2877</v>
      </c>
      <c r="I2056" s="3"/>
      <c r="J2056" s="7"/>
      <c r="K2056" s="37"/>
      <c r="L2056" s="4"/>
      <c r="M2056" s="4"/>
      <c r="N2056" s="4" t="str">
        <f t="shared" si="151"/>
        <v>ESPATU</v>
      </c>
    </row>
    <row r="2057" spans="1:14" ht="16.5" x14ac:dyDescent="0.3">
      <c r="A2057" s="30"/>
      <c r="B2057" s="10" t="s">
        <v>522</v>
      </c>
      <c r="C2057" s="41"/>
      <c r="D2057" s="101" t="s">
        <v>3575</v>
      </c>
      <c r="E2057" s="23">
        <v>2400.9659999999999</v>
      </c>
      <c r="F2057" s="23">
        <f t="shared" si="150"/>
        <v>3601.4489999999996</v>
      </c>
      <c r="G2057" s="54"/>
      <c r="H2057" s="68" t="s">
        <v>2877</v>
      </c>
      <c r="I2057" s="3"/>
      <c r="J2057" s="7"/>
      <c r="K2057" s="37"/>
      <c r="L2057" s="4"/>
      <c r="M2057" s="4"/>
      <c r="N2057" s="4" t="str">
        <f t="shared" si="151"/>
        <v>ESPATU</v>
      </c>
    </row>
    <row r="2058" spans="1:14" ht="16.5" x14ac:dyDescent="0.3">
      <c r="A2058" s="30"/>
      <c r="B2058" s="10" t="s">
        <v>523</v>
      </c>
      <c r="C2058" s="41"/>
      <c r="D2058" s="101" t="s">
        <v>3577</v>
      </c>
      <c r="E2058" s="23">
        <v>2447.6729999999998</v>
      </c>
      <c r="F2058" s="23">
        <f t="shared" si="150"/>
        <v>3671.5094999999997</v>
      </c>
      <c r="G2058" s="54"/>
      <c r="H2058" s="68" t="s">
        <v>2877</v>
      </c>
      <c r="I2058" s="3"/>
      <c r="J2058" s="7"/>
      <c r="K2058" s="37"/>
      <c r="L2058" s="4"/>
      <c r="M2058" s="4"/>
      <c r="N2058" s="4" t="str">
        <f t="shared" si="151"/>
        <v>ESPATU</v>
      </c>
    </row>
    <row r="2059" spans="1:14" ht="16.5" x14ac:dyDescent="0.3">
      <c r="A2059" s="30"/>
      <c r="B2059" s="10" t="s">
        <v>524</v>
      </c>
      <c r="C2059" s="41"/>
      <c r="D2059" s="101" t="s">
        <v>3579</v>
      </c>
      <c r="E2059" s="23">
        <v>2531.7579999999998</v>
      </c>
      <c r="F2059" s="23">
        <f t="shared" si="150"/>
        <v>3797.6369999999997</v>
      </c>
      <c r="G2059" s="54"/>
      <c r="H2059" s="68" t="s">
        <v>2877</v>
      </c>
      <c r="I2059" s="3"/>
      <c r="J2059" s="7"/>
      <c r="K2059" s="37"/>
      <c r="L2059" s="4"/>
      <c r="M2059" s="4"/>
      <c r="N2059" s="4" t="str">
        <f t="shared" si="151"/>
        <v>ESPATU</v>
      </c>
    </row>
    <row r="2060" spans="1:14" ht="16.5" x14ac:dyDescent="0.3">
      <c r="A2060" s="30"/>
      <c r="B2060" s="10" t="s">
        <v>525</v>
      </c>
      <c r="C2060" s="41"/>
      <c r="D2060" s="101" t="s">
        <v>3581</v>
      </c>
      <c r="E2060" s="23">
        <v>2597.1550000000002</v>
      </c>
      <c r="F2060" s="23">
        <f t="shared" si="150"/>
        <v>3895.7325000000001</v>
      </c>
      <c r="G2060" s="54"/>
      <c r="H2060" s="68" t="s">
        <v>2877</v>
      </c>
      <c r="I2060" s="3"/>
      <c r="J2060" s="7"/>
      <c r="K2060" s="37"/>
      <c r="L2060" s="4"/>
      <c r="M2060" s="4"/>
      <c r="N2060" s="4" t="str">
        <f t="shared" si="151"/>
        <v>ESPATU</v>
      </c>
    </row>
    <row r="2061" spans="1:14" ht="16.5" x14ac:dyDescent="0.3">
      <c r="A2061" s="30"/>
      <c r="B2061" s="10" t="s">
        <v>526</v>
      </c>
      <c r="C2061" s="41"/>
      <c r="D2061" s="101" t="s">
        <v>3553</v>
      </c>
      <c r="E2061" s="23">
        <v>3902.9</v>
      </c>
      <c r="F2061" s="23">
        <f t="shared" si="150"/>
        <v>5854.35</v>
      </c>
      <c r="G2061" s="54"/>
      <c r="H2061" s="68" t="s">
        <v>2877</v>
      </c>
      <c r="I2061" s="3"/>
      <c r="J2061" s="7"/>
      <c r="K2061" s="37"/>
      <c r="L2061" s="4"/>
      <c r="M2061" s="4"/>
      <c r="N2061" s="4" t="str">
        <f t="shared" si="151"/>
        <v>ESPATU</v>
      </c>
    </row>
    <row r="2062" spans="1:14" ht="16.5" x14ac:dyDescent="0.3">
      <c r="A2062" s="30"/>
      <c r="B2062" s="10" t="s">
        <v>527</v>
      </c>
      <c r="C2062" s="41"/>
      <c r="D2062" s="101" t="s">
        <v>3555</v>
      </c>
      <c r="E2062" s="23">
        <v>3964.0680000000002</v>
      </c>
      <c r="F2062" s="23">
        <f t="shared" si="150"/>
        <v>5946.1020000000008</v>
      </c>
      <c r="G2062" s="54"/>
      <c r="H2062" s="68" t="s">
        <v>2877</v>
      </c>
      <c r="I2062" s="3"/>
      <c r="J2062" s="7"/>
      <c r="K2062" s="37"/>
      <c r="L2062" s="4"/>
      <c r="M2062" s="4"/>
      <c r="N2062" s="4" t="str">
        <f t="shared" si="151"/>
        <v>ESPATU</v>
      </c>
    </row>
    <row r="2063" spans="1:14" ht="16.5" x14ac:dyDescent="0.3">
      <c r="A2063" s="30"/>
      <c r="B2063" s="10" t="s">
        <v>528</v>
      </c>
      <c r="C2063" s="41"/>
      <c r="D2063" s="101" t="s">
        <v>3556</v>
      </c>
      <c r="E2063" s="23">
        <v>4206.2539999999999</v>
      </c>
      <c r="F2063" s="23">
        <f t="shared" si="150"/>
        <v>6309.3809999999994</v>
      </c>
      <c r="G2063" s="54"/>
      <c r="H2063" s="68" t="s">
        <v>2877</v>
      </c>
      <c r="I2063" s="3"/>
      <c r="J2063" s="7"/>
      <c r="K2063" s="37"/>
      <c r="L2063" s="4"/>
      <c r="M2063" s="4"/>
      <c r="N2063" s="4" t="str">
        <f t="shared" si="151"/>
        <v>ESPATU</v>
      </c>
    </row>
    <row r="2064" spans="1:14" ht="16.5" x14ac:dyDescent="0.3">
      <c r="A2064" s="30"/>
      <c r="B2064" s="10" t="s">
        <v>529</v>
      </c>
      <c r="C2064" s="41"/>
      <c r="D2064" s="101" t="s">
        <v>3558</v>
      </c>
      <c r="E2064" s="23">
        <v>4547.8549999999996</v>
      </c>
      <c r="F2064" s="23">
        <f t="shared" si="150"/>
        <v>6821.7824999999993</v>
      </c>
      <c r="G2064" s="54"/>
      <c r="H2064" s="68" t="s">
        <v>2877</v>
      </c>
      <c r="I2064" s="3"/>
      <c r="J2064" s="7"/>
      <c r="K2064" s="37"/>
      <c r="L2064" s="4"/>
      <c r="M2064" s="4"/>
      <c r="N2064" s="4" t="str">
        <f t="shared" si="151"/>
        <v>ESPATU</v>
      </c>
    </row>
    <row r="2065" spans="1:14" ht="16.5" x14ac:dyDescent="0.3">
      <c r="A2065" s="30"/>
      <c r="B2065" s="10" t="s">
        <v>530</v>
      </c>
      <c r="C2065" s="41"/>
      <c r="D2065" s="101" t="s">
        <v>3560</v>
      </c>
      <c r="E2065" s="23">
        <v>5101.0339999999997</v>
      </c>
      <c r="F2065" s="23">
        <f t="shared" si="150"/>
        <v>7651.5509999999995</v>
      </c>
      <c r="G2065" s="54"/>
      <c r="H2065" s="68" t="s">
        <v>2877</v>
      </c>
      <c r="I2065" s="3"/>
      <c r="J2065" s="7"/>
      <c r="K2065" s="37"/>
      <c r="L2065" s="4"/>
      <c r="M2065" s="4"/>
      <c r="N2065" s="4" t="str">
        <f t="shared" si="151"/>
        <v>ESPATU</v>
      </c>
    </row>
    <row r="2066" spans="1:14" ht="16.5" x14ac:dyDescent="0.3">
      <c r="A2066" s="30"/>
      <c r="B2066" s="10" t="s">
        <v>531</v>
      </c>
      <c r="C2066" s="41"/>
      <c r="D2066" s="101" t="s">
        <v>3562</v>
      </c>
      <c r="E2066" s="23">
        <v>5410.7749999999996</v>
      </c>
      <c r="F2066" s="23">
        <f t="shared" si="150"/>
        <v>8116.1624999999995</v>
      </c>
      <c r="G2066" s="54"/>
      <c r="H2066" s="68" t="s">
        <v>2877</v>
      </c>
      <c r="I2066" s="3"/>
      <c r="J2066" s="7"/>
      <c r="K2066" s="37"/>
      <c r="L2066" s="4"/>
      <c r="M2066" s="4"/>
      <c r="N2066" s="4" t="str">
        <f t="shared" si="151"/>
        <v>ESPATU</v>
      </c>
    </row>
    <row r="2067" spans="1:14" ht="16.5" x14ac:dyDescent="0.3">
      <c r="A2067" s="30"/>
      <c r="B2067" s="10" t="s">
        <v>532</v>
      </c>
      <c r="C2067" s="41"/>
      <c r="D2067" s="101" t="s">
        <v>3564</v>
      </c>
      <c r="E2067" s="23">
        <v>5841.2370000000001</v>
      </c>
      <c r="F2067" s="23">
        <f t="shared" si="150"/>
        <v>8761.8554999999997</v>
      </c>
      <c r="G2067" s="54"/>
      <c r="H2067" s="68" t="s">
        <v>2877</v>
      </c>
      <c r="I2067" s="3"/>
      <c r="J2067" s="7"/>
      <c r="K2067" s="37"/>
      <c r="L2067" s="4"/>
      <c r="M2067" s="4"/>
      <c r="N2067" s="4" t="str">
        <f t="shared" si="151"/>
        <v>ESPATU</v>
      </c>
    </row>
    <row r="2068" spans="1:14" ht="16.5" x14ac:dyDescent="0.3">
      <c r="A2068" s="30"/>
      <c r="B2068" s="10" t="s">
        <v>533</v>
      </c>
      <c r="C2068" s="41"/>
      <c r="D2068" s="101" t="s">
        <v>3566</v>
      </c>
      <c r="E2068" s="23">
        <v>6216.55</v>
      </c>
      <c r="F2068" s="23">
        <f t="shared" si="150"/>
        <v>9324.8250000000007</v>
      </c>
      <c r="G2068" s="54"/>
      <c r="H2068" s="68" t="s">
        <v>2877</v>
      </c>
      <c r="I2068" s="3"/>
      <c r="J2068" s="7"/>
      <c r="K2068" s="37"/>
      <c r="L2068" s="4"/>
      <c r="M2068" s="4"/>
      <c r="N2068" s="4" t="str">
        <f t="shared" si="151"/>
        <v>ESPATU</v>
      </c>
    </row>
    <row r="2069" spans="1:14" ht="16.5" x14ac:dyDescent="0.3">
      <c r="A2069" s="30"/>
      <c r="B2069" s="10" t="s">
        <v>534</v>
      </c>
      <c r="C2069" s="41"/>
      <c r="D2069" s="101" t="s">
        <v>3567</v>
      </c>
      <c r="E2069" s="23">
        <v>5625.9769999999999</v>
      </c>
      <c r="F2069" s="23">
        <f t="shared" si="150"/>
        <v>8438.9655000000002</v>
      </c>
      <c r="G2069" s="54"/>
      <c r="H2069" s="68" t="s">
        <v>2877</v>
      </c>
      <c r="I2069" s="3"/>
      <c r="J2069" s="7"/>
      <c r="K2069" s="37"/>
      <c r="L2069" s="4"/>
      <c r="M2069" s="4"/>
      <c r="N2069" s="4" t="str">
        <f t="shared" si="151"/>
        <v>ESPATU</v>
      </c>
    </row>
    <row r="2070" spans="1:14" ht="16.5" x14ac:dyDescent="0.3">
      <c r="A2070" s="30"/>
      <c r="B2070" s="10" t="s">
        <v>535</v>
      </c>
      <c r="C2070" s="41"/>
      <c r="D2070" s="101" t="s">
        <v>3568</v>
      </c>
      <c r="E2070" s="23">
        <v>6006.1109999999999</v>
      </c>
      <c r="F2070" s="23">
        <f t="shared" si="150"/>
        <v>9009.1664999999994</v>
      </c>
      <c r="G2070" s="54"/>
      <c r="H2070" s="68" t="s">
        <v>2877</v>
      </c>
      <c r="I2070" s="3"/>
      <c r="J2070" s="7"/>
      <c r="K2070" s="37"/>
      <c r="L2070" s="4"/>
      <c r="M2070" s="4"/>
      <c r="N2070" s="4" t="str">
        <f t="shared" si="151"/>
        <v>ESPATU</v>
      </c>
    </row>
    <row r="2071" spans="1:14" ht="16.5" x14ac:dyDescent="0.3">
      <c r="A2071" s="30"/>
      <c r="B2071" s="10" t="s">
        <v>536</v>
      </c>
      <c r="C2071" s="41"/>
      <c r="D2071" s="101" t="s">
        <v>3570</v>
      </c>
      <c r="E2071" s="23">
        <v>6386.2439999999997</v>
      </c>
      <c r="F2071" s="23">
        <f t="shared" si="150"/>
        <v>9579.366</v>
      </c>
      <c r="G2071" s="54"/>
      <c r="H2071" s="68" t="s">
        <v>2877</v>
      </c>
      <c r="I2071" s="3"/>
      <c r="J2071" s="7"/>
      <c r="K2071" s="37"/>
      <c r="L2071" s="4"/>
      <c r="M2071" s="4"/>
      <c r="N2071" s="4" t="str">
        <f t="shared" si="151"/>
        <v>ESPATU</v>
      </c>
    </row>
    <row r="2072" spans="1:14" ht="16.5" x14ac:dyDescent="0.3">
      <c r="A2072" s="30"/>
      <c r="B2072" s="10" t="s">
        <v>537</v>
      </c>
      <c r="C2072" s="41"/>
      <c r="D2072" s="101" t="s">
        <v>3572</v>
      </c>
      <c r="E2072" s="23">
        <v>6994.4579999999996</v>
      </c>
      <c r="F2072" s="23">
        <f t="shared" si="150"/>
        <v>10491.687</v>
      </c>
      <c r="G2072" s="54"/>
      <c r="H2072" s="68" t="s">
        <v>2877</v>
      </c>
      <c r="I2072" s="3"/>
      <c r="J2072" s="7"/>
      <c r="K2072" s="37"/>
      <c r="L2072" s="4"/>
      <c r="M2072" s="4"/>
      <c r="N2072" s="4" t="str">
        <f t="shared" si="151"/>
        <v>ESPATU</v>
      </c>
    </row>
    <row r="2073" spans="1:14" ht="16.5" x14ac:dyDescent="0.3">
      <c r="A2073" s="53"/>
      <c r="B2073" s="10" t="s">
        <v>538</v>
      </c>
      <c r="C2073" s="41"/>
      <c r="D2073" s="101" t="s">
        <v>3574</v>
      </c>
      <c r="E2073" s="23">
        <v>7602.6719999999996</v>
      </c>
      <c r="F2073" s="23">
        <f t="shared" si="150"/>
        <v>11404.008</v>
      </c>
      <c r="G2073" s="54"/>
      <c r="H2073" s="68" t="s">
        <v>2877</v>
      </c>
      <c r="I2073" s="3"/>
      <c r="J2073" s="7"/>
      <c r="K2073" s="37"/>
      <c r="L2073" s="4"/>
      <c r="M2073" s="4"/>
      <c r="N2073" s="4" t="str">
        <f t="shared" si="151"/>
        <v>ESPATU</v>
      </c>
    </row>
    <row r="2074" spans="1:14" ht="16.5" x14ac:dyDescent="0.3">
      <c r="A2074" s="53"/>
      <c r="B2074" s="10" t="s">
        <v>539</v>
      </c>
      <c r="C2074" s="41"/>
      <c r="D2074" s="101" t="s">
        <v>3576</v>
      </c>
      <c r="E2074" s="23">
        <v>8210.8860000000004</v>
      </c>
      <c r="F2074" s="23">
        <f t="shared" ref="F2074:F2149" si="154">IF(E2074="COSTO","VENTA",IF(B2074="","",E2074+E2074*A$2/100))</f>
        <v>12316.329000000002</v>
      </c>
      <c r="G2074" s="54"/>
      <c r="H2074" s="68" t="s">
        <v>2877</v>
      </c>
      <c r="I2074" s="3"/>
      <c r="J2074" s="7"/>
      <c r="K2074" s="37"/>
      <c r="L2074" s="4"/>
      <c r="M2074" s="4"/>
      <c r="N2074" s="4" t="str">
        <f t="shared" si="151"/>
        <v>ESPATU</v>
      </c>
    </row>
    <row r="2075" spans="1:14" ht="16.5" x14ac:dyDescent="0.3">
      <c r="A2075" s="53"/>
      <c r="B2075" s="10" t="s">
        <v>540</v>
      </c>
      <c r="C2075" s="41"/>
      <c r="D2075" s="101" t="s">
        <v>3578</v>
      </c>
      <c r="E2075" s="23">
        <v>8819.1</v>
      </c>
      <c r="F2075" s="23">
        <f t="shared" si="154"/>
        <v>13228.650000000001</v>
      </c>
      <c r="G2075" s="54"/>
      <c r="H2075" s="68" t="s">
        <v>2877</v>
      </c>
      <c r="I2075" s="3"/>
      <c r="J2075" s="7"/>
      <c r="K2075" s="37"/>
      <c r="L2075" s="4"/>
      <c r="M2075" s="4"/>
      <c r="N2075" s="4" t="str">
        <f t="shared" si="151"/>
        <v>ESPATU</v>
      </c>
    </row>
    <row r="2076" spans="1:14" ht="16.5" x14ac:dyDescent="0.3">
      <c r="A2076" s="53"/>
      <c r="B2076" s="10" t="s">
        <v>541</v>
      </c>
      <c r="C2076" s="41"/>
      <c r="D2076" s="101" t="s">
        <v>3580</v>
      </c>
      <c r="E2076" s="23">
        <v>9427.3130000000001</v>
      </c>
      <c r="F2076" s="23">
        <f t="shared" si="154"/>
        <v>14140.969499999999</v>
      </c>
      <c r="G2076" s="54"/>
      <c r="H2076" s="68" t="s">
        <v>2877</v>
      </c>
      <c r="I2076" s="3"/>
      <c r="J2076" s="7"/>
      <c r="K2076" s="37"/>
      <c r="L2076" s="4"/>
      <c r="M2076" s="4"/>
      <c r="N2076" s="4" t="str">
        <f t="shared" si="151"/>
        <v>ESPATU</v>
      </c>
    </row>
    <row r="2077" spans="1:14" ht="16.5" x14ac:dyDescent="0.3">
      <c r="A2077" s="53"/>
      <c r="B2077" s="10" t="s">
        <v>542</v>
      </c>
      <c r="C2077" s="41"/>
      <c r="D2077" s="101" t="s">
        <v>3552</v>
      </c>
      <c r="E2077" s="23">
        <v>6994.4579999999996</v>
      </c>
      <c r="F2077" s="23">
        <f t="shared" si="154"/>
        <v>10491.687</v>
      </c>
      <c r="G2077" s="54"/>
      <c r="H2077" s="68" t="s">
        <v>2877</v>
      </c>
      <c r="I2077" s="3"/>
      <c r="J2077" s="7"/>
      <c r="K2077" s="37"/>
      <c r="L2077" s="4"/>
      <c r="M2077" s="4"/>
      <c r="N2077" s="4" t="str">
        <f t="shared" si="151"/>
        <v>ESPATU</v>
      </c>
    </row>
    <row r="2078" spans="1:14" ht="16.5" x14ac:dyDescent="0.3">
      <c r="A2078" s="53"/>
      <c r="B2078" s="10" t="s">
        <v>543</v>
      </c>
      <c r="C2078" s="41"/>
      <c r="D2078" s="101" t="s">
        <v>3554</v>
      </c>
      <c r="E2078" s="23">
        <v>7374.5919999999996</v>
      </c>
      <c r="F2078" s="23">
        <f t="shared" si="154"/>
        <v>11061.887999999999</v>
      </c>
      <c r="G2078" s="54"/>
      <c r="H2078" s="68" t="s">
        <v>2877</v>
      </c>
      <c r="I2078" s="3"/>
      <c r="J2078" s="7"/>
      <c r="K2078" s="37"/>
      <c r="L2078" s="4"/>
      <c r="M2078" s="4"/>
      <c r="N2078" s="4" t="str">
        <f t="shared" si="151"/>
        <v>ESPATU</v>
      </c>
    </row>
    <row r="2079" spans="1:14" ht="16.5" x14ac:dyDescent="0.3">
      <c r="A2079" s="53"/>
      <c r="B2079" s="10" t="s">
        <v>544</v>
      </c>
      <c r="C2079" s="41"/>
      <c r="D2079" s="101" t="s">
        <v>3557</v>
      </c>
      <c r="E2079" s="23">
        <v>10111.554</v>
      </c>
      <c r="F2079" s="23">
        <f t="shared" si="154"/>
        <v>15167.331</v>
      </c>
      <c r="G2079" s="54"/>
      <c r="H2079" s="68" t="s">
        <v>2877</v>
      </c>
      <c r="I2079" s="3"/>
      <c r="J2079" s="7"/>
      <c r="K2079" s="37"/>
      <c r="L2079" s="4"/>
      <c r="M2079" s="4"/>
      <c r="N2079" s="4" t="str">
        <f t="shared" si="151"/>
        <v>ESPATU</v>
      </c>
    </row>
    <row r="2080" spans="1:14" ht="16.5" x14ac:dyDescent="0.3">
      <c r="A2080" s="53"/>
      <c r="B2080" s="10" t="s">
        <v>545</v>
      </c>
      <c r="C2080" s="41"/>
      <c r="D2080" s="101" t="s">
        <v>3559</v>
      </c>
      <c r="E2080" s="23">
        <v>10339.634</v>
      </c>
      <c r="F2080" s="23">
        <f t="shared" si="154"/>
        <v>15509.451000000001</v>
      </c>
      <c r="G2080" s="54"/>
      <c r="H2080" s="68" t="s">
        <v>2877</v>
      </c>
      <c r="I2080" s="3"/>
      <c r="J2080" s="7"/>
      <c r="K2080" s="37"/>
      <c r="L2080" s="4"/>
      <c r="M2080" s="4"/>
      <c r="N2080" s="4" t="str">
        <f t="shared" si="151"/>
        <v>ESPATU</v>
      </c>
    </row>
    <row r="2081" spans="1:14" ht="16.5" x14ac:dyDescent="0.3">
      <c r="A2081" s="53"/>
      <c r="B2081" s="10" t="s">
        <v>546</v>
      </c>
      <c r="C2081" s="41"/>
      <c r="D2081" s="101" t="s">
        <v>3561</v>
      </c>
      <c r="E2081" s="23">
        <v>14445.076999999999</v>
      </c>
      <c r="F2081" s="23">
        <f t="shared" si="154"/>
        <v>21667.6155</v>
      </c>
      <c r="G2081" s="54"/>
      <c r="H2081" s="68" t="s">
        <v>2877</v>
      </c>
      <c r="I2081" s="3"/>
      <c r="J2081" s="7"/>
      <c r="K2081" s="37"/>
      <c r="L2081" s="4"/>
      <c r="M2081" s="4"/>
      <c r="N2081" s="4" t="str">
        <f t="shared" si="151"/>
        <v>ESPATU</v>
      </c>
    </row>
    <row r="2082" spans="1:14" ht="16.5" x14ac:dyDescent="0.3">
      <c r="A2082" s="53"/>
      <c r="B2082" s="10" t="s">
        <v>547</v>
      </c>
      <c r="C2082" s="41"/>
      <c r="D2082" s="101" t="s">
        <v>3563</v>
      </c>
      <c r="E2082" s="23">
        <v>15965.611000000001</v>
      </c>
      <c r="F2082" s="23">
        <f t="shared" si="154"/>
        <v>23948.416499999999</v>
      </c>
      <c r="G2082" s="54"/>
      <c r="H2082" s="68" t="s">
        <v>2877</v>
      </c>
      <c r="I2082" s="3"/>
      <c r="J2082" s="7"/>
      <c r="K2082" s="37"/>
      <c r="L2082" s="4"/>
      <c r="M2082" s="4"/>
      <c r="N2082" s="4" t="str">
        <f t="shared" si="151"/>
        <v>ESPATU</v>
      </c>
    </row>
    <row r="2083" spans="1:14" ht="16.5" x14ac:dyDescent="0.3">
      <c r="A2083" s="53"/>
      <c r="B2083" s="10" t="s">
        <v>548</v>
      </c>
      <c r="C2083" s="41"/>
      <c r="D2083" s="101" t="s">
        <v>3565</v>
      </c>
      <c r="E2083" s="23">
        <v>16725.878000000001</v>
      </c>
      <c r="F2083" s="23">
        <f t="shared" si="154"/>
        <v>25088.817000000003</v>
      </c>
      <c r="G2083" s="54"/>
      <c r="H2083" s="68" t="s">
        <v>2877</v>
      </c>
      <c r="I2083" s="3"/>
      <c r="J2083" s="7"/>
      <c r="K2083" s="37"/>
      <c r="L2083" s="4"/>
      <c r="M2083" s="4"/>
      <c r="N2083" s="4" t="str">
        <f t="shared" si="151"/>
        <v>ESPATU</v>
      </c>
    </row>
    <row r="2084" spans="1:14" ht="15.75" x14ac:dyDescent="0.25">
      <c r="A2084" s="52"/>
      <c r="B2084" s="11"/>
      <c r="C2084" s="42" t="s">
        <v>1930</v>
      </c>
      <c r="D2084" s="102"/>
      <c r="E2084" s="24" t="s">
        <v>2877</v>
      </c>
      <c r="F2084" s="24" t="str">
        <f t="shared" si="154"/>
        <v/>
      </c>
      <c r="G2084" s="45"/>
      <c r="H2084" s="68" t="s">
        <v>2877</v>
      </c>
      <c r="I2084" s="3"/>
      <c r="J2084" s="7"/>
      <c r="K2084" s="37"/>
      <c r="L2084" s="4"/>
      <c r="M2084" s="4"/>
      <c r="N2084" s="4" t="str">
        <f t="shared" si="151"/>
        <v/>
      </c>
    </row>
    <row r="2085" spans="1:14" ht="16.5" x14ac:dyDescent="0.3">
      <c r="A2085" s="50"/>
      <c r="B2085" s="12" t="s">
        <v>2251</v>
      </c>
      <c r="C2085" s="22"/>
      <c r="D2085" s="100" t="s">
        <v>2874</v>
      </c>
      <c r="E2085" s="25" t="s">
        <v>3341</v>
      </c>
      <c r="F2085" s="25" t="str">
        <f t="shared" si="154"/>
        <v>VENTA</v>
      </c>
      <c r="G2085" s="76" t="s">
        <v>1848</v>
      </c>
      <c r="H2085" s="68" t="s">
        <v>2877</v>
      </c>
      <c r="I2085" s="3"/>
      <c r="J2085" s="7"/>
      <c r="K2085" s="37"/>
      <c r="L2085" s="4"/>
      <c r="M2085" s="4"/>
      <c r="N2085" s="4" t="str">
        <f t="shared" si="151"/>
        <v>DESCRI</v>
      </c>
    </row>
    <row r="2086" spans="1:14" ht="16.5" x14ac:dyDescent="0.3">
      <c r="A2086" s="53"/>
      <c r="B2086" s="10" t="s">
        <v>2995</v>
      </c>
      <c r="C2086" s="41"/>
      <c r="D2086" s="101" t="s">
        <v>2714</v>
      </c>
      <c r="E2086" s="23">
        <v>4.7569999999999997</v>
      </c>
      <c r="F2086" s="23">
        <f t="shared" si="154"/>
        <v>7.1354999999999995</v>
      </c>
      <c r="G2086" s="54">
        <v>1</v>
      </c>
      <c r="H2086" s="68" t="s">
        <v>2877</v>
      </c>
      <c r="I2086" s="3"/>
      <c r="J2086" s="7"/>
      <c r="K2086" s="37"/>
      <c r="L2086" s="4"/>
      <c r="M2086" s="4"/>
      <c r="N2086" s="4" t="str">
        <f t="shared" si="151"/>
        <v>ESPATU</v>
      </c>
    </row>
    <row r="2087" spans="1:14" ht="16.5" x14ac:dyDescent="0.3">
      <c r="A2087" s="53"/>
      <c r="B2087" s="10"/>
      <c r="C2087" s="41"/>
      <c r="D2087" s="101" t="s">
        <v>2877</v>
      </c>
      <c r="E2087" s="23" t="s">
        <v>2877</v>
      </c>
      <c r="F2087" s="23" t="str">
        <f t="shared" si="154"/>
        <v/>
      </c>
      <c r="G2087" s="54"/>
      <c r="H2087" s="68" t="s">
        <v>2877</v>
      </c>
      <c r="I2087" s="3"/>
      <c r="J2087" s="7"/>
      <c r="K2087" s="37"/>
      <c r="L2087" s="4"/>
      <c r="M2087" s="4"/>
      <c r="N2087" s="4" t="str">
        <f t="shared" si="151"/>
        <v/>
      </c>
    </row>
    <row r="2088" spans="1:14" ht="16.5" x14ac:dyDescent="0.3">
      <c r="A2088" s="53"/>
      <c r="B2088" s="10"/>
      <c r="C2088" s="41"/>
      <c r="D2088" s="101" t="s">
        <v>2877</v>
      </c>
      <c r="E2088" s="23" t="s">
        <v>2877</v>
      </c>
      <c r="F2088" s="23" t="str">
        <f t="shared" si="154"/>
        <v/>
      </c>
      <c r="G2088" s="54"/>
      <c r="H2088" s="68" t="s">
        <v>2877</v>
      </c>
      <c r="I2088" s="3"/>
      <c r="J2088" s="7"/>
      <c r="K2088" s="37"/>
      <c r="L2088" s="4"/>
      <c r="M2088" s="4"/>
      <c r="N2088" s="4" t="str">
        <f t="shared" si="151"/>
        <v/>
      </c>
    </row>
    <row r="2089" spans="1:14" ht="15.75" x14ac:dyDescent="0.25">
      <c r="A2089" s="52"/>
      <c r="B2089" s="11"/>
      <c r="C2089" s="42" t="s">
        <v>1931</v>
      </c>
      <c r="D2089" s="102"/>
      <c r="E2089" s="24" t="s">
        <v>2877</v>
      </c>
      <c r="F2089" s="24" t="str">
        <f t="shared" si="154"/>
        <v/>
      </c>
      <c r="G2089" s="45"/>
      <c r="H2089" s="68" t="s">
        <v>2877</v>
      </c>
      <c r="I2089" s="3"/>
      <c r="J2089" s="7"/>
      <c r="K2089" s="37"/>
      <c r="L2089" s="4"/>
      <c r="M2089" s="4"/>
      <c r="N2089" s="4" t="str">
        <f t="shared" si="151"/>
        <v/>
      </c>
    </row>
    <row r="2090" spans="1:14" ht="16.5" x14ac:dyDescent="0.3">
      <c r="A2090" s="50"/>
      <c r="B2090" s="12" t="s">
        <v>2251</v>
      </c>
      <c r="C2090" s="22"/>
      <c r="D2090" s="100" t="s">
        <v>2874</v>
      </c>
      <c r="E2090" s="25" t="s">
        <v>3341</v>
      </c>
      <c r="F2090" s="25" t="str">
        <f t="shared" si="154"/>
        <v>VENTA</v>
      </c>
      <c r="G2090" s="76" t="s">
        <v>1848</v>
      </c>
      <c r="H2090" s="68" t="s">
        <v>2877</v>
      </c>
      <c r="I2090" s="3"/>
      <c r="J2090" s="7"/>
      <c r="K2090" s="37"/>
      <c r="L2090" s="4"/>
      <c r="M2090" s="4"/>
      <c r="N2090" s="4" t="str">
        <f t="shared" si="151"/>
        <v>DESCRI</v>
      </c>
    </row>
    <row r="2091" spans="1:14" ht="16.5" x14ac:dyDescent="0.3">
      <c r="A2091" s="53"/>
      <c r="B2091" s="10" t="s">
        <v>4163</v>
      </c>
      <c r="C2091" s="41"/>
      <c r="D2091" s="101" t="s">
        <v>5100</v>
      </c>
      <c r="E2091" s="23">
        <v>6561.29</v>
      </c>
      <c r="F2091" s="23">
        <f t="shared" si="154"/>
        <v>9841.9349999999995</v>
      </c>
      <c r="G2091" s="54">
        <v>24</v>
      </c>
      <c r="H2091" s="68" t="s">
        <v>2877</v>
      </c>
      <c r="I2091" s="3"/>
      <c r="J2091" s="7"/>
      <c r="K2091" s="37"/>
      <c r="L2091" s="4"/>
      <c r="M2091" s="4"/>
      <c r="N2091" s="4" t="str">
        <f t="shared" si="151"/>
        <v>AEROSO</v>
      </c>
    </row>
    <row r="2092" spans="1:14" ht="16.5" x14ac:dyDescent="0.3">
      <c r="A2092" s="53"/>
      <c r="B2092" s="10" t="s">
        <v>4164</v>
      </c>
      <c r="C2092" s="41"/>
      <c r="D2092" s="101" t="s">
        <v>5101</v>
      </c>
      <c r="E2092" s="23">
        <v>8423.6200000000008</v>
      </c>
      <c r="F2092" s="23">
        <f t="shared" si="154"/>
        <v>12635.43</v>
      </c>
      <c r="G2092" s="54">
        <v>24</v>
      </c>
      <c r="H2092" s="68" t="s">
        <v>2877</v>
      </c>
      <c r="I2092" s="3"/>
      <c r="J2092" s="7"/>
      <c r="K2092" s="37"/>
      <c r="L2092" s="4"/>
      <c r="M2092" s="4"/>
      <c r="N2092" s="4" t="str">
        <f t="shared" si="151"/>
        <v>AEROSO</v>
      </c>
    </row>
    <row r="2093" spans="1:14" ht="16.5" x14ac:dyDescent="0.3">
      <c r="A2093" s="53"/>
      <c r="B2093" s="10" t="s">
        <v>4504</v>
      </c>
      <c r="C2093" s="41"/>
      <c r="D2093" s="101" t="s">
        <v>5102</v>
      </c>
      <c r="E2093" s="23">
        <v>11296.41</v>
      </c>
      <c r="F2093" s="23">
        <f t="shared" si="154"/>
        <v>16944.614999999998</v>
      </c>
      <c r="G2093" s="54">
        <v>24</v>
      </c>
      <c r="H2093" s="68" t="s">
        <v>2877</v>
      </c>
      <c r="I2093" s="3"/>
      <c r="J2093" s="7"/>
      <c r="K2093" s="37"/>
      <c r="L2093" s="4"/>
      <c r="M2093" s="4"/>
      <c r="N2093" s="4" t="str">
        <f t="shared" si="151"/>
        <v>AEROSO</v>
      </c>
    </row>
    <row r="2094" spans="1:14" ht="15.75" x14ac:dyDescent="0.25">
      <c r="A2094" s="52"/>
      <c r="B2094" s="11"/>
      <c r="C2094" s="42" t="s">
        <v>1932</v>
      </c>
      <c r="D2094" s="102"/>
      <c r="E2094" s="24" t="s">
        <v>2877</v>
      </c>
      <c r="F2094" s="24" t="str">
        <f t="shared" si="154"/>
        <v/>
      </c>
      <c r="G2094" s="45"/>
      <c r="H2094" s="68" t="s">
        <v>2877</v>
      </c>
      <c r="I2094" s="3"/>
      <c r="J2094" s="7"/>
      <c r="K2094" s="37"/>
      <c r="L2094" s="4"/>
      <c r="M2094" s="4"/>
      <c r="N2094" s="4" t="str">
        <f t="shared" ref="N2094:N2160" si="155">LEFT(D2094,6)</f>
        <v/>
      </c>
    </row>
    <row r="2095" spans="1:14" ht="16.5" x14ac:dyDescent="0.3">
      <c r="A2095" s="50"/>
      <c r="B2095" s="12" t="s">
        <v>2251</v>
      </c>
      <c r="C2095" s="22"/>
      <c r="D2095" s="100" t="s">
        <v>2874</v>
      </c>
      <c r="E2095" s="25" t="s">
        <v>3341</v>
      </c>
      <c r="F2095" s="25" t="str">
        <f t="shared" si="154"/>
        <v>VENTA</v>
      </c>
      <c r="G2095" s="76" t="s">
        <v>1848</v>
      </c>
      <c r="H2095" s="68" t="s">
        <v>2877</v>
      </c>
      <c r="I2095" s="3"/>
      <c r="J2095" s="7"/>
      <c r="K2095" s="37"/>
      <c r="L2095" s="4"/>
      <c r="M2095" s="4"/>
      <c r="N2095" s="4" t="str">
        <f t="shared" si="155"/>
        <v>DESCRI</v>
      </c>
    </row>
    <row r="2096" spans="1:14" ht="16.5" x14ac:dyDescent="0.3">
      <c r="A2096" s="53"/>
      <c r="B2096" s="10" t="s">
        <v>549</v>
      </c>
      <c r="C2096" s="41"/>
      <c r="D2096" s="101" t="s">
        <v>3585</v>
      </c>
      <c r="E2096" s="23">
        <v>68.858000000000004</v>
      </c>
      <c r="F2096" s="23">
        <f t="shared" si="154"/>
        <v>103.28700000000001</v>
      </c>
      <c r="G2096" s="54">
        <v>24</v>
      </c>
      <c r="H2096" s="68" t="s">
        <v>2877</v>
      </c>
      <c r="I2096" s="3"/>
      <c r="J2096" s="7"/>
      <c r="K2096" s="37"/>
      <c r="L2096" s="4"/>
      <c r="M2096" s="4"/>
      <c r="N2096" s="4" t="str">
        <f t="shared" si="155"/>
        <v>ESQUIN</v>
      </c>
    </row>
    <row r="2097" spans="1:14" ht="16.5" x14ac:dyDescent="0.3">
      <c r="A2097" s="53"/>
      <c r="B2097" s="10" t="s">
        <v>550</v>
      </c>
      <c r="C2097" s="41"/>
      <c r="D2097" s="101" t="s">
        <v>3588</v>
      </c>
      <c r="E2097" s="23">
        <v>110.01900000000001</v>
      </c>
      <c r="F2097" s="23">
        <f t="shared" si="154"/>
        <v>165.02850000000001</v>
      </c>
      <c r="G2097" s="54">
        <v>24</v>
      </c>
      <c r="H2097" s="68" t="s">
        <v>2877</v>
      </c>
      <c r="I2097" s="3"/>
      <c r="J2097" s="7"/>
      <c r="K2097" s="37"/>
      <c r="L2097" s="4"/>
      <c r="M2097" s="4"/>
      <c r="N2097" s="4" t="str">
        <f t="shared" si="155"/>
        <v>ESQUIN</v>
      </c>
    </row>
    <row r="2098" spans="1:14" ht="16.5" x14ac:dyDescent="0.3">
      <c r="A2098" s="53"/>
      <c r="B2098" s="10" t="s">
        <v>551</v>
      </c>
      <c r="C2098" s="41"/>
      <c r="D2098" s="101" t="s">
        <v>3592</v>
      </c>
      <c r="E2098" s="23">
        <v>178.77500000000001</v>
      </c>
      <c r="F2098" s="23">
        <f t="shared" si="154"/>
        <v>268.16250000000002</v>
      </c>
      <c r="G2098" s="54">
        <v>24</v>
      </c>
      <c r="H2098" s="68" t="s">
        <v>2877</v>
      </c>
      <c r="I2098" s="3"/>
      <c r="J2098" s="7"/>
      <c r="K2098" s="37"/>
      <c r="L2098" s="4"/>
      <c r="M2098" s="4"/>
      <c r="N2098" s="4" t="str">
        <f t="shared" si="155"/>
        <v>ESQUIN</v>
      </c>
    </row>
    <row r="2099" spans="1:14" ht="16.5" x14ac:dyDescent="0.3">
      <c r="A2099" s="53"/>
      <c r="B2099" s="10" t="s">
        <v>552</v>
      </c>
      <c r="C2099" s="41"/>
      <c r="D2099" s="101" t="s">
        <v>3594</v>
      </c>
      <c r="E2099" s="23">
        <v>234.928</v>
      </c>
      <c r="F2099" s="23">
        <f t="shared" si="154"/>
        <v>352.392</v>
      </c>
      <c r="G2099" s="54">
        <v>24</v>
      </c>
      <c r="H2099" s="68" t="s">
        <v>2877</v>
      </c>
      <c r="I2099" s="3"/>
      <c r="J2099" s="7"/>
      <c r="K2099" s="37"/>
      <c r="L2099" s="4"/>
      <c r="M2099" s="4"/>
      <c r="N2099" s="4" t="str">
        <f t="shared" si="155"/>
        <v>ESQUIN</v>
      </c>
    </row>
    <row r="2100" spans="1:14" ht="16.5" x14ac:dyDescent="0.3">
      <c r="A2100" s="53"/>
      <c r="B2100" s="10" t="s">
        <v>553</v>
      </c>
      <c r="C2100" s="41"/>
      <c r="D2100" s="101" t="s">
        <v>3597</v>
      </c>
      <c r="E2100" s="23">
        <v>365.15199999999999</v>
      </c>
      <c r="F2100" s="23">
        <f t="shared" si="154"/>
        <v>547.72799999999995</v>
      </c>
      <c r="G2100" s="54">
        <v>12</v>
      </c>
      <c r="H2100" s="68" t="s">
        <v>2877</v>
      </c>
      <c r="I2100" s="3"/>
      <c r="J2100" s="7"/>
      <c r="K2100" s="37"/>
      <c r="L2100" s="4"/>
      <c r="M2100" s="4"/>
      <c r="N2100" s="4" t="str">
        <f t="shared" si="155"/>
        <v>ESQUIN</v>
      </c>
    </row>
    <row r="2101" spans="1:14" ht="16.5" x14ac:dyDescent="0.3">
      <c r="A2101" s="53"/>
      <c r="B2101" s="10" t="s">
        <v>554</v>
      </c>
      <c r="C2101" s="41"/>
      <c r="D2101" s="101" t="s">
        <v>3598</v>
      </c>
      <c r="E2101" s="23">
        <v>465.15100000000001</v>
      </c>
      <c r="F2101" s="23">
        <f t="shared" si="154"/>
        <v>697.72649999999999</v>
      </c>
      <c r="G2101" s="54">
        <v>12</v>
      </c>
      <c r="H2101" s="68" t="s">
        <v>2877</v>
      </c>
      <c r="I2101" s="3"/>
      <c r="J2101" s="7"/>
      <c r="K2101" s="37"/>
      <c r="L2101" s="4"/>
      <c r="M2101" s="4"/>
      <c r="N2101" s="4" t="str">
        <f t="shared" si="155"/>
        <v>ESQUIN</v>
      </c>
    </row>
    <row r="2102" spans="1:14" ht="16.5" x14ac:dyDescent="0.3">
      <c r="A2102" s="53"/>
      <c r="B2102" s="10" t="s">
        <v>555</v>
      </c>
      <c r="C2102" s="41"/>
      <c r="D2102" s="101" t="s">
        <v>3582</v>
      </c>
      <c r="E2102" s="23">
        <v>529.21799999999996</v>
      </c>
      <c r="F2102" s="23">
        <f t="shared" si="154"/>
        <v>793.827</v>
      </c>
      <c r="G2102" s="54">
        <v>12</v>
      </c>
      <c r="H2102" s="68" t="s">
        <v>2877</v>
      </c>
      <c r="I2102" s="3"/>
      <c r="J2102" s="7"/>
      <c r="K2102" s="37"/>
      <c r="L2102" s="4"/>
      <c r="M2102" s="4"/>
      <c r="N2102" s="4" t="str">
        <f t="shared" si="155"/>
        <v>ESQUIN</v>
      </c>
    </row>
    <row r="2103" spans="1:14" ht="16.5" x14ac:dyDescent="0.3">
      <c r="A2103" s="53"/>
      <c r="B2103" s="10" t="s">
        <v>556</v>
      </c>
      <c r="C2103" s="41"/>
      <c r="D2103" s="101" t="s">
        <v>3583</v>
      </c>
      <c r="E2103" s="23">
        <v>827.06500000000005</v>
      </c>
      <c r="F2103" s="23">
        <f t="shared" si="154"/>
        <v>1240.5975000000001</v>
      </c>
      <c r="G2103" s="54">
        <v>12</v>
      </c>
      <c r="H2103" s="68" t="s">
        <v>2877</v>
      </c>
      <c r="I2103" s="3"/>
      <c r="J2103" s="7"/>
      <c r="K2103" s="37"/>
      <c r="L2103" s="4"/>
      <c r="M2103" s="4"/>
      <c r="N2103" s="4" t="str">
        <f t="shared" si="155"/>
        <v>ESQUIN</v>
      </c>
    </row>
    <row r="2104" spans="1:14" ht="16.5" x14ac:dyDescent="0.3">
      <c r="A2104" s="53"/>
      <c r="B2104" s="10" t="s">
        <v>557</v>
      </c>
      <c r="C2104" s="41"/>
      <c r="D2104" s="101" t="s">
        <v>3584</v>
      </c>
      <c r="E2104" s="23">
        <v>985.73</v>
      </c>
      <c r="F2104" s="23">
        <f t="shared" si="154"/>
        <v>1478.595</v>
      </c>
      <c r="G2104" s="54">
        <v>12</v>
      </c>
      <c r="H2104" s="68" t="s">
        <v>2877</v>
      </c>
      <c r="I2104" s="3"/>
      <c r="J2104" s="7"/>
      <c r="K2104" s="37"/>
      <c r="L2104" s="4"/>
      <c r="M2104" s="4"/>
      <c r="N2104" s="4" t="str">
        <f t="shared" si="155"/>
        <v>ESQUIN</v>
      </c>
    </row>
    <row r="2105" spans="1:14" ht="16.5" x14ac:dyDescent="0.3">
      <c r="A2105" s="53"/>
      <c r="B2105" s="10" t="s">
        <v>558</v>
      </c>
      <c r="C2105" s="41"/>
      <c r="D2105" s="101" t="s">
        <v>3587</v>
      </c>
      <c r="E2105" s="23">
        <v>221.30099999999999</v>
      </c>
      <c r="F2105" s="23">
        <f t="shared" si="154"/>
        <v>331.95150000000001</v>
      </c>
      <c r="G2105" s="54">
        <v>24</v>
      </c>
      <c r="H2105" s="68" t="s">
        <v>2877</v>
      </c>
      <c r="I2105" s="3"/>
      <c r="J2105" s="7"/>
      <c r="K2105" s="37"/>
      <c r="L2105" s="4"/>
      <c r="M2105" s="4"/>
      <c r="N2105" s="4" t="str">
        <f t="shared" si="155"/>
        <v>ESQUIN</v>
      </c>
    </row>
    <row r="2106" spans="1:14" ht="16.5" x14ac:dyDescent="0.3">
      <c r="A2106" s="53"/>
      <c r="B2106" s="10" t="s">
        <v>559</v>
      </c>
      <c r="C2106" s="41"/>
      <c r="D2106" s="101" t="s">
        <v>3590</v>
      </c>
      <c r="E2106" s="23">
        <v>311.06900000000002</v>
      </c>
      <c r="F2106" s="23">
        <f t="shared" si="154"/>
        <v>466.60350000000005</v>
      </c>
      <c r="G2106" s="54">
        <v>24</v>
      </c>
      <c r="H2106" s="68" t="s">
        <v>2877</v>
      </c>
      <c r="I2106" s="3"/>
      <c r="J2106" s="7"/>
      <c r="K2106" s="37"/>
      <c r="L2106" s="4"/>
      <c r="M2106" s="4"/>
      <c r="N2106" s="4" t="str">
        <f t="shared" si="155"/>
        <v>ESQUIN</v>
      </c>
    </row>
    <row r="2107" spans="1:14" ht="16.5" x14ac:dyDescent="0.3">
      <c r="A2107" s="53"/>
      <c r="B2107" s="10" t="s">
        <v>560</v>
      </c>
      <c r="C2107" s="41"/>
      <c r="D2107" s="101" t="s">
        <v>3595</v>
      </c>
      <c r="E2107" s="23">
        <v>398.06599999999997</v>
      </c>
      <c r="F2107" s="23">
        <f t="shared" si="154"/>
        <v>597.09899999999993</v>
      </c>
      <c r="G2107" s="54">
        <v>24</v>
      </c>
      <c r="H2107" s="68" t="s">
        <v>2877</v>
      </c>
      <c r="I2107" s="3"/>
      <c r="J2107" s="7"/>
      <c r="K2107" s="37"/>
      <c r="L2107" s="4"/>
      <c r="M2107" s="4"/>
      <c r="N2107" s="4" t="str">
        <f t="shared" si="155"/>
        <v>ESQUIN</v>
      </c>
    </row>
    <row r="2108" spans="1:14" ht="15.75" x14ac:dyDescent="0.25">
      <c r="A2108" s="52"/>
      <c r="B2108" s="11"/>
      <c r="C2108" s="42" t="s">
        <v>1933</v>
      </c>
      <c r="D2108" s="102"/>
      <c r="E2108" s="24" t="s">
        <v>2877</v>
      </c>
      <c r="F2108" s="24" t="str">
        <f t="shared" si="154"/>
        <v/>
      </c>
      <c r="G2108" s="45"/>
      <c r="H2108" s="68" t="s">
        <v>2877</v>
      </c>
      <c r="I2108" s="3"/>
      <c r="J2108" s="7"/>
      <c r="K2108" s="37"/>
      <c r="L2108" s="4"/>
      <c r="M2108" s="4"/>
      <c r="N2108" s="4" t="str">
        <f t="shared" si="155"/>
        <v/>
      </c>
    </row>
    <row r="2109" spans="1:14" ht="16.5" x14ac:dyDescent="0.3">
      <c r="A2109" s="50"/>
      <c r="B2109" s="12" t="s">
        <v>2251</v>
      </c>
      <c r="C2109" s="22"/>
      <c r="D2109" s="100" t="s">
        <v>2874</v>
      </c>
      <c r="E2109" s="25" t="s">
        <v>3341</v>
      </c>
      <c r="F2109" s="25" t="str">
        <f t="shared" si="154"/>
        <v>VENTA</v>
      </c>
      <c r="G2109" s="76" t="s">
        <v>1848</v>
      </c>
      <c r="H2109" s="68" t="s">
        <v>2877</v>
      </c>
      <c r="I2109" s="3"/>
      <c r="J2109" s="7"/>
      <c r="K2109" s="37"/>
      <c r="L2109" s="4"/>
      <c r="M2109" s="4"/>
      <c r="N2109" s="4" t="str">
        <f t="shared" si="155"/>
        <v>DESCRI</v>
      </c>
    </row>
    <row r="2110" spans="1:14" ht="16.5" x14ac:dyDescent="0.3">
      <c r="A2110" s="53"/>
      <c r="B2110" s="10" t="s">
        <v>561</v>
      </c>
      <c r="C2110" s="41"/>
      <c r="D2110" s="101" t="s">
        <v>3613</v>
      </c>
      <c r="E2110" s="23">
        <v>83.183999999999997</v>
      </c>
      <c r="F2110" s="23">
        <f t="shared" si="154"/>
        <v>124.776</v>
      </c>
      <c r="G2110" s="54">
        <v>24</v>
      </c>
      <c r="H2110" s="68" t="s">
        <v>2877</v>
      </c>
      <c r="I2110" s="3"/>
      <c r="J2110" s="7"/>
      <c r="K2110" s="37"/>
      <c r="L2110" s="4"/>
      <c r="M2110" s="4"/>
      <c r="N2110" s="4" t="str">
        <f t="shared" si="155"/>
        <v>ESCUAD</v>
      </c>
    </row>
    <row r="2111" spans="1:14" ht="16.5" x14ac:dyDescent="0.3">
      <c r="A2111" s="53"/>
      <c r="B2111" s="10" t="s">
        <v>562</v>
      </c>
      <c r="C2111" s="41"/>
      <c r="D2111" s="101" t="s">
        <v>3614</v>
      </c>
      <c r="E2111" s="23">
        <v>127.997</v>
      </c>
      <c r="F2111" s="23">
        <f t="shared" si="154"/>
        <v>191.99549999999999</v>
      </c>
      <c r="G2111" s="54">
        <v>24</v>
      </c>
      <c r="H2111" s="68" t="s">
        <v>2877</v>
      </c>
      <c r="I2111" s="3"/>
      <c r="J2111" s="7"/>
      <c r="K2111" s="37"/>
      <c r="L2111" s="4"/>
      <c r="M2111" s="4"/>
      <c r="N2111" s="4" t="str">
        <f t="shared" si="155"/>
        <v>ESCUAD</v>
      </c>
    </row>
    <row r="2112" spans="1:14" ht="16.5" x14ac:dyDescent="0.3">
      <c r="A2112" s="53"/>
      <c r="B2112" s="10" t="s">
        <v>563</v>
      </c>
      <c r="C2112" s="41"/>
      <c r="D2112" s="101" t="s">
        <v>3615</v>
      </c>
      <c r="E2112" s="23">
        <v>215.08799999999999</v>
      </c>
      <c r="F2112" s="23">
        <f t="shared" si="154"/>
        <v>322.63200000000001</v>
      </c>
      <c r="G2112" s="54">
        <v>24</v>
      </c>
      <c r="H2112" s="68" t="s">
        <v>2877</v>
      </c>
      <c r="I2112" s="3"/>
      <c r="J2112" s="7"/>
      <c r="K2112" s="37"/>
      <c r="L2112" s="4"/>
      <c r="M2112" s="4"/>
      <c r="N2112" s="4" t="str">
        <f t="shared" si="155"/>
        <v>ESCUAD</v>
      </c>
    </row>
    <row r="2113" spans="1:14" ht="16.5" x14ac:dyDescent="0.3">
      <c r="A2113" s="53"/>
      <c r="B2113" s="10" t="s">
        <v>564</v>
      </c>
      <c r="C2113" s="41"/>
      <c r="D2113" s="101" t="s">
        <v>3611</v>
      </c>
      <c r="E2113" s="23">
        <v>393.06900000000002</v>
      </c>
      <c r="F2113" s="23">
        <f t="shared" si="154"/>
        <v>589.60350000000005</v>
      </c>
      <c r="G2113" s="54">
        <v>24</v>
      </c>
      <c r="H2113" s="68" t="s">
        <v>2877</v>
      </c>
      <c r="I2113" s="3"/>
      <c r="J2113" s="7"/>
      <c r="K2113" s="37"/>
      <c r="L2113" s="4"/>
      <c r="M2113" s="4"/>
      <c r="N2113" s="4" t="str">
        <f t="shared" si="155"/>
        <v>ESCUAD</v>
      </c>
    </row>
    <row r="2114" spans="1:14" ht="16.5" x14ac:dyDescent="0.3">
      <c r="A2114" s="53"/>
      <c r="B2114" s="10" t="s">
        <v>565</v>
      </c>
      <c r="C2114" s="41"/>
      <c r="D2114" s="101" t="s">
        <v>3612</v>
      </c>
      <c r="E2114" s="23">
        <v>716.81500000000005</v>
      </c>
      <c r="F2114" s="23">
        <f t="shared" si="154"/>
        <v>1075.2225000000001</v>
      </c>
      <c r="G2114" s="54">
        <v>12</v>
      </c>
      <c r="H2114" s="68" t="s">
        <v>2877</v>
      </c>
      <c r="I2114" s="3"/>
      <c r="J2114" s="7"/>
      <c r="K2114" s="37"/>
      <c r="L2114" s="4"/>
      <c r="M2114" s="4"/>
      <c r="N2114" s="4" t="str">
        <f t="shared" si="155"/>
        <v>ESCUAD</v>
      </c>
    </row>
    <row r="2115" spans="1:14" ht="15.75" x14ac:dyDescent="0.25">
      <c r="A2115" s="52"/>
      <c r="B2115" s="11"/>
      <c r="C2115" s="42" t="s">
        <v>1934</v>
      </c>
      <c r="D2115" s="102"/>
      <c r="E2115" s="24" t="s">
        <v>2877</v>
      </c>
      <c r="F2115" s="24" t="str">
        <f t="shared" si="154"/>
        <v/>
      </c>
      <c r="G2115" s="45"/>
      <c r="H2115" s="68" t="s">
        <v>2877</v>
      </c>
      <c r="I2115" s="3"/>
      <c r="J2115" s="7"/>
      <c r="K2115" s="37"/>
      <c r="L2115" s="4"/>
      <c r="M2115" s="4"/>
      <c r="N2115" s="4" t="str">
        <f t="shared" si="155"/>
        <v/>
      </c>
    </row>
    <row r="2116" spans="1:14" ht="16.5" x14ac:dyDescent="0.3">
      <c r="A2116" s="50"/>
      <c r="B2116" s="12" t="s">
        <v>2251</v>
      </c>
      <c r="C2116" s="22"/>
      <c r="D2116" s="100" t="s">
        <v>2874</v>
      </c>
      <c r="E2116" s="25" t="s">
        <v>3341</v>
      </c>
      <c r="F2116" s="25" t="str">
        <f t="shared" si="154"/>
        <v>VENTA</v>
      </c>
      <c r="G2116" s="76" t="s">
        <v>1848</v>
      </c>
      <c r="H2116" s="68" t="s">
        <v>2877</v>
      </c>
      <c r="I2116" s="3"/>
      <c r="J2116" s="7"/>
      <c r="K2116" s="37"/>
      <c r="L2116" s="4"/>
      <c r="M2116" s="4"/>
      <c r="N2116" s="4" t="str">
        <f t="shared" si="155"/>
        <v>DESCRI</v>
      </c>
    </row>
    <row r="2117" spans="1:14" s="4" customFormat="1" ht="16.5" x14ac:dyDescent="0.3">
      <c r="A2117" s="53"/>
      <c r="B2117" s="10" t="s">
        <v>6075</v>
      </c>
      <c r="C2117" s="41"/>
      <c r="D2117" s="101" t="s">
        <v>6076</v>
      </c>
      <c r="E2117" s="23">
        <v>24394.381000000001</v>
      </c>
      <c r="F2117" s="23">
        <f t="shared" ref="F2117:F2125" si="156">IF(E2117="COSTO","VENTA",IF(B2117="","",E2117+E2117*A$2/100))</f>
        <v>36591.571500000005</v>
      </c>
      <c r="G2117" s="54">
        <v>12</v>
      </c>
      <c r="H2117" s="68" t="s">
        <v>2877</v>
      </c>
      <c r="I2117" s="3"/>
      <c r="J2117" s="7"/>
      <c r="K2117" s="37"/>
      <c r="N2117" s="4" t="str">
        <f t="shared" si="155"/>
        <v>ESTAÑO</v>
      </c>
    </row>
    <row r="2118" spans="1:14" s="4" customFormat="1" ht="16.5" x14ac:dyDescent="0.3">
      <c r="A2118" s="53"/>
      <c r="B2118" s="10" t="s">
        <v>6077</v>
      </c>
      <c r="C2118" s="41"/>
      <c r="D2118" s="101" t="s">
        <v>6078</v>
      </c>
      <c r="E2118" s="23">
        <v>33004.163</v>
      </c>
      <c r="F2118" s="23">
        <f t="shared" si="156"/>
        <v>49506.244500000001</v>
      </c>
      <c r="G2118" s="54">
        <v>12</v>
      </c>
      <c r="H2118" s="68" t="s">
        <v>2877</v>
      </c>
      <c r="I2118" s="3"/>
      <c r="J2118" s="7"/>
      <c r="K2118" s="37"/>
      <c r="N2118" s="4" t="str">
        <f t="shared" si="155"/>
        <v>ESTAÑO</v>
      </c>
    </row>
    <row r="2119" spans="1:14" s="4" customFormat="1" ht="16.5" x14ac:dyDescent="0.3">
      <c r="A2119" s="53"/>
      <c r="B2119" s="10" t="s">
        <v>6079</v>
      </c>
      <c r="C2119" s="41"/>
      <c r="D2119" s="101" t="s">
        <v>6080</v>
      </c>
      <c r="E2119" s="23">
        <v>24394.381000000001</v>
      </c>
      <c r="F2119" s="23">
        <f t="shared" si="156"/>
        <v>36591.571500000005</v>
      </c>
      <c r="G2119" s="54">
        <v>12</v>
      </c>
      <c r="H2119" s="68" t="s">
        <v>2877</v>
      </c>
      <c r="I2119" s="3"/>
      <c r="J2119" s="7"/>
      <c r="K2119" s="37"/>
      <c r="N2119" s="4" t="str">
        <f t="shared" si="155"/>
        <v>ESTAÑO</v>
      </c>
    </row>
    <row r="2120" spans="1:14" s="4" customFormat="1" ht="16.5" x14ac:dyDescent="0.3">
      <c r="A2120" s="53"/>
      <c r="B2120" s="10" t="s">
        <v>6081</v>
      </c>
      <c r="C2120" s="41"/>
      <c r="D2120" s="101" t="s">
        <v>6082</v>
      </c>
      <c r="E2120" s="23">
        <v>33004.163</v>
      </c>
      <c r="F2120" s="23">
        <f t="shared" si="156"/>
        <v>49506.244500000001</v>
      </c>
      <c r="G2120" s="54">
        <v>12</v>
      </c>
      <c r="H2120" s="68" t="s">
        <v>2877</v>
      </c>
      <c r="I2120" s="3"/>
      <c r="J2120" s="7"/>
      <c r="K2120" s="37"/>
      <c r="N2120" s="4" t="str">
        <f t="shared" si="155"/>
        <v>ESTAÑO</v>
      </c>
    </row>
    <row r="2121" spans="1:14" s="4" customFormat="1" ht="16.5" x14ac:dyDescent="0.3">
      <c r="A2121" s="53"/>
      <c r="B2121" s="10" t="s">
        <v>6067</v>
      </c>
      <c r="C2121" s="41"/>
      <c r="D2121" s="101" t="s">
        <v>6068</v>
      </c>
      <c r="E2121" s="23">
        <v>2104.6129999999998</v>
      </c>
      <c r="F2121" s="23">
        <f t="shared" si="156"/>
        <v>3156.9195</v>
      </c>
      <c r="G2121" s="54">
        <v>12</v>
      </c>
      <c r="H2121" s="68" t="s">
        <v>2877</v>
      </c>
      <c r="I2121" s="3"/>
      <c r="J2121" s="7"/>
      <c r="K2121" s="37"/>
      <c r="N2121" s="4" t="str">
        <f t="shared" si="155"/>
        <v>ESTAÑO</v>
      </c>
    </row>
    <row r="2122" spans="1:14" s="4" customFormat="1" ht="16.5" x14ac:dyDescent="0.3">
      <c r="A2122" s="53"/>
      <c r="B2122" s="10" t="s">
        <v>6069</v>
      </c>
      <c r="C2122" s="41"/>
      <c r="D2122" s="101" t="s">
        <v>6070</v>
      </c>
      <c r="E2122" s="23">
        <v>2200.2779999999998</v>
      </c>
      <c r="F2122" s="23">
        <f t="shared" si="156"/>
        <v>3300.4169999999995</v>
      </c>
      <c r="G2122" s="54">
        <v>12</v>
      </c>
      <c r="H2122" s="68" t="s">
        <v>2877</v>
      </c>
      <c r="I2122" s="3"/>
      <c r="J2122" s="7"/>
      <c r="K2122" s="37"/>
      <c r="N2122" s="4" t="str">
        <f t="shared" si="155"/>
        <v>ESTAÑO</v>
      </c>
    </row>
    <row r="2123" spans="1:14" s="4" customFormat="1" ht="16.5" x14ac:dyDescent="0.3">
      <c r="A2123" s="53"/>
      <c r="B2123" s="10" t="s">
        <v>6071</v>
      </c>
      <c r="C2123" s="41"/>
      <c r="D2123" s="101" t="s">
        <v>6072</v>
      </c>
      <c r="E2123" s="23">
        <v>2295.942</v>
      </c>
      <c r="F2123" s="23">
        <f t="shared" si="156"/>
        <v>3443.913</v>
      </c>
      <c r="G2123" s="54">
        <v>12</v>
      </c>
      <c r="H2123" s="68" t="s">
        <v>2877</v>
      </c>
      <c r="I2123" s="3"/>
      <c r="J2123" s="7"/>
      <c r="K2123" s="37"/>
      <c r="N2123" s="4" t="str">
        <f t="shared" si="155"/>
        <v>ESTAÑO</v>
      </c>
    </row>
    <row r="2124" spans="1:14" s="4" customFormat="1" ht="16.5" x14ac:dyDescent="0.3">
      <c r="A2124" s="53"/>
      <c r="B2124" s="10" t="s">
        <v>6073</v>
      </c>
      <c r="C2124" s="41"/>
      <c r="D2124" s="101" t="s">
        <v>9028</v>
      </c>
      <c r="E2124" s="23">
        <v>12846.341</v>
      </c>
      <c r="F2124" s="23">
        <f t="shared" si="156"/>
        <v>19269.511500000001</v>
      </c>
      <c r="G2124" s="54">
        <v>12</v>
      </c>
      <c r="H2124" s="68" t="s">
        <v>2877</v>
      </c>
      <c r="I2124" s="3"/>
      <c r="J2124" s="7"/>
      <c r="K2124" s="37"/>
      <c r="N2124" s="4" t="str">
        <f t="shared" si="155"/>
        <v>ESTAÑO</v>
      </c>
    </row>
    <row r="2125" spans="1:14" s="4" customFormat="1" ht="16.5" x14ac:dyDescent="0.3">
      <c r="A2125" s="53"/>
      <c r="B2125" s="10" t="s">
        <v>6074</v>
      </c>
      <c r="C2125" s="41"/>
      <c r="D2125" s="101" t="s">
        <v>9029</v>
      </c>
      <c r="E2125" s="23">
        <v>13632.154</v>
      </c>
      <c r="F2125" s="23">
        <f t="shared" si="156"/>
        <v>20448.231</v>
      </c>
      <c r="G2125" s="54">
        <v>12</v>
      </c>
      <c r="H2125" s="68" t="s">
        <v>2877</v>
      </c>
      <c r="I2125" s="3"/>
      <c r="J2125" s="7"/>
      <c r="K2125" s="37"/>
      <c r="N2125" s="4" t="str">
        <f t="shared" si="155"/>
        <v>ESTAÑO</v>
      </c>
    </row>
    <row r="2126" spans="1:14" ht="16.5" x14ac:dyDescent="0.3">
      <c r="A2126" s="53"/>
      <c r="B2126" s="10" t="s">
        <v>566</v>
      </c>
      <c r="C2126" s="41"/>
      <c r="D2126" s="101" t="s">
        <v>6023</v>
      </c>
      <c r="E2126" s="23">
        <v>2337.6669999999999</v>
      </c>
      <c r="F2126" s="23">
        <f t="shared" si="154"/>
        <v>3506.5005000000001</v>
      </c>
      <c r="G2126" s="54">
        <v>12</v>
      </c>
      <c r="H2126" s="68" t="s">
        <v>2877</v>
      </c>
      <c r="I2126" s="3"/>
      <c r="J2126" s="7"/>
      <c r="K2126" s="37"/>
      <c r="L2126" s="4"/>
      <c r="M2126" s="4"/>
      <c r="N2126" s="4" t="str">
        <f t="shared" si="155"/>
        <v>ESTAÑO</v>
      </c>
    </row>
    <row r="2127" spans="1:14" ht="16.5" x14ac:dyDescent="0.3">
      <c r="A2127" s="53"/>
      <c r="B2127" s="10" t="s">
        <v>567</v>
      </c>
      <c r="C2127" s="41"/>
      <c r="D2127" s="101" t="s">
        <v>6024</v>
      </c>
      <c r="E2127" s="23">
        <v>2337.6669999999999</v>
      </c>
      <c r="F2127" s="23">
        <f t="shared" si="154"/>
        <v>3506.5005000000001</v>
      </c>
      <c r="G2127" s="54">
        <v>12</v>
      </c>
      <c r="H2127" s="68" t="s">
        <v>2877</v>
      </c>
      <c r="I2127" s="3"/>
      <c r="J2127" s="7"/>
      <c r="K2127" s="37"/>
      <c r="L2127" s="4"/>
      <c r="M2127" s="4"/>
      <c r="N2127" s="4" t="str">
        <f t="shared" si="155"/>
        <v>ESTAÑO</v>
      </c>
    </row>
    <row r="2128" spans="1:14" ht="16.5" x14ac:dyDescent="0.3">
      <c r="A2128" s="53"/>
      <c r="B2128" s="10" t="s">
        <v>568</v>
      </c>
      <c r="C2128" s="41"/>
      <c r="D2128" s="101" t="s">
        <v>6025</v>
      </c>
      <c r="E2128" s="23">
        <v>2704.2779999999998</v>
      </c>
      <c r="F2128" s="23">
        <f t="shared" si="154"/>
        <v>4056.4169999999995</v>
      </c>
      <c r="G2128" s="54">
        <v>12</v>
      </c>
      <c r="H2128" s="68" t="s">
        <v>2877</v>
      </c>
      <c r="I2128" s="3"/>
      <c r="J2128" s="7"/>
      <c r="K2128" s="37"/>
      <c r="L2128" s="4"/>
      <c r="M2128" s="4"/>
      <c r="N2128" s="4" t="str">
        <f t="shared" si="155"/>
        <v>ESTAÑO</v>
      </c>
    </row>
    <row r="2129" spans="1:14" ht="16.5" x14ac:dyDescent="0.3">
      <c r="A2129" s="53"/>
      <c r="B2129" s="10" t="s">
        <v>569</v>
      </c>
      <c r="C2129" s="41"/>
      <c r="D2129" s="101" t="s">
        <v>6026</v>
      </c>
      <c r="E2129" s="23">
        <v>2977.4929999999999</v>
      </c>
      <c r="F2129" s="23">
        <f t="shared" si="154"/>
        <v>4466.2394999999997</v>
      </c>
      <c r="G2129" s="54">
        <v>12</v>
      </c>
      <c r="H2129" s="68" t="s">
        <v>2877</v>
      </c>
      <c r="I2129" s="3"/>
      <c r="J2129" s="7"/>
      <c r="K2129" s="37"/>
      <c r="L2129" s="4"/>
      <c r="M2129" s="4"/>
      <c r="N2129" s="4" t="str">
        <f t="shared" si="155"/>
        <v>ESTAÑO</v>
      </c>
    </row>
    <row r="2130" spans="1:14" ht="16.5" x14ac:dyDescent="0.3">
      <c r="A2130" s="53"/>
      <c r="B2130" s="10" t="s">
        <v>570</v>
      </c>
      <c r="C2130" s="41"/>
      <c r="D2130" s="101" t="s">
        <v>6029</v>
      </c>
      <c r="E2130" s="23">
        <v>24422.134999999998</v>
      </c>
      <c r="F2130" s="23">
        <f t="shared" si="154"/>
        <v>36633.202499999999</v>
      </c>
      <c r="G2130" s="54">
        <v>1</v>
      </c>
      <c r="H2130" s="68" t="s">
        <v>2877</v>
      </c>
      <c r="I2130" s="3"/>
      <c r="J2130" s="7"/>
      <c r="K2130" s="37"/>
      <c r="L2130" s="4"/>
      <c r="M2130" s="4"/>
      <c r="N2130" s="4" t="str">
        <f t="shared" si="155"/>
        <v>ESTAÑO</v>
      </c>
    </row>
    <row r="2131" spans="1:14" ht="16.5" x14ac:dyDescent="0.3">
      <c r="A2131" s="53"/>
      <c r="B2131" s="10" t="s">
        <v>571</v>
      </c>
      <c r="C2131" s="41"/>
      <c r="D2131" s="101" t="s">
        <v>6030</v>
      </c>
      <c r="E2131" s="23">
        <v>32423.451000000001</v>
      </c>
      <c r="F2131" s="23">
        <f t="shared" si="154"/>
        <v>48635.176500000001</v>
      </c>
      <c r="G2131" s="54">
        <v>1</v>
      </c>
      <c r="H2131" s="68" t="s">
        <v>2877</v>
      </c>
      <c r="I2131" s="3"/>
      <c r="J2131" s="7"/>
      <c r="K2131" s="37"/>
      <c r="L2131" s="4"/>
      <c r="M2131" s="4"/>
      <c r="N2131" s="4" t="str">
        <f t="shared" si="155"/>
        <v>ESTAÑO</v>
      </c>
    </row>
    <row r="2132" spans="1:14" ht="16.5" x14ac:dyDescent="0.3">
      <c r="A2132" s="53"/>
      <c r="B2132" s="10" t="s">
        <v>572</v>
      </c>
      <c r="C2132" s="41"/>
      <c r="D2132" s="101" t="s">
        <v>6031</v>
      </c>
      <c r="E2132" s="23">
        <v>41065.987999999998</v>
      </c>
      <c r="F2132" s="23">
        <f t="shared" si="154"/>
        <v>61598.981999999996</v>
      </c>
      <c r="G2132" s="54">
        <v>1</v>
      </c>
      <c r="H2132" s="68" t="s">
        <v>2877</v>
      </c>
      <c r="I2132" s="3"/>
      <c r="J2132" s="7"/>
      <c r="K2132" s="37"/>
      <c r="L2132" s="4"/>
      <c r="M2132" s="4"/>
      <c r="N2132" s="4" t="str">
        <f t="shared" si="155"/>
        <v>ESTAÑO</v>
      </c>
    </row>
    <row r="2133" spans="1:14" ht="16.5" x14ac:dyDescent="0.3">
      <c r="A2133" s="53"/>
      <c r="B2133" s="10" t="s">
        <v>573</v>
      </c>
      <c r="C2133" s="41"/>
      <c r="D2133" s="101" t="s">
        <v>6032</v>
      </c>
      <c r="E2133" s="23">
        <v>48621.237999999998</v>
      </c>
      <c r="F2133" s="23">
        <f t="shared" si="154"/>
        <v>72931.856999999989</v>
      </c>
      <c r="G2133" s="54">
        <v>1</v>
      </c>
      <c r="H2133" s="68" t="s">
        <v>2877</v>
      </c>
      <c r="I2133" s="3"/>
      <c r="J2133" s="7"/>
      <c r="K2133" s="37"/>
      <c r="L2133" s="4"/>
      <c r="M2133" s="4"/>
      <c r="N2133" s="4" t="str">
        <f t="shared" si="155"/>
        <v>ESTAÑO</v>
      </c>
    </row>
    <row r="2134" spans="1:14" ht="16.5" x14ac:dyDescent="0.3">
      <c r="A2134" s="53"/>
      <c r="B2134" s="10" t="s">
        <v>574</v>
      </c>
      <c r="C2134" s="41"/>
      <c r="D2134" s="101" t="s">
        <v>6027</v>
      </c>
      <c r="E2134" s="23">
        <v>13249.281999999999</v>
      </c>
      <c r="F2134" s="23">
        <f t="shared" si="154"/>
        <v>19873.922999999999</v>
      </c>
      <c r="G2134" s="54">
        <v>11</v>
      </c>
      <c r="H2134" s="68" t="s">
        <v>2877</v>
      </c>
      <c r="I2134" s="3"/>
      <c r="J2134" s="7"/>
      <c r="K2134" s="37"/>
      <c r="L2134" s="4"/>
      <c r="M2134" s="4"/>
      <c r="N2134" s="4" t="str">
        <f t="shared" si="155"/>
        <v>ESTAÑO</v>
      </c>
    </row>
    <row r="2135" spans="1:14" ht="16.5" x14ac:dyDescent="0.3">
      <c r="A2135" s="53"/>
      <c r="B2135" s="10" t="s">
        <v>575</v>
      </c>
      <c r="C2135" s="41"/>
      <c r="D2135" s="101" t="s">
        <v>6028</v>
      </c>
      <c r="E2135" s="23">
        <v>13319.263999999999</v>
      </c>
      <c r="F2135" s="23">
        <f t="shared" si="154"/>
        <v>19978.896000000001</v>
      </c>
      <c r="G2135" s="54">
        <v>11</v>
      </c>
      <c r="H2135" s="68" t="s">
        <v>2877</v>
      </c>
      <c r="I2135" s="3"/>
      <c r="J2135" s="7"/>
      <c r="K2135" s="37"/>
      <c r="L2135" s="4"/>
      <c r="M2135" s="4"/>
      <c r="N2135" s="4" t="str">
        <f t="shared" si="155"/>
        <v>ESTAÑO</v>
      </c>
    </row>
    <row r="2136" spans="1:14" s="4" customFormat="1" ht="15.75" x14ac:dyDescent="0.25">
      <c r="A2136" s="52"/>
      <c r="B2136" s="11"/>
      <c r="C2136" s="42" t="s">
        <v>8890</v>
      </c>
      <c r="D2136" s="102"/>
      <c r="E2136" s="24" t="s">
        <v>2877</v>
      </c>
      <c r="F2136" s="24" t="str">
        <f t="shared" ref="F2136:F2138" si="157">IF(E2136="COSTO","VENTA",IF(B2136="","",E2136+E2136*A$2/100))</f>
        <v/>
      </c>
      <c r="G2136" s="45"/>
      <c r="H2136" s="68" t="s">
        <v>2877</v>
      </c>
      <c r="I2136" s="3"/>
      <c r="J2136" s="7"/>
      <c r="K2136" s="37"/>
      <c r="N2136" s="4" t="str">
        <f t="shared" ref="N2136:N2138" si="158">LEFT(D2136,6)</f>
        <v/>
      </c>
    </row>
    <row r="2137" spans="1:14" s="4" customFormat="1" ht="16.5" x14ac:dyDescent="0.3">
      <c r="A2137" s="50"/>
      <c r="B2137" s="12" t="s">
        <v>2251</v>
      </c>
      <c r="C2137" s="22"/>
      <c r="D2137" s="100" t="s">
        <v>2874</v>
      </c>
      <c r="E2137" s="25" t="s">
        <v>3341</v>
      </c>
      <c r="F2137" s="25" t="str">
        <f t="shared" si="157"/>
        <v>VENTA</v>
      </c>
      <c r="G2137" s="76" t="s">
        <v>1848</v>
      </c>
      <c r="H2137" s="68" t="s">
        <v>2877</v>
      </c>
      <c r="I2137" s="3"/>
      <c r="J2137" s="7"/>
      <c r="K2137" s="37"/>
      <c r="N2137" s="4" t="str">
        <f t="shared" si="158"/>
        <v>DESCRI</v>
      </c>
    </row>
    <row r="2138" spans="1:14" s="4" customFormat="1" ht="16.5" x14ac:dyDescent="0.3">
      <c r="A2138" s="53"/>
      <c r="B2138" s="10" t="s">
        <v>8615</v>
      </c>
      <c r="C2138" s="41"/>
      <c r="D2138" s="101" t="s">
        <v>8616</v>
      </c>
      <c r="E2138" s="23">
        <v>12777.78</v>
      </c>
      <c r="F2138" s="23">
        <f t="shared" si="157"/>
        <v>19166.670000000002</v>
      </c>
      <c r="G2138" s="54">
        <v>1</v>
      </c>
      <c r="H2138" s="68" t="s">
        <v>9034</v>
      </c>
      <c r="I2138" s="3"/>
      <c r="J2138" s="7"/>
      <c r="K2138" s="37"/>
      <c r="N2138" s="4" t="str">
        <f t="shared" si="158"/>
        <v>OFERTA</v>
      </c>
    </row>
    <row r="2139" spans="1:14" ht="15.75" x14ac:dyDescent="0.25">
      <c r="A2139" s="52"/>
      <c r="B2139" s="11"/>
      <c r="C2139" s="42" t="s">
        <v>1935</v>
      </c>
      <c r="D2139" s="102"/>
      <c r="E2139" s="24" t="s">
        <v>2877</v>
      </c>
      <c r="F2139" s="24" t="str">
        <f t="shared" si="154"/>
        <v/>
      </c>
      <c r="G2139" s="45"/>
      <c r="H2139" s="68" t="s">
        <v>2877</v>
      </c>
      <c r="I2139" s="3"/>
      <c r="J2139" s="7"/>
      <c r="K2139" s="37"/>
      <c r="L2139" s="4"/>
      <c r="M2139" s="4"/>
      <c r="N2139" s="4" t="str">
        <f t="shared" si="155"/>
        <v/>
      </c>
    </row>
    <row r="2140" spans="1:14" ht="16.5" x14ac:dyDescent="0.3">
      <c r="A2140" s="50"/>
      <c r="B2140" s="12" t="s">
        <v>2251</v>
      </c>
      <c r="C2140" s="22"/>
      <c r="D2140" s="100" t="s">
        <v>2874</v>
      </c>
      <c r="E2140" s="25" t="s">
        <v>3341</v>
      </c>
      <c r="F2140" s="25" t="str">
        <f t="shared" si="154"/>
        <v>VENTA</v>
      </c>
      <c r="G2140" s="76" t="s">
        <v>1848</v>
      </c>
      <c r="H2140" s="68" t="s">
        <v>2877</v>
      </c>
      <c r="I2140" s="3"/>
      <c r="J2140" s="7"/>
      <c r="K2140" s="37"/>
      <c r="L2140" s="4"/>
      <c r="M2140" s="4"/>
      <c r="N2140" s="4" t="str">
        <f t="shared" si="155"/>
        <v>DESCRI</v>
      </c>
    </row>
    <row r="2141" spans="1:14" ht="16.5" x14ac:dyDescent="0.3">
      <c r="A2141" s="53"/>
      <c r="B2141" s="10" t="s">
        <v>576</v>
      </c>
      <c r="C2141" s="41"/>
      <c r="D2141" s="101" t="s">
        <v>8726</v>
      </c>
      <c r="E2141" s="23">
        <v>16385.599999999999</v>
      </c>
      <c r="F2141" s="23">
        <f t="shared" si="154"/>
        <v>24578.399999999998</v>
      </c>
      <c r="G2141" s="54">
        <v>1</v>
      </c>
      <c r="H2141" s="68" t="s">
        <v>2877</v>
      </c>
      <c r="I2141" s="3"/>
      <c r="J2141" s="7"/>
      <c r="K2141" s="37"/>
      <c r="L2141" s="4"/>
      <c r="M2141" s="4"/>
      <c r="N2141" s="4" t="str">
        <f t="shared" si="155"/>
        <v>ESTUFA</v>
      </c>
    </row>
    <row r="2142" spans="1:14" ht="16.5" x14ac:dyDescent="0.3">
      <c r="A2142" s="53"/>
      <c r="B2142" s="10" t="s">
        <v>2587</v>
      </c>
      <c r="C2142" s="41"/>
      <c r="D2142" s="101" t="s">
        <v>5391</v>
      </c>
      <c r="E2142" s="23">
        <v>4470.83</v>
      </c>
      <c r="F2142" s="23">
        <f t="shared" si="154"/>
        <v>6706.2449999999999</v>
      </c>
      <c r="G2142" s="54">
        <v>1</v>
      </c>
      <c r="H2142" s="68" t="s">
        <v>2877</v>
      </c>
      <c r="I2142" s="3"/>
      <c r="J2142" s="7"/>
      <c r="K2142" s="37"/>
      <c r="L2142" s="4"/>
      <c r="M2142" s="4"/>
      <c r="N2142" s="4" t="str">
        <f t="shared" si="155"/>
        <v>VELA H</v>
      </c>
    </row>
    <row r="2143" spans="1:14" ht="16.5" x14ac:dyDescent="0.3">
      <c r="A2143" s="53"/>
      <c r="B2143" s="10" t="s">
        <v>2588</v>
      </c>
      <c r="C2143" s="41"/>
      <c r="D2143" s="101" t="s">
        <v>5392</v>
      </c>
      <c r="E2143" s="23">
        <v>4470.83</v>
      </c>
      <c r="F2143" s="23">
        <f t="shared" si="154"/>
        <v>6706.2449999999999</v>
      </c>
      <c r="G2143" s="54">
        <v>10</v>
      </c>
      <c r="H2143" s="68" t="s">
        <v>2877</v>
      </c>
      <c r="I2143" s="3"/>
      <c r="J2143" s="7"/>
      <c r="K2143" s="37"/>
      <c r="L2143" s="4"/>
      <c r="M2143" s="4"/>
      <c r="N2143" s="4" t="str">
        <f t="shared" si="155"/>
        <v>VELA H</v>
      </c>
    </row>
    <row r="2144" spans="1:14" ht="16.5" x14ac:dyDescent="0.3">
      <c r="A2144" s="53"/>
      <c r="B2144" s="10" t="s">
        <v>2589</v>
      </c>
      <c r="C2144" s="41"/>
      <c r="D2144" s="101" t="s">
        <v>5393</v>
      </c>
      <c r="E2144" s="23">
        <v>4470.83</v>
      </c>
      <c r="F2144" s="23">
        <f t="shared" si="154"/>
        <v>6706.2449999999999</v>
      </c>
      <c r="G2144" s="54">
        <v>10</v>
      </c>
      <c r="H2144" s="68" t="s">
        <v>2877</v>
      </c>
      <c r="I2144" s="3"/>
      <c r="J2144" s="7"/>
      <c r="K2144" s="37"/>
      <c r="L2144" s="4"/>
      <c r="M2144" s="4"/>
      <c r="N2144" s="4" t="str">
        <f t="shared" si="155"/>
        <v>VELA H</v>
      </c>
    </row>
    <row r="2145" spans="1:14" ht="16.5" x14ac:dyDescent="0.3">
      <c r="A2145" s="53"/>
      <c r="B2145" s="10" t="s">
        <v>2590</v>
      </c>
      <c r="C2145" s="41"/>
      <c r="D2145" s="101" t="s">
        <v>5394</v>
      </c>
      <c r="E2145" s="23">
        <v>4470.83</v>
      </c>
      <c r="F2145" s="23">
        <f t="shared" si="154"/>
        <v>6706.2449999999999</v>
      </c>
      <c r="G2145" s="54">
        <v>10</v>
      </c>
      <c r="H2145" s="68" t="s">
        <v>2877</v>
      </c>
      <c r="I2145" s="3"/>
      <c r="J2145" s="7"/>
      <c r="K2145" s="37"/>
      <c r="L2145" s="4"/>
      <c r="M2145" s="4"/>
      <c r="N2145" s="4" t="str">
        <f t="shared" si="155"/>
        <v>VELA H</v>
      </c>
    </row>
    <row r="2146" spans="1:14" ht="16.5" x14ac:dyDescent="0.3">
      <c r="A2146" s="53"/>
      <c r="B2146" s="10" t="s">
        <v>2132</v>
      </c>
      <c r="C2146" s="41"/>
      <c r="D2146" s="101" t="s">
        <v>8320</v>
      </c>
      <c r="E2146" s="23">
        <v>2961.48</v>
      </c>
      <c r="F2146" s="23">
        <f t="shared" si="154"/>
        <v>4442.22</v>
      </c>
      <c r="G2146" s="54">
        <v>25</v>
      </c>
      <c r="H2146" s="68" t="s">
        <v>2877</v>
      </c>
      <c r="I2146" s="3"/>
      <c r="J2146" s="7"/>
      <c r="K2146" s="37"/>
      <c r="L2146" s="4"/>
      <c r="M2146" s="4"/>
      <c r="N2146" s="4" t="str">
        <f t="shared" si="155"/>
        <v>RESIST</v>
      </c>
    </row>
    <row r="2147" spans="1:14" ht="16.5" x14ac:dyDescent="0.3">
      <c r="A2147" s="53"/>
      <c r="B2147" s="10" t="s">
        <v>577</v>
      </c>
      <c r="C2147" s="41"/>
      <c r="D2147" s="101" t="s">
        <v>6736</v>
      </c>
      <c r="E2147" s="23">
        <v>2678.07</v>
      </c>
      <c r="F2147" s="23">
        <f t="shared" si="154"/>
        <v>4017.1050000000005</v>
      </c>
      <c r="G2147" s="54">
        <v>10</v>
      </c>
      <c r="H2147" s="68" t="s">
        <v>2877</v>
      </c>
      <c r="I2147" s="3"/>
      <c r="J2147" s="7"/>
      <c r="K2147" s="37"/>
      <c r="L2147" s="4"/>
      <c r="M2147" s="4"/>
      <c r="N2147" s="4" t="str">
        <f t="shared" si="155"/>
        <v>TUBO V</v>
      </c>
    </row>
    <row r="2148" spans="1:14" ht="15.75" x14ac:dyDescent="0.25">
      <c r="A2148" s="52"/>
      <c r="B2148" s="11"/>
      <c r="C2148" s="42" t="s">
        <v>1936</v>
      </c>
      <c r="D2148" s="102"/>
      <c r="E2148" s="24" t="s">
        <v>2877</v>
      </c>
      <c r="F2148" s="24" t="str">
        <f t="shared" si="154"/>
        <v/>
      </c>
      <c r="G2148" s="45"/>
      <c r="H2148" s="68" t="s">
        <v>2877</v>
      </c>
      <c r="I2148" s="3"/>
      <c r="J2148" s="7"/>
      <c r="K2148" s="37"/>
      <c r="L2148" s="4"/>
      <c r="M2148" s="4"/>
      <c r="N2148" s="4" t="str">
        <f t="shared" si="155"/>
        <v/>
      </c>
    </row>
    <row r="2149" spans="1:14" ht="16.5" x14ac:dyDescent="0.3">
      <c r="A2149" s="50"/>
      <c r="B2149" s="12" t="s">
        <v>2251</v>
      </c>
      <c r="C2149" s="22"/>
      <c r="D2149" s="100" t="s">
        <v>2874</v>
      </c>
      <c r="E2149" s="25" t="s">
        <v>3341</v>
      </c>
      <c r="F2149" s="25" t="str">
        <f t="shared" si="154"/>
        <v>VENTA</v>
      </c>
      <c r="G2149" s="76" t="s">
        <v>1848</v>
      </c>
      <c r="H2149" s="68" t="s">
        <v>2877</v>
      </c>
      <c r="I2149" s="3"/>
      <c r="J2149" s="7"/>
      <c r="K2149" s="37"/>
      <c r="L2149" s="4"/>
      <c r="M2149" s="4"/>
      <c r="N2149" s="4" t="str">
        <f t="shared" si="155"/>
        <v>DESCRI</v>
      </c>
    </row>
    <row r="2150" spans="1:14" ht="16.5" x14ac:dyDescent="0.3">
      <c r="A2150" s="53"/>
      <c r="B2150" s="10" t="s">
        <v>578</v>
      </c>
      <c r="C2150" s="41"/>
      <c r="D2150" s="101" t="s">
        <v>5572</v>
      </c>
      <c r="E2150" s="23">
        <v>15654.143</v>
      </c>
      <c r="F2150" s="23">
        <f t="shared" ref="F2150:F2226" si="159">IF(E2150="COSTO","VENTA",IF(B2150="","",E2150+E2150*A$2/100))</f>
        <v>23481.214500000002</v>
      </c>
      <c r="G2150" s="54">
        <v>1</v>
      </c>
      <c r="H2150" s="68" t="s">
        <v>2877</v>
      </c>
      <c r="I2150" s="3"/>
      <c r="J2150" s="7"/>
      <c r="K2150" s="37"/>
      <c r="L2150" s="4"/>
      <c r="M2150" s="4"/>
      <c r="N2150" s="4" t="str">
        <f t="shared" si="155"/>
        <v>FAJA L</v>
      </c>
    </row>
    <row r="2151" spans="1:14" ht="16.5" x14ac:dyDescent="0.3">
      <c r="A2151" s="53"/>
      <c r="B2151" s="10" t="s">
        <v>579</v>
      </c>
      <c r="C2151" s="41"/>
      <c r="D2151" s="101" t="s">
        <v>5573</v>
      </c>
      <c r="E2151" s="23">
        <v>15654.143</v>
      </c>
      <c r="F2151" s="23">
        <f t="shared" si="159"/>
        <v>23481.214500000002</v>
      </c>
      <c r="G2151" s="54">
        <v>1</v>
      </c>
      <c r="H2151" s="68" t="s">
        <v>2877</v>
      </c>
      <c r="I2151" s="3"/>
      <c r="J2151" s="7"/>
      <c r="K2151" s="37"/>
      <c r="L2151" s="4"/>
      <c r="M2151" s="4"/>
      <c r="N2151" s="4" t="str">
        <f t="shared" si="155"/>
        <v>FAJA L</v>
      </c>
    </row>
    <row r="2152" spans="1:14" ht="16.5" x14ac:dyDescent="0.3">
      <c r="A2152" s="53"/>
      <c r="B2152" s="10" t="s">
        <v>580</v>
      </c>
      <c r="C2152" s="41"/>
      <c r="D2152" s="101" t="s">
        <v>5574</v>
      </c>
      <c r="E2152" s="23">
        <v>15654.143</v>
      </c>
      <c r="F2152" s="23">
        <f t="shared" si="159"/>
        <v>23481.214500000002</v>
      </c>
      <c r="G2152" s="54">
        <v>1</v>
      </c>
      <c r="H2152" s="68" t="s">
        <v>2877</v>
      </c>
      <c r="I2152" s="3"/>
      <c r="J2152" s="7"/>
      <c r="K2152" s="37"/>
      <c r="L2152" s="4"/>
      <c r="M2152" s="4"/>
      <c r="N2152" s="4" t="str">
        <f t="shared" si="155"/>
        <v>FAJA L</v>
      </c>
    </row>
    <row r="2153" spans="1:14" ht="16.5" x14ac:dyDescent="0.3">
      <c r="A2153" s="53"/>
      <c r="B2153" s="10" t="s">
        <v>581</v>
      </c>
      <c r="C2153" s="41"/>
      <c r="D2153" s="101" t="s">
        <v>5575</v>
      </c>
      <c r="E2153" s="23">
        <v>15654.143</v>
      </c>
      <c r="F2153" s="23">
        <f t="shared" si="159"/>
        <v>23481.214500000002</v>
      </c>
      <c r="G2153" s="54">
        <v>1</v>
      </c>
      <c r="H2153" s="68" t="s">
        <v>2877</v>
      </c>
      <c r="I2153" s="3"/>
      <c r="J2153" s="7"/>
      <c r="K2153" s="37"/>
      <c r="L2153" s="4"/>
      <c r="M2153" s="4"/>
      <c r="N2153" s="4" t="str">
        <f t="shared" si="155"/>
        <v>FAJA L</v>
      </c>
    </row>
    <row r="2154" spans="1:14" ht="16.5" x14ac:dyDescent="0.3">
      <c r="A2154" s="53"/>
      <c r="B2154" s="10" t="s">
        <v>582</v>
      </c>
      <c r="C2154" s="41"/>
      <c r="D2154" s="101" t="s">
        <v>5576</v>
      </c>
      <c r="E2154" s="23">
        <v>15654.143</v>
      </c>
      <c r="F2154" s="23">
        <f t="shared" si="159"/>
        <v>23481.214500000002</v>
      </c>
      <c r="G2154" s="54">
        <v>1</v>
      </c>
      <c r="H2154" s="68" t="s">
        <v>2877</v>
      </c>
      <c r="I2154" s="3"/>
      <c r="J2154" s="7"/>
      <c r="K2154" s="37"/>
      <c r="L2154" s="4"/>
      <c r="M2154" s="4"/>
      <c r="N2154" s="4" t="str">
        <f t="shared" si="155"/>
        <v>FAJA L</v>
      </c>
    </row>
    <row r="2155" spans="1:14" ht="15.75" x14ac:dyDescent="0.25">
      <c r="A2155" s="52"/>
      <c r="B2155" s="11"/>
      <c r="C2155" s="42" t="s">
        <v>1937</v>
      </c>
      <c r="D2155" s="102"/>
      <c r="E2155" s="24" t="s">
        <v>2877</v>
      </c>
      <c r="F2155" s="24" t="str">
        <f t="shared" si="159"/>
        <v/>
      </c>
      <c r="G2155" s="45"/>
      <c r="H2155" s="68" t="s">
        <v>2877</v>
      </c>
      <c r="I2155" s="3"/>
      <c r="J2155" s="7"/>
      <c r="K2155" s="37"/>
      <c r="L2155" s="4"/>
      <c r="M2155" s="4"/>
      <c r="N2155" s="4" t="str">
        <f t="shared" si="155"/>
        <v/>
      </c>
    </row>
    <row r="2156" spans="1:14" ht="16.5" x14ac:dyDescent="0.3">
      <c r="A2156" s="50"/>
      <c r="B2156" s="12" t="s">
        <v>2251</v>
      </c>
      <c r="C2156" s="22"/>
      <c r="D2156" s="100" t="s">
        <v>2874</v>
      </c>
      <c r="E2156" s="25" t="s">
        <v>3341</v>
      </c>
      <c r="F2156" s="25" t="str">
        <f t="shared" si="159"/>
        <v>VENTA</v>
      </c>
      <c r="G2156" s="76" t="s">
        <v>1848</v>
      </c>
      <c r="H2156" s="68" t="s">
        <v>2877</v>
      </c>
      <c r="I2156" s="3"/>
      <c r="J2156" s="7"/>
      <c r="K2156" s="37"/>
      <c r="L2156" s="4"/>
      <c r="M2156" s="4"/>
      <c r="N2156" s="4" t="str">
        <f t="shared" si="155"/>
        <v>DESCRI</v>
      </c>
    </row>
    <row r="2157" spans="1:14" ht="16.5" x14ac:dyDescent="0.3">
      <c r="A2157" s="53"/>
      <c r="B2157" s="10" t="s">
        <v>583</v>
      </c>
      <c r="C2157" s="41"/>
      <c r="D2157" s="101" t="s">
        <v>6083</v>
      </c>
      <c r="E2157" s="23">
        <v>3697.5</v>
      </c>
      <c r="F2157" s="23">
        <f t="shared" si="159"/>
        <v>5546.25</v>
      </c>
      <c r="G2157" s="54"/>
      <c r="H2157" s="68" t="s">
        <v>2877</v>
      </c>
      <c r="I2157" s="3"/>
      <c r="J2157" s="7"/>
      <c r="K2157" s="37"/>
      <c r="L2157" s="4"/>
      <c r="M2157" s="4"/>
      <c r="N2157" s="4" t="str">
        <f t="shared" si="155"/>
        <v xml:space="preserve">FALSA </v>
      </c>
    </row>
    <row r="2158" spans="1:14" ht="15.75" x14ac:dyDescent="0.25">
      <c r="A2158" s="52"/>
      <c r="B2158" s="11"/>
      <c r="C2158" s="42" t="s">
        <v>1938</v>
      </c>
      <c r="D2158" s="102"/>
      <c r="E2158" s="24" t="s">
        <v>2877</v>
      </c>
      <c r="F2158" s="24" t="str">
        <f t="shared" si="159"/>
        <v/>
      </c>
      <c r="G2158" s="45"/>
      <c r="H2158" s="68" t="s">
        <v>2877</v>
      </c>
      <c r="I2158" s="3"/>
      <c r="J2158" s="7"/>
      <c r="K2158" s="37"/>
      <c r="L2158" s="4"/>
      <c r="M2158" s="4"/>
      <c r="N2158" s="4" t="str">
        <f t="shared" si="155"/>
        <v/>
      </c>
    </row>
    <row r="2159" spans="1:14" ht="16.5" x14ac:dyDescent="0.3">
      <c r="A2159" s="53"/>
      <c r="B2159" s="10" t="s">
        <v>584</v>
      </c>
      <c r="C2159" s="41"/>
      <c r="D2159" s="101" t="s">
        <v>3407</v>
      </c>
      <c r="E2159" s="23">
        <v>21187.71</v>
      </c>
      <c r="F2159" s="23">
        <f t="shared" si="159"/>
        <v>31781.564999999999</v>
      </c>
      <c r="G2159" s="54"/>
      <c r="H2159" s="68" t="s">
        <v>2877</v>
      </c>
      <c r="I2159" s="3"/>
      <c r="J2159" s="7"/>
      <c r="K2159" s="37"/>
      <c r="L2159" s="4"/>
      <c r="M2159" s="4"/>
      <c r="N2159" s="4" t="str">
        <f t="shared" si="155"/>
        <v>SOL DE</v>
      </c>
    </row>
    <row r="2160" spans="1:14" ht="16.5" x14ac:dyDescent="0.3">
      <c r="A2160" s="53"/>
      <c r="B2160" s="10" t="s">
        <v>585</v>
      </c>
      <c r="C2160" s="41"/>
      <c r="D2160" s="101" t="s">
        <v>6098</v>
      </c>
      <c r="E2160" s="23">
        <v>86.22</v>
      </c>
      <c r="F2160" s="23">
        <f t="shared" si="159"/>
        <v>129.32999999999998</v>
      </c>
      <c r="G2160" s="54"/>
      <c r="H2160" s="68" t="s">
        <v>2877</v>
      </c>
      <c r="I2160" s="3"/>
      <c r="J2160" s="7"/>
      <c r="K2160" s="37"/>
      <c r="L2160" s="4"/>
      <c r="M2160" s="4"/>
      <c r="N2160" s="4" t="str">
        <f t="shared" si="155"/>
        <v>CAMISA</v>
      </c>
    </row>
    <row r="2161" spans="1:14" ht="16.5" x14ac:dyDescent="0.3">
      <c r="A2161" s="53"/>
      <c r="B2161" s="10" t="s">
        <v>586</v>
      </c>
      <c r="C2161" s="41"/>
      <c r="D2161" s="101" t="s">
        <v>3428</v>
      </c>
      <c r="E2161" s="23">
        <v>7811.07</v>
      </c>
      <c r="F2161" s="23">
        <f t="shared" si="159"/>
        <v>11716.605</v>
      </c>
      <c r="G2161" s="54"/>
      <c r="H2161" s="68" t="s">
        <v>2877</v>
      </c>
      <c r="I2161" s="3"/>
      <c r="J2161" s="7"/>
      <c r="K2161" s="37"/>
      <c r="L2161" s="4"/>
      <c r="M2161" s="4"/>
      <c r="N2161" s="4" t="str">
        <f t="shared" ref="N2161:N2237" si="160">LEFT(D2161,6)</f>
        <v>SOL DE</v>
      </c>
    </row>
    <row r="2162" spans="1:14" ht="16.5" x14ac:dyDescent="0.3">
      <c r="A2162" s="53"/>
      <c r="B2162" s="10" t="s">
        <v>587</v>
      </c>
      <c r="C2162" s="41"/>
      <c r="D2162" s="101" t="s">
        <v>3429</v>
      </c>
      <c r="E2162" s="23">
        <v>7811.07</v>
      </c>
      <c r="F2162" s="23">
        <f t="shared" si="159"/>
        <v>11716.605</v>
      </c>
      <c r="G2162" s="54"/>
      <c r="H2162" s="68" t="s">
        <v>2877</v>
      </c>
      <c r="I2162" s="3"/>
      <c r="J2162" s="7"/>
      <c r="K2162" s="37"/>
      <c r="L2162" s="4"/>
      <c r="M2162" s="4"/>
      <c r="N2162" s="4" t="str">
        <f t="shared" si="160"/>
        <v>SOL DE</v>
      </c>
    </row>
    <row r="2163" spans="1:14" ht="15.75" x14ac:dyDescent="0.25">
      <c r="A2163" s="52"/>
      <c r="B2163" s="11"/>
      <c r="C2163" s="42" t="s">
        <v>4642</v>
      </c>
      <c r="D2163" s="102"/>
      <c r="E2163" s="24" t="s">
        <v>2877</v>
      </c>
      <c r="F2163" s="24" t="str">
        <f t="shared" si="159"/>
        <v/>
      </c>
      <c r="G2163" s="45"/>
      <c r="H2163" s="68" t="s">
        <v>2877</v>
      </c>
      <c r="I2163" s="3"/>
      <c r="J2163" s="7"/>
      <c r="K2163" s="37"/>
      <c r="L2163" s="4"/>
      <c r="M2163" s="4"/>
      <c r="N2163" s="4" t="str">
        <f t="shared" si="160"/>
        <v/>
      </c>
    </row>
    <row r="2164" spans="1:14" ht="16.5" x14ac:dyDescent="0.3">
      <c r="A2164" s="50"/>
      <c r="B2164" s="12" t="s">
        <v>2251</v>
      </c>
      <c r="C2164" s="22"/>
      <c r="D2164" s="100" t="s">
        <v>2874</v>
      </c>
      <c r="E2164" s="25" t="s">
        <v>3341</v>
      </c>
      <c r="F2164" s="25" t="str">
        <f t="shared" si="159"/>
        <v>VENTA</v>
      </c>
      <c r="G2164" s="76" t="s">
        <v>1848</v>
      </c>
      <c r="H2164" s="68" t="s">
        <v>2877</v>
      </c>
      <c r="I2164" s="3"/>
      <c r="J2164" s="7"/>
      <c r="K2164" s="37"/>
      <c r="L2164" s="4"/>
      <c r="M2164" s="4"/>
      <c r="N2164" s="4" t="str">
        <f t="shared" si="160"/>
        <v>DESCRI</v>
      </c>
    </row>
    <row r="2165" spans="1:14" ht="16.5" x14ac:dyDescent="0.3">
      <c r="A2165" s="53"/>
      <c r="B2165" s="10" t="s">
        <v>4692</v>
      </c>
      <c r="C2165" s="41"/>
      <c r="D2165" s="101" t="s">
        <v>6133</v>
      </c>
      <c r="E2165" s="23">
        <v>3587.3110000000001</v>
      </c>
      <c r="F2165" s="23">
        <f t="shared" si="159"/>
        <v>5380.9665000000005</v>
      </c>
      <c r="G2165" s="54"/>
      <c r="H2165" s="68" t="s">
        <v>2877</v>
      </c>
      <c r="I2165" s="3"/>
      <c r="J2165" s="7"/>
      <c r="K2165" s="37"/>
      <c r="L2165" s="4"/>
      <c r="M2165" s="4"/>
      <c r="N2165" s="4" t="str">
        <f t="shared" si="160"/>
        <v>FIJADO</v>
      </c>
    </row>
    <row r="2166" spans="1:14" ht="16.5" x14ac:dyDescent="0.3">
      <c r="A2166" s="53"/>
      <c r="B2166" s="10" t="s">
        <v>4547</v>
      </c>
      <c r="C2166" s="41"/>
      <c r="D2166" s="101" t="s">
        <v>6135</v>
      </c>
      <c r="E2166" s="23">
        <v>10666.135</v>
      </c>
      <c r="F2166" s="23">
        <f t="shared" si="159"/>
        <v>15999.202499999999</v>
      </c>
      <c r="G2166" s="54"/>
      <c r="H2166" s="68" t="s">
        <v>2877</v>
      </c>
      <c r="I2166" s="3"/>
      <c r="J2166" s="7"/>
      <c r="K2166" s="37"/>
      <c r="L2166" s="4"/>
      <c r="M2166" s="4"/>
      <c r="N2166" s="4" t="str">
        <f t="shared" si="160"/>
        <v>FIJADO</v>
      </c>
    </row>
    <row r="2167" spans="1:14" ht="16.5" x14ac:dyDescent="0.3">
      <c r="A2167" s="53"/>
      <c r="B2167" s="10" t="s">
        <v>4693</v>
      </c>
      <c r="C2167" s="41"/>
      <c r="D2167" s="101" t="s">
        <v>6131</v>
      </c>
      <c r="E2167" s="23">
        <v>24221.346000000001</v>
      </c>
      <c r="F2167" s="23">
        <f t="shared" si="159"/>
        <v>36332.019</v>
      </c>
      <c r="G2167" s="54"/>
      <c r="H2167" s="68" t="s">
        <v>2877</v>
      </c>
      <c r="I2167" s="3"/>
      <c r="J2167" s="7"/>
      <c r="K2167" s="37"/>
      <c r="L2167" s="4"/>
      <c r="M2167" s="4"/>
      <c r="N2167" s="4" t="str">
        <f t="shared" si="160"/>
        <v>FIJADO</v>
      </c>
    </row>
    <row r="2168" spans="1:14" ht="16.5" x14ac:dyDescent="0.3">
      <c r="A2168" s="53"/>
      <c r="B2168" s="10" t="s">
        <v>4580</v>
      </c>
      <c r="C2168" s="41"/>
      <c r="D2168" s="101" t="s">
        <v>6134</v>
      </c>
      <c r="E2168" s="23">
        <v>14498.745000000001</v>
      </c>
      <c r="F2168" s="23">
        <f t="shared" si="159"/>
        <v>21748.1175</v>
      </c>
      <c r="G2168" s="54"/>
      <c r="H2168" s="68" t="s">
        <v>9040</v>
      </c>
      <c r="I2168" s="3"/>
      <c r="J2168" s="7"/>
      <c r="K2168" s="37"/>
      <c r="L2168" s="4"/>
      <c r="M2168" s="4"/>
      <c r="N2168" s="4" t="str">
        <f t="shared" si="160"/>
        <v>FIJADO</v>
      </c>
    </row>
    <row r="2169" spans="1:14" ht="16.5" x14ac:dyDescent="0.3">
      <c r="A2169" s="53"/>
      <c r="B2169" s="10" t="s">
        <v>4623</v>
      </c>
      <c r="C2169" s="41"/>
      <c r="D2169" s="101" t="s">
        <v>6132</v>
      </c>
      <c r="E2169" s="23">
        <v>5312.62</v>
      </c>
      <c r="F2169" s="23">
        <f t="shared" si="159"/>
        <v>7968.93</v>
      </c>
      <c r="G2169" s="54"/>
      <c r="H2169" s="68" t="s">
        <v>9040</v>
      </c>
      <c r="I2169" s="3"/>
      <c r="J2169" s="7"/>
      <c r="K2169" s="37"/>
      <c r="L2169" s="4"/>
      <c r="M2169" s="4"/>
      <c r="N2169" s="4" t="str">
        <f t="shared" si="160"/>
        <v>FIJADO</v>
      </c>
    </row>
    <row r="2170" spans="1:14" ht="16.5" x14ac:dyDescent="0.3">
      <c r="A2170" s="53"/>
      <c r="B2170" s="10" t="s">
        <v>2296</v>
      </c>
      <c r="C2170" s="41"/>
      <c r="D2170" s="101" t="s">
        <v>5296</v>
      </c>
      <c r="E2170" s="23">
        <v>3955.25</v>
      </c>
      <c r="F2170" s="23">
        <f t="shared" si="159"/>
        <v>5932.875</v>
      </c>
      <c r="G2170" s="54"/>
      <c r="H2170" s="68" t="s">
        <v>2877</v>
      </c>
      <c r="I2170" s="3"/>
      <c r="J2170" s="7"/>
      <c r="K2170" s="37"/>
      <c r="L2170" s="4"/>
      <c r="M2170" s="4"/>
      <c r="N2170" s="4" t="str">
        <f t="shared" si="160"/>
        <v>FIJADO</v>
      </c>
    </row>
    <row r="2171" spans="1:14" ht="16.5" x14ac:dyDescent="0.3">
      <c r="A2171" s="53"/>
      <c r="B2171" s="10" t="s">
        <v>3015</v>
      </c>
      <c r="C2171" s="41"/>
      <c r="D2171" s="101" t="s">
        <v>5297</v>
      </c>
      <c r="E2171" s="23">
        <v>11114.49</v>
      </c>
      <c r="F2171" s="23">
        <f t="shared" si="159"/>
        <v>16671.735000000001</v>
      </c>
      <c r="G2171" s="54"/>
      <c r="H2171" s="68" t="s">
        <v>2877</v>
      </c>
      <c r="I2171" s="3"/>
      <c r="J2171" s="7"/>
      <c r="K2171" s="37"/>
      <c r="L2171" s="4"/>
      <c r="M2171" s="4"/>
      <c r="N2171" s="4" t="str">
        <f t="shared" si="160"/>
        <v>FIJADO</v>
      </c>
    </row>
    <row r="2172" spans="1:14" ht="16.5" x14ac:dyDescent="0.3">
      <c r="A2172" s="53"/>
      <c r="B2172" s="10" t="s">
        <v>3014</v>
      </c>
      <c r="C2172" s="41"/>
      <c r="D2172" s="101" t="s">
        <v>5295</v>
      </c>
      <c r="E2172" s="23">
        <v>26951.13</v>
      </c>
      <c r="F2172" s="23">
        <f t="shared" si="159"/>
        <v>40426.695</v>
      </c>
      <c r="G2172" s="54"/>
      <c r="H2172" s="68" t="s">
        <v>2877</v>
      </c>
      <c r="I2172" s="3"/>
      <c r="J2172" s="7"/>
      <c r="K2172" s="37"/>
      <c r="L2172" s="4"/>
      <c r="M2172" s="4"/>
      <c r="N2172" s="4" t="str">
        <f t="shared" si="160"/>
        <v>FIJADO</v>
      </c>
    </row>
    <row r="2173" spans="1:14" ht="15.75" x14ac:dyDescent="0.25">
      <c r="A2173" s="52"/>
      <c r="B2173" s="11"/>
      <c r="C2173" s="42" t="s">
        <v>2861</v>
      </c>
      <c r="D2173" s="102"/>
      <c r="E2173" s="24" t="s">
        <v>2877</v>
      </c>
      <c r="F2173" s="24" t="str">
        <f t="shared" si="159"/>
        <v/>
      </c>
      <c r="G2173" s="45"/>
      <c r="H2173" s="68" t="s">
        <v>2877</v>
      </c>
      <c r="I2173" s="3"/>
      <c r="J2173" s="7"/>
      <c r="K2173" s="37"/>
      <c r="L2173" s="4"/>
      <c r="M2173" s="4"/>
      <c r="N2173" s="4" t="str">
        <f t="shared" si="160"/>
        <v/>
      </c>
    </row>
    <row r="2174" spans="1:14" s="4" customFormat="1" ht="16.5" x14ac:dyDescent="0.3">
      <c r="A2174" s="53"/>
      <c r="B2174" s="10" t="s">
        <v>6287</v>
      </c>
      <c r="C2174" s="41"/>
      <c r="D2174" s="101" t="s">
        <v>8728</v>
      </c>
      <c r="E2174" s="23">
        <v>1330.52</v>
      </c>
      <c r="F2174" s="23">
        <f t="shared" ref="F2174:F2175" si="161">IF(E2174="COSTO","VENTA",IF(B2174="","",E2174+E2174*A$2/100))</f>
        <v>1995.78</v>
      </c>
      <c r="G2174" s="54"/>
      <c r="H2174" s="68" t="s">
        <v>2877</v>
      </c>
      <c r="I2174" s="3"/>
      <c r="J2174" s="7"/>
      <c r="K2174" s="37"/>
      <c r="N2174" s="4" t="str">
        <f t="shared" ref="N2174:N2175" si="162">LEFT(D2174,6)</f>
        <v xml:space="preserve">FICHA </v>
      </c>
    </row>
    <row r="2175" spans="1:14" s="4" customFormat="1" ht="16.5" x14ac:dyDescent="0.3">
      <c r="A2175" s="53"/>
      <c r="B2175" s="10" t="s">
        <v>6286</v>
      </c>
      <c r="C2175" s="41"/>
      <c r="D2175" s="101" t="s">
        <v>8727</v>
      </c>
      <c r="E2175" s="23">
        <v>1378.12</v>
      </c>
      <c r="F2175" s="23">
        <f t="shared" si="161"/>
        <v>2067.1799999999998</v>
      </c>
      <c r="G2175" s="54"/>
      <c r="H2175" s="68" t="s">
        <v>2877</v>
      </c>
      <c r="I2175" s="3"/>
      <c r="J2175" s="7"/>
      <c r="K2175" s="37"/>
      <c r="N2175" s="4" t="str">
        <f t="shared" si="162"/>
        <v xml:space="preserve">FICHA </v>
      </c>
    </row>
    <row r="2176" spans="1:14" ht="16.5" x14ac:dyDescent="0.3">
      <c r="A2176" s="53"/>
      <c r="B2176" s="10" t="s">
        <v>2865</v>
      </c>
      <c r="C2176" s="41"/>
      <c r="D2176" s="101" t="s">
        <v>5712</v>
      </c>
      <c r="E2176" s="23">
        <v>573.07000000000005</v>
      </c>
      <c r="F2176" s="23">
        <f t="shared" si="159"/>
        <v>859.60500000000002</v>
      </c>
      <c r="G2176" s="54"/>
      <c r="H2176" s="68" t="s">
        <v>2877</v>
      </c>
      <c r="I2176" s="3"/>
      <c r="J2176" s="7"/>
      <c r="K2176" s="37"/>
      <c r="L2176" s="4"/>
      <c r="M2176" s="4"/>
      <c r="N2176" s="4" t="str">
        <f t="shared" si="160"/>
        <v xml:space="preserve">FICHA </v>
      </c>
    </row>
    <row r="2177" spans="1:14" ht="16.5" x14ac:dyDescent="0.3">
      <c r="A2177" s="53"/>
      <c r="B2177" s="10" t="s">
        <v>4170</v>
      </c>
      <c r="C2177" s="41"/>
      <c r="D2177" s="101" t="s">
        <v>5709</v>
      </c>
      <c r="E2177" s="23">
        <v>601.83399999999995</v>
      </c>
      <c r="F2177" s="23">
        <f t="shared" si="159"/>
        <v>902.75099999999998</v>
      </c>
      <c r="G2177" s="54"/>
      <c r="H2177" s="68" t="s">
        <v>2877</v>
      </c>
      <c r="I2177" s="3"/>
      <c r="J2177" s="7"/>
      <c r="K2177" s="37"/>
      <c r="L2177" s="4"/>
      <c r="M2177" s="4"/>
      <c r="N2177" s="4" t="str">
        <f t="shared" si="160"/>
        <v xml:space="preserve">FICHA </v>
      </c>
    </row>
    <row r="2178" spans="1:14" ht="16.5" x14ac:dyDescent="0.3">
      <c r="A2178" s="53"/>
      <c r="B2178" s="10" t="s">
        <v>3240</v>
      </c>
      <c r="C2178" s="41"/>
      <c r="D2178" s="101" t="s">
        <v>6672</v>
      </c>
      <c r="E2178" s="23">
        <v>954.88</v>
      </c>
      <c r="F2178" s="23">
        <f t="shared" si="159"/>
        <v>1432.32</v>
      </c>
      <c r="G2178" s="54"/>
      <c r="H2178" s="68" t="s">
        <v>2877</v>
      </c>
      <c r="I2178" s="3"/>
      <c r="J2178" s="7"/>
      <c r="K2178" s="37"/>
      <c r="L2178" s="4"/>
      <c r="M2178" s="4"/>
      <c r="N2178" s="4" t="str">
        <f t="shared" si="160"/>
        <v xml:space="preserve">FICHA </v>
      </c>
    </row>
    <row r="2179" spans="1:14" ht="16.5" x14ac:dyDescent="0.3">
      <c r="A2179" s="53"/>
      <c r="B2179" s="10" t="s">
        <v>3239</v>
      </c>
      <c r="C2179" s="41"/>
      <c r="D2179" s="101" t="s">
        <v>6670</v>
      </c>
      <c r="E2179" s="23">
        <v>830.34</v>
      </c>
      <c r="F2179" s="23">
        <f t="shared" si="159"/>
        <v>1245.51</v>
      </c>
      <c r="G2179" s="54"/>
      <c r="H2179" s="68" t="s">
        <v>2877</v>
      </c>
      <c r="I2179" s="3"/>
      <c r="J2179" s="7"/>
      <c r="K2179" s="37"/>
      <c r="L2179" s="4"/>
      <c r="M2179" s="4"/>
      <c r="N2179" s="4" t="str">
        <f t="shared" si="160"/>
        <v xml:space="preserve">FICHA </v>
      </c>
    </row>
    <row r="2180" spans="1:14" ht="16.5" x14ac:dyDescent="0.3">
      <c r="A2180" s="53"/>
      <c r="B2180" s="10" t="s">
        <v>2862</v>
      </c>
      <c r="C2180" s="41"/>
      <c r="D2180" s="101" t="s">
        <v>5500</v>
      </c>
      <c r="E2180" s="23">
        <v>927.49099999999999</v>
      </c>
      <c r="F2180" s="23">
        <f t="shared" si="159"/>
        <v>1391.2365</v>
      </c>
      <c r="G2180" s="54"/>
      <c r="H2180" s="68" t="s">
        <v>2877</v>
      </c>
      <c r="I2180" s="3"/>
      <c r="J2180" s="7"/>
      <c r="K2180" s="37"/>
      <c r="L2180" s="4"/>
      <c r="M2180" s="4"/>
      <c r="N2180" s="4" t="str">
        <f t="shared" si="160"/>
        <v xml:space="preserve">FICHA </v>
      </c>
    </row>
    <row r="2181" spans="1:14" ht="16.5" x14ac:dyDescent="0.3">
      <c r="A2181" s="53"/>
      <c r="B2181" s="10" t="s">
        <v>2865</v>
      </c>
      <c r="C2181" s="41"/>
      <c r="D2181" s="101" t="s">
        <v>5712</v>
      </c>
      <c r="E2181" s="23">
        <v>573.07000000000005</v>
      </c>
      <c r="F2181" s="23">
        <f t="shared" si="159"/>
        <v>859.60500000000002</v>
      </c>
      <c r="G2181" s="54"/>
      <c r="H2181" s="68" t="s">
        <v>2877</v>
      </c>
      <c r="I2181" s="3"/>
      <c r="J2181" s="7"/>
      <c r="K2181" s="37"/>
      <c r="L2181" s="4"/>
      <c r="M2181" s="4"/>
      <c r="N2181" s="4" t="str">
        <f t="shared" si="160"/>
        <v xml:space="preserve">FICHA </v>
      </c>
    </row>
    <row r="2182" spans="1:14" ht="16.5" x14ac:dyDescent="0.3">
      <c r="A2182" s="53"/>
      <c r="B2182" s="10" t="s">
        <v>2866</v>
      </c>
      <c r="C2182" s="41"/>
      <c r="D2182" s="101" t="s">
        <v>5713</v>
      </c>
      <c r="E2182" s="23">
        <v>1653.6089999999999</v>
      </c>
      <c r="F2182" s="23">
        <f t="shared" si="159"/>
        <v>2480.4134999999997</v>
      </c>
      <c r="G2182" s="54"/>
      <c r="H2182" s="68" t="s">
        <v>2877</v>
      </c>
      <c r="I2182" s="3"/>
      <c r="J2182" s="7"/>
      <c r="K2182" s="37"/>
      <c r="L2182" s="4"/>
      <c r="M2182" s="4"/>
      <c r="N2182" s="4" t="str">
        <f t="shared" si="160"/>
        <v xml:space="preserve">FICHA </v>
      </c>
    </row>
    <row r="2183" spans="1:14" ht="16.5" x14ac:dyDescent="0.3">
      <c r="A2183" s="53"/>
      <c r="B2183" s="10" t="s">
        <v>142</v>
      </c>
      <c r="C2183" s="41"/>
      <c r="D2183" s="101" t="s">
        <v>6671</v>
      </c>
      <c r="E2183" s="23">
        <v>581.69000000000005</v>
      </c>
      <c r="F2183" s="23">
        <f t="shared" si="159"/>
        <v>872.53500000000008</v>
      </c>
      <c r="G2183" s="54"/>
      <c r="H2183" s="68" t="s">
        <v>2877</v>
      </c>
      <c r="I2183" s="3"/>
      <c r="J2183" s="7"/>
      <c r="K2183" s="37"/>
      <c r="L2183" s="4"/>
      <c r="M2183" s="4"/>
      <c r="N2183" s="4" t="str">
        <f t="shared" si="160"/>
        <v xml:space="preserve">FICHA </v>
      </c>
    </row>
    <row r="2184" spans="1:14" ht="16.5" x14ac:dyDescent="0.3">
      <c r="A2184" s="53"/>
      <c r="B2184" s="10" t="s">
        <v>2711</v>
      </c>
      <c r="C2184" s="41"/>
      <c r="D2184" s="101" t="s">
        <v>6055</v>
      </c>
      <c r="E2184" s="23">
        <v>1804.9659999999999</v>
      </c>
      <c r="F2184" s="23">
        <f t="shared" si="159"/>
        <v>2707.4489999999996</v>
      </c>
      <c r="G2184" s="54">
        <v>10</v>
      </c>
      <c r="H2184" s="68" t="s">
        <v>2877</v>
      </c>
      <c r="I2184" s="3"/>
      <c r="J2184" s="7"/>
      <c r="K2184" s="37"/>
      <c r="L2184" s="4"/>
      <c r="M2184" s="4"/>
      <c r="N2184" s="4" t="str">
        <f t="shared" si="160"/>
        <v xml:space="preserve">CABLE </v>
      </c>
    </row>
    <row r="2185" spans="1:14" ht="16.5" x14ac:dyDescent="0.3">
      <c r="A2185" s="53"/>
      <c r="B2185" s="10" t="s">
        <v>2172</v>
      </c>
      <c r="C2185" s="41"/>
      <c r="D2185" s="101" t="s">
        <v>6056</v>
      </c>
      <c r="E2185" s="23">
        <v>1804.9659999999999</v>
      </c>
      <c r="F2185" s="23">
        <f t="shared" si="159"/>
        <v>2707.4489999999996</v>
      </c>
      <c r="G2185" s="54">
        <v>10</v>
      </c>
      <c r="H2185" s="68" t="s">
        <v>2877</v>
      </c>
      <c r="I2185" s="3"/>
      <c r="J2185" s="7"/>
      <c r="K2185" s="37"/>
      <c r="L2185" s="4"/>
      <c r="M2185" s="4"/>
      <c r="N2185" s="4" t="str">
        <f t="shared" si="160"/>
        <v xml:space="preserve">CABLE </v>
      </c>
    </row>
    <row r="2186" spans="1:14" ht="16.5" x14ac:dyDescent="0.3">
      <c r="A2186" s="53"/>
      <c r="B2186" s="10" t="s">
        <v>2173</v>
      </c>
      <c r="C2186" s="41"/>
      <c r="D2186" s="101" t="s">
        <v>6057</v>
      </c>
      <c r="E2186" s="23">
        <v>1804.9659999999999</v>
      </c>
      <c r="F2186" s="23">
        <f t="shared" si="159"/>
        <v>2707.4489999999996</v>
      </c>
      <c r="G2186" s="54">
        <v>10</v>
      </c>
      <c r="H2186" s="68" t="s">
        <v>2877</v>
      </c>
      <c r="I2186" s="3"/>
      <c r="J2186" s="7"/>
      <c r="K2186" s="37"/>
      <c r="L2186" s="4"/>
      <c r="M2186" s="4"/>
      <c r="N2186" s="4" t="str">
        <f t="shared" si="160"/>
        <v xml:space="preserve">CABLE </v>
      </c>
    </row>
    <row r="2187" spans="1:14" ht="16.5" x14ac:dyDescent="0.3">
      <c r="A2187" s="53"/>
      <c r="B2187" s="10" t="s">
        <v>2174</v>
      </c>
      <c r="C2187" s="41"/>
      <c r="D2187" s="101" t="s">
        <v>4793</v>
      </c>
      <c r="E2187" s="23">
        <v>1804.9659999999999</v>
      </c>
      <c r="F2187" s="23">
        <f t="shared" si="159"/>
        <v>2707.4489999999996</v>
      </c>
      <c r="G2187" s="54">
        <v>10</v>
      </c>
      <c r="H2187" s="68" t="s">
        <v>2877</v>
      </c>
      <c r="I2187" s="3"/>
      <c r="J2187" s="7"/>
      <c r="K2187" s="37"/>
      <c r="L2187" s="4"/>
      <c r="M2187" s="4"/>
      <c r="N2187" s="4" t="str">
        <f t="shared" si="160"/>
        <v xml:space="preserve">CABLE </v>
      </c>
    </row>
    <row r="2188" spans="1:14" ht="16.5" x14ac:dyDescent="0.3">
      <c r="A2188" s="53"/>
      <c r="B2188" s="10" t="s">
        <v>2534</v>
      </c>
      <c r="C2188" s="41"/>
      <c r="D2188" s="101" t="s">
        <v>6058</v>
      </c>
      <c r="E2188" s="23">
        <v>1508.6410000000001</v>
      </c>
      <c r="F2188" s="23">
        <f t="shared" si="159"/>
        <v>2262.9615000000003</v>
      </c>
      <c r="G2188" s="54"/>
      <c r="H2188" s="68" t="s">
        <v>2877</v>
      </c>
      <c r="I2188" s="3"/>
      <c r="J2188" s="7"/>
      <c r="K2188" s="37"/>
      <c r="L2188" s="4"/>
      <c r="M2188" s="4"/>
      <c r="N2188" s="4" t="str">
        <f t="shared" si="160"/>
        <v xml:space="preserve">CABLE </v>
      </c>
    </row>
    <row r="2189" spans="1:14" ht="16.5" x14ac:dyDescent="0.3">
      <c r="A2189" s="53"/>
      <c r="B2189" s="10"/>
      <c r="C2189" s="41"/>
      <c r="D2189" s="101" t="s">
        <v>2877</v>
      </c>
      <c r="E2189" s="23" t="s">
        <v>2877</v>
      </c>
      <c r="F2189" s="23" t="str">
        <f t="shared" si="159"/>
        <v/>
      </c>
      <c r="G2189" s="54"/>
      <c r="H2189" s="68" t="s">
        <v>2877</v>
      </c>
      <c r="I2189" s="3"/>
      <c r="J2189" s="7"/>
      <c r="K2189" s="37"/>
      <c r="L2189" s="4"/>
      <c r="M2189" s="4"/>
      <c r="N2189" s="4" t="str">
        <f t="shared" si="160"/>
        <v/>
      </c>
    </row>
    <row r="2190" spans="1:14" ht="15.75" x14ac:dyDescent="0.25">
      <c r="A2190" s="52"/>
      <c r="B2190" s="11"/>
      <c r="C2190" s="42" t="s">
        <v>2175</v>
      </c>
      <c r="D2190" s="102"/>
      <c r="E2190" s="24" t="s">
        <v>2877</v>
      </c>
      <c r="F2190" s="24" t="str">
        <f t="shared" si="159"/>
        <v/>
      </c>
      <c r="G2190" s="45"/>
      <c r="H2190" s="68" t="s">
        <v>2877</v>
      </c>
      <c r="I2190" s="3"/>
      <c r="J2190" s="7"/>
      <c r="K2190" s="37"/>
      <c r="L2190" s="4"/>
      <c r="M2190" s="4"/>
      <c r="N2190" s="4" t="str">
        <f t="shared" si="160"/>
        <v/>
      </c>
    </row>
    <row r="2191" spans="1:14" ht="16.5" x14ac:dyDescent="0.3">
      <c r="A2191" s="50"/>
      <c r="B2191" s="12" t="s">
        <v>2251</v>
      </c>
      <c r="C2191" s="22"/>
      <c r="D2191" s="100" t="s">
        <v>2874</v>
      </c>
      <c r="E2191" s="25" t="s">
        <v>3341</v>
      </c>
      <c r="F2191" s="25" t="str">
        <f t="shared" si="159"/>
        <v>VENTA</v>
      </c>
      <c r="G2191" s="76" t="s">
        <v>1848</v>
      </c>
      <c r="H2191" s="68" t="s">
        <v>2877</v>
      </c>
      <c r="I2191" s="3"/>
      <c r="J2191" s="7"/>
      <c r="K2191" s="37"/>
      <c r="L2191" s="4"/>
      <c r="M2191" s="4"/>
      <c r="N2191" s="4" t="str">
        <f t="shared" si="160"/>
        <v>DESCRI</v>
      </c>
    </row>
    <row r="2192" spans="1:14" ht="16.5" x14ac:dyDescent="0.3">
      <c r="A2192" s="53"/>
      <c r="B2192" s="10" t="s">
        <v>588</v>
      </c>
      <c r="C2192" s="41"/>
      <c r="D2192" s="101" t="s">
        <v>7460</v>
      </c>
      <c r="E2192" s="23">
        <v>1045.77</v>
      </c>
      <c r="F2192" s="23">
        <f t="shared" si="159"/>
        <v>1568.655</v>
      </c>
      <c r="G2192" s="54"/>
      <c r="H2192" s="68" t="s">
        <v>2877</v>
      </c>
      <c r="I2192" s="3"/>
      <c r="J2192" s="7"/>
      <c r="K2192" s="37"/>
      <c r="L2192" s="4"/>
      <c r="M2192" s="4"/>
      <c r="N2192" s="4" t="str">
        <f t="shared" si="160"/>
        <v>FILTRO</v>
      </c>
    </row>
    <row r="2193" spans="1:14" ht="16.5" x14ac:dyDescent="0.3">
      <c r="A2193" s="53"/>
      <c r="B2193" s="10"/>
      <c r="C2193" s="41"/>
      <c r="D2193" s="101" t="s">
        <v>2877</v>
      </c>
      <c r="E2193" s="23" t="s">
        <v>2877</v>
      </c>
      <c r="F2193" s="23" t="str">
        <f t="shared" si="159"/>
        <v/>
      </c>
      <c r="G2193" s="54"/>
      <c r="H2193" s="68" t="s">
        <v>2877</v>
      </c>
      <c r="I2193" s="3"/>
      <c r="J2193" s="7"/>
      <c r="K2193" s="37"/>
      <c r="L2193" s="4"/>
      <c r="M2193" s="4"/>
      <c r="N2193" s="4" t="str">
        <f t="shared" si="160"/>
        <v/>
      </c>
    </row>
    <row r="2194" spans="1:14" ht="16.5" x14ac:dyDescent="0.3">
      <c r="A2194" s="53"/>
      <c r="B2194" s="10"/>
      <c r="C2194" s="41"/>
      <c r="D2194" s="101" t="s">
        <v>2877</v>
      </c>
      <c r="E2194" s="23" t="s">
        <v>2877</v>
      </c>
      <c r="F2194" s="23" t="str">
        <f t="shared" si="159"/>
        <v/>
      </c>
      <c r="G2194" s="54"/>
      <c r="H2194" s="68" t="s">
        <v>2877</v>
      </c>
      <c r="I2194" s="3"/>
      <c r="J2194" s="7"/>
      <c r="K2194" s="37"/>
      <c r="L2194" s="4"/>
      <c r="M2194" s="4"/>
      <c r="N2194" s="4" t="str">
        <f t="shared" si="160"/>
        <v/>
      </c>
    </row>
    <row r="2195" spans="1:14" s="4" customFormat="1" ht="17.25" customHeight="1" x14ac:dyDescent="0.25">
      <c r="A2195" s="52"/>
      <c r="B2195" s="11"/>
      <c r="C2195" s="42" t="s">
        <v>8891</v>
      </c>
      <c r="D2195" s="102"/>
      <c r="E2195" s="24" t="s">
        <v>2877</v>
      </c>
      <c r="F2195" s="24" t="str">
        <f t="shared" ref="F2195:F2205" si="163">IF(E2195="COSTO","VENTA",IF(B2195="","",E2195+E2195*A$2/100))</f>
        <v/>
      </c>
      <c r="G2195" s="45"/>
      <c r="H2195" s="68" t="s">
        <v>2877</v>
      </c>
      <c r="I2195" s="3"/>
      <c r="J2195" s="7"/>
      <c r="K2195" s="37"/>
      <c r="N2195" s="4" t="str">
        <f t="shared" ref="N2195:N2205" si="164">LEFT(D2195,6)</f>
        <v/>
      </c>
    </row>
    <row r="2196" spans="1:14" s="4" customFormat="1" ht="16.5" x14ac:dyDescent="0.3">
      <c r="A2196" s="53"/>
      <c r="B2196" s="10" t="s">
        <v>8617</v>
      </c>
      <c r="C2196" s="41"/>
      <c r="D2196" s="101" t="s">
        <v>8618</v>
      </c>
      <c r="E2196" s="23">
        <v>5000</v>
      </c>
      <c r="F2196" s="23">
        <f t="shared" si="163"/>
        <v>7500</v>
      </c>
      <c r="G2196" s="54"/>
      <c r="H2196" s="68" t="s">
        <v>9034</v>
      </c>
      <c r="I2196" s="3"/>
      <c r="J2196" s="7"/>
      <c r="K2196" s="37"/>
      <c r="N2196" s="4" t="str">
        <f t="shared" si="164"/>
        <v>OFERTA</v>
      </c>
    </row>
    <row r="2197" spans="1:14" s="4" customFormat="1" ht="16.5" x14ac:dyDescent="0.3">
      <c r="A2197" s="53"/>
      <c r="B2197" s="10" t="s">
        <v>8619</v>
      </c>
      <c r="C2197" s="41"/>
      <c r="D2197" s="101" t="s">
        <v>8620</v>
      </c>
      <c r="E2197" s="23">
        <v>5555.56</v>
      </c>
      <c r="F2197" s="23">
        <f t="shared" si="163"/>
        <v>8333.34</v>
      </c>
      <c r="G2197" s="54"/>
      <c r="H2197" s="68" t="s">
        <v>9034</v>
      </c>
      <c r="I2197" s="3"/>
      <c r="J2197" s="7"/>
      <c r="K2197" s="37"/>
      <c r="N2197" s="4" t="str">
        <f t="shared" si="164"/>
        <v>OFERTA</v>
      </c>
    </row>
    <row r="2198" spans="1:14" s="4" customFormat="1" ht="16.5" x14ac:dyDescent="0.3">
      <c r="A2198" s="53"/>
      <c r="B2198" s="10" t="s">
        <v>8629</v>
      </c>
      <c r="C2198" s="41"/>
      <c r="D2198" s="101" t="s">
        <v>8630</v>
      </c>
      <c r="E2198" s="23">
        <v>6444.44</v>
      </c>
      <c r="F2198" s="23">
        <f t="shared" si="163"/>
        <v>9666.66</v>
      </c>
      <c r="G2198" s="54"/>
      <c r="H2198" s="68" t="s">
        <v>9034</v>
      </c>
      <c r="I2198" s="3"/>
      <c r="J2198" s="7"/>
      <c r="K2198" s="37"/>
      <c r="N2198" s="4" t="str">
        <f t="shared" si="164"/>
        <v>OFERTA</v>
      </c>
    </row>
    <row r="2199" spans="1:14" s="4" customFormat="1" ht="16.5" x14ac:dyDescent="0.3">
      <c r="A2199" s="53"/>
      <c r="B2199" s="10" t="s">
        <v>8631</v>
      </c>
      <c r="C2199" s="41"/>
      <c r="D2199" s="101" t="s">
        <v>8632</v>
      </c>
      <c r="E2199" s="23">
        <v>7222.22</v>
      </c>
      <c r="F2199" s="23">
        <f t="shared" si="163"/>
        <v>10833.33</v>
      </c>
      <c r="G2199" s="54"/>
      <c r="H2199" s="68" t="s">
        <v>9034</v>
      </c>
      <c r="I2199" s="3"/>
      <c r="J2199" s="7"/>
      <c r="K2199" s="37"/>
      <c r="N2199" s="4" t="str">
        <f t="shared" si="164"/>
        <v>OFERTA</v>
      </c>
    </row>
    <row r="2200" spans="1:14" s="4" customFormat="1" ht="16.5" x14ac:dyDescent="0.3">
      <c r="A2200" s="53"/>
      <c r="B2200" s="10" t="s">
        <v>8633</v>
      </c>
      <c r="C2200" s="41"/>
      <c r="D2200" s="101" t="s">
        <v>8634</v>
      </c>
      <c r="E2200" s="23">
        <v>7777.78</v>
      </c>
      <c r="F2200" s="23">
        <f t="shared" si="163"/>
        <v>11666.67</v>
      </c>
      <c r="G2200" s="54"/>
      <c r="H2200" s="68" t="s">
        <v>9034</v>
      </c>
      <c r="I2200" s="3"/>
      <c r="J2200" s="7"/>
      <c r="K2200" s="37"/>
      <c r="N2200" s="4" t="str">
        <f t="shared" si="164"/>
        <v>OFERTA</v>
      </c>
    </row>
    <row r="2201" spans="1:14" s="4" customFormat="1" ht="16.5" x14ac:dyDescent="0.3">
      <c r="A2201" s="53"/>
      <c r="B2201" s="10" t="s">
        <v>8621</v>
      </c>
      <c r="C2201" s="41"/>
      <c r="D2201" s="101" t="s">
        <v>8622</v>
      </c>
      <c r="E2201" s="23">
        <v>7000</v>
      </c>
      <c r="F2201" s="23">
        <f t="shared" si="163"/>
        <v>10500</v>
      </c>
      <c r="G2201" s="54"/>
      <c r="H2201" s="68" t="s">
        <v>9034</v>
      </c>
      <c r="I2201" s="3"/>
      <c r="J2201" s="7"/>
      <c r="K2201" s="37"/>
      <c r="N2201" s="4" t="str">
        <f t="shared" si="164"/>
        <v>OFERTA</v>
      </c>
    </row>
    <row r="2202" spans="1:14" s="4" customFormat="1" ht="16.5" x14ac:dyDescent="0.3">
      <c r="A2202" s="53"/>
      <c r="B2202" s="10" t="s">
        <v>8623</v>
      </c>
      <c r="C2202" s="41"/>
      <c r="D2202" s="101" t="s">
        <v>8624</v>
      </c>
      <c r="E2202" s="23">
        <v>7777.78</v>
      </c>
      <c r="F2202" s="23">
        <f t="shared" si="163"/>
        <v>11666.67</v>
      </c>
      <c r="G2202" s="54"/>
      <c r="H2202" s="68" t="s">
        <v>9034</v>
      </c>
      <c r="I2202" s="3"/>
      <c r="J2202" s="7"/>
      <c r="K2202" s="37"/>
      <c r="N2202" s="4" t="str">
        <f t="shared" si="164"/>
        <v>OFERTA</v>
      </c>
    </row>
    <row r="2203" spans="1:14" s="4" customFormat="1" ht="16.5" x14ac:dyDescent="0.3">
      <c r="A2203" s="53"/>
      <c r="B2203" s="10" t="s">
        <v>8625</v>
      </c>
      <c r="C2203" s="41"/>
      <c r="D2203" s="101" t="s">
        <v>8626</v>
      </c>
      <c r="E2203" s="23">
        <v>8333.33</v>
      </c>
      <c r="F2203" s="23">
        <f t="shared" si="163"/>
        <v>12499.994999999999</v>
      </c>
      <c r="G2203" s="54"/>
      <c r="H2203" s="68" t="s">
        <v>9034</v>
      </c>
      <c r="I2203" s="3"/>
      <c r="J2203" s="7"/>
      <c r="K2203" s="37"/>
      <c r="N2203" s="4" t="str">
        <f t="shared" si="164"/>
        <v>OFERTA</v>
      </c>
    </row>
    <row r="2204" spans="1:14" s="4" customFormat="1" ht="16.5" x14ac:dyDescent="0.3">
      <c r="A2204" s="53"/>
      <c r="B2204" s="10" t="s">
        <v>8627</v>
      </c>
      <c r="C2204" s="41"/>
      <c r="D2204" s="101" t="s">
        <v>8628</v>
      </c>
      <c r="E2204" s="23">
        <v>8888.89</v>
      </c>
      <c r="F2204" s="23">
        <f t="shared" si="163"/>
        <v>13333.334999999999</v>
      </c>
      <c r="G2204" s="54"/>
      <c r="H2204" s="68" t="s">
        <v>9034</v>
      </c>
      <c r="I2204" s="3"/>
      <c r="J2204" s="7"/>
      <c r="K2204" s="37"/>
      <c r="N2204" s="4" t="str">
        <f t="shared" si="164"/>
        <v>OFERTA</v>
      </c>
    </row>
    <row r="2205" spans="1:14" s="4" customFormat="1" ht="16.5" x14ac:dyDescent="0.3">
      <c r="A2205" s="53"/>
      <c r="B2205" s="10"/>
      <c r="C2205" s="41"/>
      <c r="D2205" s="101" t="s">
        <v>2877</v>
      </c>
      <c r="E2205" s="23" t="s">
        <v>2877</v>
      </c>
      <c r="F2205" s="23" t="str">
        <f t="shared" si="163"/>
        <v/>
      </c>
      <c r="G2205" s="54"/>
      <c r="H2205" s="68" t="s">
        <v>2877</v>
      </c>
      <c r="I2205" s="3"/>
      <c r="J2205" s="7"/>
      <c r="K2205" s="37"/>
      <c r="N2205" s="4" t="str">
        <f t="shared" si="164"/>
        <v/>
      </c>
    </row>
    <row r="2206" spans="1:14" ht="17.25" customHeight="1" x14ac:dyDescent="0.25">
      <c r="A2206" s="52"/>
      <c r="B2206" s="11"/>
      <c r="C2206" s="42" t="s">
        <v>1939</v>
      </c>
      <c r="D2206" s="102"/>
      <c r="E2206" s="24" t="s">
        <v>2877</v>
      </c>
      <c r="F2206" s="24" t="str">
        <f t="shared" si="159"/>
        <v/>
      </c>
      <c r="G2206" s="45"/>
      <c r="H2206" s="68" t="s">
        <v>2877</v>
      </c>
      <c r="I2206" s="3"/>
      <c r="J2206" s="7"/>
      <c r="K2206" s="37"/>
      <c r="L2206" s="4"/>
      <c r="M2206" s="4"/>
      <c r="N2206" s="4" t="str">
        <f t="shared" si="160"/>
        <v/>
      </c>
    </row>
    <row r="2207" spans="1:14" ht="16.5" x14ac:dyDescent="0.3">
      <c r="A2207" s="53"/>
      <c r="B2207" s="10" t="s">
        <v>589</v>
      </c>
      <c r="C2207" s="41"/>
      <c r="D2207" s="101" t="s">
        <v>5700</v>
      </c>
      <c r="E2207" s="23">
        <v>6738.7460000000001</v>
      </c>
      <c r="F2207" s="23">
        <f t="shared" si="159"/>
        <v>10108.119000000001</v>
      </c>
      <c r="G2207" s="54"/>
      <c r="H2207" s="68" t="s">
        <v>2877</v>
      </c>
      <c r="I2207" s="3"/>
      <c r="J2207" s="7"/>
      <c r="K2207" s="37"/>
      <c r="L2207" s="4"/>
      <c r="M2207" s="4"/>
      <c r="N2207" s="4" t="str">
        <f t="shared" si="160"/>
        <v>FLEXIB</v>
      </c>
    </row>
    <row r="2208" spans="1:14" ht="16.5" x14ac:dyDescent="0.3">
      <c r="A2208" s="53"/>
      <c r="B2208" s="10" t="s">
        <v>590</v>
      </c>
      <c r="C2208" s="41"/>
      <c r="D2208" s="101" t="s">
        <v>5702</v>
      </c>
      <c r="E2208" s="23">
        <v>8357.3709999999992</v>
      </c>
      <c r="F2208" s="23">
        <f t="shared" si="159"/>
        <v>12536.056499999999</v>
      </c>
      <c r="G2208" s="54"/>
      <c r="H2208" s="68" t="s">
        <v>2877</v>
      </c>
      <c r="I2208" s="3"/>
      <c r="J2208" s="7"/>
      <c r="K2208" s="37"/>
      <c r="L2208" s="4"/>
      <c r="M2208" s="4"/>
      <c r="N2208" s="4" t="str">
        <f t="shared" si="160"/>
        <v>FLEXIB</v>
      </c>
    </row>
    <row r="2209" spans="1:14" ht="16.5" x14ac:dyDescent="0.3">
      <c r="A2209" s="53"/>
      <c r="B2209" s="10" t="s">
        <v>591</v>
      </c>
      <c r="C2209" s="41"/>
      <c r="D2209" s="101" t="s">
        <v>5703</v>
      </c>
      <c r="E2209" s="23">
        <v>10887.875</v>
      </c>
      <c r="F2209" s="23">
        <f t="shared" si="159"/>
        <v>16331.8125</v>
      </c>
      <c r="G2209" s="54"/>
      <c r="H2209" s="68" t="s">
        <v>2877</v>
      </c>
      <c r="I2209" s="3"/>
      <c r="J2209" s="7"/>
      <c r="K2209" s="37"/>
      <c r="L2209" s="4"/>
      <c r="M2209" s="4"/>
      <c r="N2209" s="4" t="str">
        <f t="shared" si="160"/>
        <v>FLEXIB</v>
      </c>
    </row>
    <row r="2210" spans="1:14" ht="16.5" x14ac:dyDescent="0.3">
      <c r="A2210" s="53"/>
      <c r="B2210" s="10" t="s">
        <v>592</v>
      </c>
      <c r="C2210" s="41"/>
      <c r="D2210" s="101" t="s">
        <v>5704</v>
      </c>
      <c r="E2210" s="23">
        <v>13654.005999999999</v>
      </c>
      <c r="F2210" s="23">
        <f t="shared" si="159"/>
        <v>20481.008999999998</v>
      </c>
      <c r="G2210" s="54"/>
      <c r="H2210" s="68" t="s">
        <v>2877</v>
      </c>
      <c r="I2210" s="3"/>
      <c r="J2210" s="7"/>
      <c r="K2210" s="37"/>
      <c r="L2210" s="4"/>
      <c r="M2210" s="4"/>
      <c r="N2210" s="4" t="str">
        <f t="shared" si="160"/>
        <v>FLEXIB</v>
      </c>
    </row>
    <row r="2211" spans="1:14" ht="16.5" x14ac:dyDescent="0.3">
      <c r="A2211" s="53"/>
      <c r="B2211" s="10" t="s">
        <v>593</v>
      </c>
      <c r="C2211" s="41"/>
      <c r="D2211" s="101" t="s">
        <v>5701</v>
      </c>
      <c r="E2211" s="23">
        <v>8121.8980000000001</v>
      </c>
      <c r="F2211" s="23">
        <f t="shared" si="159"/>
        <v>12182.847</v>
      </c>
      <c r="G2211" s="54"/>
      <c r="H2211" s="68" t="s">
        <v>2877</v>
      </c>
      <c r="I2211" s="3"/>
      <c r="J2211" s="7"/>
      <c r="K2211" s="37"/>
      <c r="L2211" s="4"/>
      <c r="M2211" s="4"/>
      <c r="N2211" s="4" t="str">
        <f t="shared" si="160"/>
        <v>FLEXIB</v>
      </c>
    </row>
    <row r="2212" spans="1:14" ht="16.5" x14ac:dyDescent="0.3">
      <c r="A2212" s="53"/>
      <c r="B2212" s="10" t="s">
        <v>594</v>
      </c>
      <c r="C2212" s="41"/>
      <c r="D2212" s="101" t="s">
        <v>5706</v>
      </c>
      <c r="E2212" s="23">
        <v>15851.642</v>
      </c>
      <c r="F2212" s="23">
        <f t="shared" si="159"/>
        <v>23777.463</v>
      </c>
      <c r="G2212" s="54"/>
      <c r="H2212" s="68" t="s">
        <v>2877</v>
      </c>
      <c r="I2212" s="3"/>
      <c r="J2212" s="7"/>
      <c r="K2212" s="37"/>
      <c r="L2212" s="4"/>
      <c r="M2212" s="4"/>
      <c r="N2212" s="4" t="str">
        <f t="shared" si="160"/>
        <v>FLEXIB</v>
      </c>
    </row>
    <row r="2213" spans="1:14" ht="16.5" x14ac:dyDescent="0.3">
      <c r="A2213" s="53"/>
      <c r="B2213" s="10" t="s">
        <v>595</v>
      </c>
      <c r="C2213" s="41"/>
      <c r="D2213" s="101" t="s">
        <v>5705</v>
      </c>
      <c r="E2213" s="23">
        <v>13002.047</v>
      </c>
      <c r="F2213" s="23">
        <f t="shared" si="159"/>
        <v>19503.070500000002</v>
      </c>
      <c r="G2213" s="54"/>
      <c r="H2213" s="68" t="s">
        <v>2877</v>
      </c>
      <c r="I2213" s="3"/>
      <c r="J2213" s="7"/>
      <c r="K2213" s="37"/>
      <c r="L2213" s="4"/>
      <c r="M2213" s="4"/>
      <c r="N2213" s="4" t="str">
        <f t="shared" si="160"/>
        <v>FLEXIB</v>
      </c>
    </row>
    <row r="2214" spans="1:14" ht="16.5" x14ac:dyDescent="0.3">
      <c r="A2214" s="53"/>
      <c r="B2214" s="10" t="s">
        <v>596</v>
      </c>
      <c r="C2214" s="41"/>
      <c r="D2214" s="101" t="s">
        <v>5707</v>
      </c>
      <c r="E2214" s="23">
        <v>18345.538</v>
      </c>
      <c r="F2214" s="23">
        <f t="shared" si="159"/>
        <v>27518.307000000001</v>
      </c>
      <c r="G2214" s="54"/>
      <c r="H2214" s="68" t="s">
        <v>2877</v>
      </c>
      <c r="I2214" s="3"/>
      <c r="J2214" s="7"/>
      <c r="K2214" s="37"/>
      <c r="L2214" s="4"/>
      <c r="M2214" s="4"/>
      <c r="N2214" s="4" t="str">
        <f t="shared" si="160"/>
        <v>FLEXIB</v>
      </c>
    </row>
    <row r="2215" spans="1:14" ht="16.5" x14ac:dyDescent="0.3">
      <c r="A2215" s="53"/>
      <c r="B2215" s="10" t="s">
        <v>597</v>
      </c>
      <c r="C2215" s="41"/>
      <c r="D2215" s="101" t="s">
        <v>5708</v>
      </c>
      <c r="E2215" s="23">
        <v>24846.437000000002</v>
      </c>
      <c r="F2215" s="23">
        <f t="shared" si="159"/>
        <v>37269.655500000001</v>
      </c>
      <c r="G2215" s="54"/>
      <c r="H2215" s="68" t="s">
        <v>2877</v>
      </c>
      <c r="I2215" s="3"/>
      <c r="J2215" s="7"/>
      <c r="K2215" s="37"/>
      <c r="L2215" s="4"/>
      <c r="M2215" s="4"/>
      <c r="N2215" s="4" t="str">
        <f t="shared" si="160"/>
        <v>FLEXIB</v>
      </c>
    </row>
    <row r="2216" spans="1:14" ht="16.5" x14ac:dyDescent="0.3">
      <c r="A2216" s="53"/>
      <c r="B2216" s="10"/>
      <c r="C2216" s="41"/>
      <c r="D2216" s="101" t="s">
        <v>2877</v>
      </c>
      <c r="E2216" s="23" t="s">
        <v>2877</v>
      </c>
      <c r="F2216" s="23" t="str">
        <f t="shared" si="159"/>
        <v/>
      </c>
      <c r="G2216" s="54"/>
      <c r="H2216" s="68" t="s">
        <v>2877</v>
      </c>
      <c r="I2216" s="3"/>
      <c r="J2216" s="7"/>
      <c r="K2216" s="37"/>
      <c r="L2216" s="4"/>
      <c r="M2216" s="4"/>
      <c r="N2216" s="4" t="str">
        <f t="shared" si="160"/>
        <v/>
      </c>
    </row>
    <row r="2217" spans="1:14" ht="15.75" x14ac:dyDescent="0.25">
      <c r="A2217" s="52"/>
      <c r="B2217" s="11"/>
      <c r="C2217" s="42" t="s">
        <v>1940</v>
      </c>
      <c r="D2217" s="102"/>
      <c r="E2217" s="24" t="s">
        <v>2877</v>
      </c>
      <c r="F2217" s="24" t="str">
        <f t="shared" si="159"/>
        <v/>
      </c>
      <c r="G2217" s="45"/>
      <c r="H2217" s="68" t="s">
        <v>2877</v>
      </c>
      <c r="I2217" s="3"/>
      <c r="J2217" s="7"/>
      <c r="K2217" s="37"/>
      <c r="L2217" s="4"/>
      <c r="M2217" s="4"/>
      <c r="N2217" s="4" t="str">
        <f t="shared" si="160"/>
        <v/>
      </c>
    </row>
    <row r="2218" spans="1:14" ht="16.5" x14ac:dyDescent="0.3">
      <c r="A2218" s="53"/>
      <c r="B2218" s="10" t="s">
        <v>598</v>
      </c>
      <c r="C2218" s="41"/>
      <c r="D2218" s="101" t="s">
        <v>5715</v>
      </c>
      <c r="E2218" s="23">
        <v>1971.652</v>
      </c>
      <c r="F2218" s="23">
        <f t="shared" si="159"/>
        <v>2957.4780000000001</v>
      </c>
      <c r="G2218" s="54"/>
      <c r="H2218" s="68" t="s">
        <v>2877</v>
      </c>
      <c r="I2218" s="3"/>
      <c r="J2218" s="7"/>
      <c r="K2218" s="37"/>
      <c r="L2218" s="4"/>
      <c r="M2218" s="4"/>
      <c r="N2218" s="4" t="str">
        <f t="shared" si="160"/>
        <v>FLEXIB</v>
      </c>
    </row>
    <row r="2219" spans="1:14" ht="16.5" x14ac:dyDescent="0.3">
      <c r="A2219" s="53"/>
      <c r="B2219" s="10" t="s">
        <v>599</v>
      </c>
      <c r="C2219" s="41"/>
      <c r="D2219" s="101" t="s">
        <v>5718</v>
      </c>
      <c r="E2219" s="23">
        <v>2023.3340000000001</v>
      </c>
      <c r="F2219" s="23">
        <f t="shared" si="159"/>
        <v>3035.0010000000002</v>
      </c>
      <c r="G2219" s="54"/>
      <c r="H2219" s="68" t="s">
        <v>2877</v>
      </c>
      <c r="I2219" s="3"/>
      <c r="J2219" s="7"/>
      <c r="K2219" s="37"/>
      <c r="L2219" s="4"/>
      <c r="M2219" s="4"/>
      <c r="N2219" s="4" t="str">
        <f t="shared" si="160"/>
        <v>FLEXIB</v>
      </c>
    </row>
    <row r="2220" spans="1:14" ht="16.5" x14ac:dyDescent="0.3">
      <c r="A2220" s="53"/>
      <c r="B2220" s="10" t="s">
        <v>600</v>
      </c>
      <c r="C2220" s="41"/>
      <c r="D2220" s="101" t="s">
        <v>5720</v>
      </c>
      <c r="E2220" s="23">
        <v>2255.596</v>
      </c>
      <c r="F2220" s="23">
        <f t="shared" si="159"/>
        <v>3383.3940000000002</v>
      </c>
      <c r="G2220" s="54"/>
      <c r="H2220" s="68" t="s">
        <v>2877</v>
      </c>
      <c r="I2220" s="3"/>
      <c r="J2220" s="7"/>
      <c r="K2220" s="37"/>
      <c r="L2220" s="4"/>
      <c r="M2220" s="4"/>
      <c r="N2220" s="4" t="str">
        <f t="shared" si="160"/>
        <v>FLEXIB</v>
      </c>
    </row>
    <row r="2221" spans="1:14" ht="16.5" x14ac:dyDescent="0.3">
      <c r="A2221" s="53"/>
      <c r="B2221" s="10" t="s">
        <v>601</v>
      </c>
      <c r="C2221" s="41"/>
      <c r="D2221" s="101" t="s">
        <v>5721</v>
      </c>
      <c r="E2221" s="23">
        <v>2522.5250000000001</v>
      </c>
      <c r="F2221" s="23">
        <f t="shared" si="159"/>
        <v>3783.7875000000004</v>
      </c>
      <c r="G2221" s="54"/>
      <c r="H2221" s="68" t="s">
        <v>2877</v>
      </c>
      <c r="I2221" s="3"/>
      <c r="J2221" s="7"/>
      <c r="K2221" s="37"/>
      <c r="L2221" s="4"/>
      <c r="M2221" s="4"/>
      <c r="N2221" s="4" t="str">
        <f t="shared" si="160"/>
        <v>FLEXIB</v>
      </c>
    </row>
    <row r="2222" spans="1:14" ht="16.5" x14ac:dyDescent="0.3">
      <c r="A2222" s="53"/>
      <c r="B2222" s="10" t="s">
        <v>4174</v>
      </c>
      <c r="C2222" s="41"/>
      <c r="D2222" s="101" t="s">
        <v>6552</v>
      </c>
      <c r="E2222" s="23">
        <v>1794.444</v>
      </c>
      <c r="F2222" s="23">
        <f t="shared" si="159"/>
        <v>2691.6660000000002</v>
      </c>
      <c r="G2222" s="54">
        <v>10</v>
      </c>
      <c r="H2222" s="68" t="s">
        <v>2877</v>
      </c>
      <c r="I2222" s="3"/>
      <c r="J2222" s="7"/>
      <c r="K2222" s="37"/>
      <c r="L2222" s="4"/>
      <c r="M2222" s="4"/>
      <c r="N2222" s="4" t="str">
        <f t="shared" si="160"/>
        <v>FLEXIB</v>
      </c>
    </row>
    <row r="2223" spans="1:14" ht="16.5" x14ac:dyDescent="0.3">
      <c r="A2223" s="53"/>
      <c r="B2223" s="10" t="s">
        <v>4176</v>
      </c>
      <c r="C2223" s="41"/>
      <c r="D2223" s="101" t="s">
        <v>6553</v>
      </c>
      <c r="E2223" s="23">
        <v>1893.635</v>
      </c>
      <c r="F2223" s="23">
        <f t="shared" si="159"/>
        <v>2840.4524999999999</v>
      </c>
      <c r="G2223" s="54"/>
      <c r="H2223" s="68" t="s">
        <v>2877</v>
      </c>
      <c r="I2223" s="3"/>
      <c r="J2223" s="7"/>
      <c r="K2223" s="37"/>
      <c r="L2223" s="4"/>
      <c r="M2223" s="4"/>
      <c r="N2223" s="4" t="str">
        <f t="shared" si="160"/>
        <v>FLEXIB</v>
      </c>
    </row>
    <row r="2224" spans="1:14" ht="16.5" x14ac:dyDescent="0.3">
      <c r="A2224" s="53"/>
      <c r="B2224" s="10" t="s">
        <v>4177</v>
      </c>
      <c r="C2224" s="41"/>
      <c r="D2224" s="101" t="s">
        <v>6554</v>
      </c>
      <c r="E2224" s="23">
        <v>2023.1559999999999</v>
      </c>
      <c r="F2224" s="23">
        <f t="shared" si="159"/>
        <v>3034.7339999999999</v>
      </c>
      <c r="G2224" s="54"/>
      <c r="H2224" s="68" t="s">
        <v>2877</v>
      </c>
      <c r="I2224" s="3"/>
      <c r="J2224" s="7"/>
      <c r="K2224" s="37"/>
      <c r="L2224" s="4"/>
      <c r="M2224" s="4"/>
      <c r="N2224" s="4" t="str">
        <f t="shared" si="160"/>
        <v>FLEXIB</v>
      </c>
    </row>
    <row r="2225" spans="1:14" ht="16.5" x14ac:dyDescent="0.3">
      <c r="A2225" s="53"/>
      <c r="B2225" s="10" t="s">
        <v>4178</v>
      </c>
      <c r="C2225" s="41"/>
      <c r="D2225" s="101" t="s">
        <v>6555</v>
      </c>
      <c r="E2225" s="23">
        <v>2323.1869999999999</v>
      </c>
      <c r="F2225" s="23">
        <f t="shared" si="159"/>
        <v>3484.7804999999998</v>
      </c>
      <c r="G2225" s="54"/>
      <c r="H2225" s="68" t="s">
        <v>2877</v>
      </c>
      <c r="I2225" s="3"/>
      <c r="J2225" s="7"/>
      <c r="K2225" s="37"/>
      <c r="L2225" s="4"/>
      <c r="M2225" s="4"/>
      <c r="N2225" s="4" t="str">
        <f t="shared" si="160"/>
        <v>FLEXIB</v>
      </c>
    </row>
    <row r="2226" spans="1:14" ht="16.5" x14ac:dyDescent="0.3">
      <c r="A2226" s="53"/>
      <c r="B2226" s="10"/>
      <c r="C2226" s="41"/>
      <c r="D2226" s="101" t="s">
        <v>2877</v>
      </c>
      <c r="E2226" s="23" t="s">
        <v>2877</v>
      </c>
      <c r="F2226" s="23" t="str">
        <f t="shared" si="159"/>
        <v/>
      </c>
      <c r="G2226" s="54"/>
      <c r="H2226" s="68" t="s">
        <v>2877</v>
      </c>
      <c r="I2226" s="3"/>
      <c r="J2226" s="7"/>
      <c r="K2226" s="37"/>
      <c r="L2226" s="4"/>
      <c r="M2226" s="4"/>
      <c r="N2226" s="4" t="str">
        <f t="shared" si="160"/>
        <v/>
      </c>
    </row>
    <row r="2227" spans="1:14" ht="16.5" x14ac:dyDescent="0.3">
      <c r="A2227" s="53"/>
      <c r="B2227" s="10"/>
      <c r="C2227" s="41"/>
      <c r="D2227" s="101" t="s">
        <v>2877</v>
      </c>
      <c r="E2227" s="23" t="s">
        <v>2877</v>
      </c>
      <c r="F2227" s="23" t="str">
        <f t="shared" ref="F2227:F2290" si="165">IF(E2227="COSTO","VENTA",IF(B2227="","",E2227+E2227*A$2/100))</f>
        <v/>
      </c>
      <c r="G2227" s="54"/>
      <c r="H2227" s="68" t="s">
        <v>2877</v>
      </c>
      <c r="I2227" s="3"/>
      <c r="J2227" s="7"/>
      <c r="K2227" s="37"/>
      <c r="L2227" s="4"/>
      <c r="M2227" s="4"/>
      <c r="N2227" s="4" t="str">
        <f t="shared" si="160"/>
        <v/>
      </c>
    </row>
    <row r="2228" spans="1:14" ht="15.75" x14ac:dyDescent="0.25">
      <c r="A2228" s="52"/>
      <c r="B2228" s="11"/>
      <c r="C2228" s="42" t="s">
        <v>5345</v>
      </c>
      <c r="D2228" s="102"/>
      <c r="E2228" s="24" t="s">
        <v>2877</v>
      </c>
      <c r="F2228" s="24" t="str">
        <f t="shared" si="165"/>
        <v/>
      </c>
      <c r="G2228" s="45"/>
      <c r="H2228" s="68" t="s">
        <v>2877</v>
      </c>
      <c r="I2228" s="3"/>
      <c r="J2228" s="7"/>
      <c r="K2228" s="37"/>
      <c r="L2228" s="4"/>
      <c r="M2228" s="4"/>
      <c r="N2228" s="4" t="str">
        <f t="shared" si="160"/>
        <v/>
      </c>
    </row>
    <row r="2229" spans="1:14" ht="16.5" x14ac:dyDescent="0.3">
      <c r="A2229" s="53"/>
      <c r="B2229" s="10" t="s">
        <v>4171</v>
      </c>
      <c r="C2229" s="41"/>
      <c r="D2229" s="101" t="s">
        <v>8404</v>
      </c>
      <c r="E2229" s="23">
        <v>2596.66</v>
      </c>
      <c r="F2229" s="23">
        <f t="shared" si="165"/>
        <v>3894.99</v>
      </c>
      <c r="G2229" s="54"/>
      <c r="H2229" s="68" t="s">
        <v>2877</v>
      </c>
      <c r="I2229" s="3"/>
      <c r="J2229" s="7"/>
      <c r="K2229" s="37"/>
      <c r="L2229" s="4"/>
      <c r="M2229" s="4"/>
      <c r="N2229" s="4" t="str">
        <f t="shared" si="160"/>
        <v>FLEXIB</v>
      </c>
    </row>
    <row r="2230" spans="1:14" ht="16.5" x14ac:dyDescent="0.3">
      <c r="A2230" s="53"/>
      <c r="B2230" s="10" t="s">
        <v>4172</v>
      </c>
      <c r="C2230" s="41"/>
      <c r="D2230" s="101" t="s">
        <v>8405</v>
      </c>
      <c r="E2230" s="23">
        <v>2708.25</v>
      </c>
      <c r="F2230" s="23">
        <f t="shared" si="165"/>
        <v>4062.375</v>
      </c>
      <c r="G2230" s="54"/>
      <c r="H2230" s="68" t="s">
        <v>2877</v>
      </c>
      <c r="I2230" s="3"/>
      <c r="J2230" s="7"/>
      <c r="K2230" s="37"/>
      <c r="L2230" s="4"/>
      <c r="M2230" s="4"/>
      <c r="N2230" s="4" t="str">
        <f t="shared" si="160"/>
        <v>FLEXIB</v>
      </c>
    </row>
    <row r="2231" spans="1:14" ht="16.5" x14ac:dyDescent="0.3">
      <c r="A2231" s="53"/>
      <c r="B2231" s="10" t="s">
        <v>4173</v>
      </c>
      <c r="C2231" s="41"/>
      <c r="D2231" s="101" t="s">
        <v>8406</v>
      </c>
      <c r="E2231" s="23">
        <v>2816.98</v>
      </c>
      <c r="F2231" s="23">
        <f t="shared" si="165"/>
        <v>4225.47</v>
      </c>
      <c r="G2231" s="54"/>
      <c r="H2231" s="68" t="s">
        <v>2877</v>
      </c>
      <c r="I2231" s="3"/>
      <c r="J2231" s="7"/>
      <c r="K2231" s="37"/>
      <c r="L2231" s="4"/>
      <c r="M2231" s="4"/>
      <c r="N2231" s="4" t="str">
        <f t="shared" si="160"/>
        <v>FLEXIB</v>
      </c>
    </row>
    <row r="2232" spans="1:14" ht="16.5" x14ac:dyDescent="0.3">
      <c r="A2232" s="53"/>
      <c r="B2232" s="10"/>
      <c r="C2232" s="41"/>
      <c r="D2232" s="101" t="s">
        <v>2877</v>
      </c>
      <c r="E2232" s="23" t="s">
        <v>2877</v>
      </c>
      <c r="F2232" s="23" t="str">
        <f t="shared" si="165"/>
        <v/>
      </c>
      <c r="G2232" s="54"/>
      <c r="H2232" s="68" t="s">
        <v>2877</v>
      </c>
      <c r="I2232" s="3"/>
      <c r="J2232" s="7"/>
      <c r="K2232" s="37"/>
      <c r="L2232" s="4"/>
      <c r="M2232" s="4"/>
      <c r="N2232" s="4" t="str">
        <f t="shared" si="160"/>
        <v/>
      </c>
    </row>
    <row r="2233" spans="1:14" ht="15.75" x14ac:dyDescent="0.25">
      <c r="A2233" s="52"/>
      <c r="B2233" s="11"/>
      <c r="C2233" s="42" t="s">
        <v>1941</v>
      </c>
      <c r="D2233" s="102"/>
      <c r="E2233" s="24" t="s">
        <v>2877</v>
      </c>
      <c r="F2233" s="24" t="str">
        <f t="shared" si="165"/>
        <v/>
      </c>
      <c r="G2233" s="45"/>
      <c r="H2233" s="68" t="s">
        <v>2877</v>
      </c>
      <c r="I2233" s="3"/>
      <c r="J2233" s="7"/>
      <c r="K2233" s="37"/>
      <c r="L2233" s="4"/>
      <c r="M2233" s="4"/>
      <c r="N2233" s="4" t="str">
        <f t="shared" si="160"/>
        <v/>
      </c>
    </row>
    <row r="2234" spans="1:14" ht="16.5" x14ac:dyDescent="0.3">
      <c r="A2234" s="53"/>
      <c r="B2234" s="10" t="s">
        <v>602</v>
      </c>
      <c r="C2234" s="41"/>
      <c r="D2234" s="101" t="s">
        <v>8394</v>
      </c>
      <c r="E2234" s="23">
        <v>2390.64</v>
      </c>
      <c r="F2234" s="23">
        <f t="shared" si="165"/>
        <v>3585.96</v>
      </c>
      <c r="G2234" s="54">
        <v>10</v>
      </c>
      <c r="H2234" s="68" t="s">
        <v>2877</v>
      </c>
      <c r="I2234" s="3"/>
      <c r="J2234" s="7"/>
      <c r="K2234" s="37"/>
      <c r="L2234" s="4"/>
      <c r="M2234" s="4"/>
      <c r="N2234" s="4" t="str">
        <f t="shared" si="160"/>
        <v>FLEXIB</v>
      </c>
    </row>
    <row r="2235" spans="1:14" ht="16.5" x14ac:dyDescent="0.3">
      <c r="A2235" s="53"/>
      <c r="B2235" s="10" t="s">
        <v>603</v>
      </c>
      <c r="C2235" s="41"/>
      <c r="D2235" s="101" t="s">
        <v>8401</v>
      </c>
      <c r="E2235" s="23">
        <v>2477.91</v>
      </c>
      <c r="F2235" s="23">
        <f t="shared" si="165"/>
        <v>3716.8649999999998</v>
      </c>
      <c r="G2235" s="54">
        <v>10</v>
      </c>
      <c r="H2235" s="68" t="s">
        <v>2877</v>
      </c>
      <c r="I2235" s="3"/>
      <c r="J2235" s="7"/>
      <c r="K2235" s="37"/>
      <c r="L2235" s="4"/>
      <c r="M2235" s="4"/>
      <c r="N2235" s="4" t="str">
        <f t="shared" si="160"/>
        <v>FLEXIB</v>
      </c>
    </row>
    <row r="2236" spans="1:14" ht="16.5" x14ac:dyDescent="0.3">
      <c r="A2236" s="53"/>
      <c r="B2236" s="10" t="s">
        <v>604</v>
      </c>
      <c r="C2236" s="41"/>
      <c r="D2236" s="101" t="s">
        <v>8402</v>
      </c>
      <c r="E2236" s="23">
        <v>2563.75</v>
      </c>
      <c r="F2236" s="23">
        <f t="shared" si="165"/>
        <v>3845.625</v>
      </c>
      <c r="G2236" s="54">
        <v>10</v>
      </c>
      <c r="H2236" s="68" t="s">
        <v>2877</v>
      </c>
      <c r="I2236" s="3"/>
      <c r="J2236" s="7"/>
      <c r="K2236" s="37"/>
      <c r="L2236" s="4"/>
      <c r="M2236" s="4"/>
      <c r="N2236" s="4" t="str">
        <f t="shared" si="160"/>
        <v>FLEXIB</v>
      </c>
    </row>
    <row r="2237" spans="1:14" ht="16.5" x14ac:dyDescent="0.3">
      <c r="A2237" s="53"/>
      <c r="B2237" s="10" t="s">
        <v>605</v>
      </c>
      <c r="C2237" s="41"/>
      <c r="D2237" s="101" t="s">
        <v>8403</v>
      </c>
      <c r="E2237" s="23">
        <v>2735.43</v>
      </c>
      <c r="F2237" s="23">
        <f t="shared" si="165"/>
        <v>4103.1449999999995</v>
      </c>
      <c r="G2237" s="54">
        <v>10</v>
      </c>
      <c r="H2237" s="68" t="s">
        <v>2877</v>
      </c>
      <c r="I2237" s="3"/>
      <c r="J2237" s="7"/>
      <c r="K2237" s="37"/>
      <c r="L2237" s="4"/>
      <c r="M2237" s="4"/>
      <c r="N2237" s="4" t="str">
        <f t="shared" si="160"/>
        <v>FLEXIB</v>
      </c>
    </row>
    <row r="2238" spans="1:14" ht="16.5" x14ac:dyDescent="0.3">
      <c r="A2238" s="53"/>
      <c r="B2238" s="10" t="s">
        <v>2423</v>
      </c>
      <c r="C2238" s="41"/>
      <c r="D2238" s="101" t="s">
        <v>8395</v>
      </c>
      <c r="E2238" s="23">
        <v>4011.69</v>
      </c>
      <c r="F2238" s="23">
        <f t="shared" si="165"/>
        <v>6017.5349999999999</v>
      </c>
      <c r="G2238" s="54">
        <v>10</v>
      </c>
      <c r="H2238" s="68" t="s">
        <v>2877</v>
      </c>
      <c r="I2238" s="3"/>
      <c r="J2238" s="7"/>
      <c r="K2238" s="37"/>
      <c r="L2238" s="4"/>
      <c r="M2238" s="4"/>
      <c r="N2238" s="4" t="str">
        <f t="shared" ref="N2238:N2301" si="166">LEFT(D2238,6)</f>
        <v>FLEXIB</v>
      </c>
    </row>
    <row r="2239" spans="1:14" ht="16.5" x14ac:dyDescent="0.3">
      <c r="A2239" s="53"/>
      <c r="B2239" s="10" t="s">
        <v>606</v>
      </c>
      <c r="C2239" s="41"/>
      <c r="D2239" s="101" t="s">
        <v>8396</v>
      </c>
      <c r="E2239" s="23">
        <v>4207.72</v>
      </c>
      <c r="F2239" s="23">
        <f t="shared" si="165"/>
        <v>6311.58</v>
      </c>
      <c r="G2239" s="54">
        <v>10</v>
      </c>
      <c r="H2239" s="68" t="s">
        <v>2877</v>
      </c>
      <c r="I2239" s="3"/>
      <c r="J2239" s="7"/>
      <c r="K2239" s="37"/>
      <c r="L2239" s="4"/>
      <c r="M2239" s="4"/>
      <c r="N2239" s="4" t="str">
        <f t="shared" si="166"/>
        <v>FLEXIB</v>
      </c>
    </row>
    <row r="2240" spans="1:14" ht="16.5" x14ac:dyDescent="0.3">
      <c r="A2240" s="53"/>
      <c r="B2240" s="10" t="s">
        <v>607</v>
      </c>
      <c r="C2240" s="41"/>
      <c r="D2240" s="101" t="s">
        <v>8397</v>
      </c>
      <c r="E2240" s="23">
        <v>4407.49</v>
      </c>
      <c r="F2240" s="23">
        <f t="shared" si="165"/>
        <v>6611.2349999999997</v>
      </c>
      <c r="G2240" s="54">
        <v>10</v>
      </c>
      <c r="H2240" s="68" t="s">
        <v>2877</v>
      </c>
      <c r="I2240" s="3"/>
      <c r="J2240" s="7"/>
      <c r="K2240" s="37"/>
      <c r="L2240" s="4"/>
      <c r="M2240" s="4"/>
      <c r="N2240" s="4" t="str">
        <f t="shared" si="166"/>
        <v>FLEXIB</v>
      </c>
    </row>
    <row r="2241" spans="1:14" ht="16.5" x14ac:dyDescent="0.3">
      <c r="A2241" s="53"/>
      <c r="B2241" s="10" t="s">
        <v>608</v>
      </c>
      <c r="C2241" s="41"/>
      <c r="D2241" s="101" t="s">
        <v>8398</v>
      </c>
      <c r="E2241" s="23">
        <v>4603.5200000000004</v>
      </c>
      <c r="F2241" s="23">
        <f t="shared" si="165"/>
        <v>6905.2800000000007</v>
      </c>
      <c r="G2241" s="54">
        <v>10</v>
      </c>
      <c r="H2241" s="68" t="s">
        <v>2877</v>
      </c>
      <c r="I2241" s="3"/>
      <c r="J2241" s="7"/>
      <c r="K2241" s="37"/>
      <c r="L2241" s="4"/>
      <c r="M2241" s="4"/>
      <c r="N2241" s="4" t="str">
        <f t="shared" si="166"/>
        <v>FLEXIB</v>
      </c>
    </row>
    <row r="2242" spans="1:14" ht="16.5" x14ac:dyDescent="0.3">
      <c r="A2242" s="53"/>
      <c r="B2242" s="10" t="s">
        <v>609</v>
      </c>
      <c r="C2242" s="41"/>
      <c r="D2242" s="101" t="s">
        <v>8399</v>
      </c>
      <c r="E2242" s="23">
        <v>4799.55</v>
      </c>
      <c r="F2242" s="23">
        <f t="shared" si="165"/>
        <v>7199.3250000000007</v>
      </c>
      <c r="G2242" s="54">
        <v>10</v>
      </c>
      <c r="H2242" s="68" t="s">
        <v>2877</v>
      </c>
      <c r="I2242" s="3"/>
      <c r="J2242" s="7"/>
      <c r="K2242" s="37"/>
      <c r="L2242" s="4"/>
      <c r="M2242" s="4"/>
      <c r="N2242" s="4" t="str">
        <f t="shared" si="166"/>
        <v>FLEXIB</v>
      </c>
    </row>
    <row r="2243" spans="1:14" ht="16.5" x14ac:dyDescent="0.3">
      <c r="A2243" s="53"/>
      <c r="B2243" s="10" t="s">
        <v>610</v>
      </c>
      <c r="C2243" s="41"/>
      <c r="D2243" s="101" t="s">
        <v>8400</v>
      </c>
      <c r="E2243" s="23">
        <v>5194.1000000000004</v>
      </c>
      <c r="F2243" s="23">
        <f t="shared" si="165"/>
        <v>7791.1500000000005</v>
      </c>
      <c r="G2243" s="54">
        <v>10</v>
      </c>
      <c r="H2243" s="68" t="s">
        <v>2877</v>
      </c>
      <c r="I2243" s="3"/>
      <c r="J2243" s="7"/>
      <c r="K2243" s="37"/>
      <c r="L2243" s="4"/>
      <c r="M2243" s="4"/>
      <c r="N2243" s="4" t="str">
        <f t="shared" si="166"/>
        <v>FLEXIB</v>
      </c>
    </row>
    <row r="2244" spans="1:14" ht="15.75" x14ac:dyDescent="0.25">
      <c r="A2244" s="52"/>
      <c r="B2244" s="11"/>
      <c r="C2244" s="42" t="s">
        <v>1942</v>
      </c>
      <c r="D2244" s="102"/>
      <c r="E2244" s="24" t="s">
        <v>2877</v>
      </c>
      <c r="F2244" s="24" t="str">
        <f t="shared" si="165"/>
        <v/>
      </c>
      <c r="G2244" s="45"/>
      <c r="H2244" s="68" t="s">
        <v>2877</v>
      </c>
      <c r="I2244" s="3"/>
      <c r="J2244" s="7"/>
      <c r="K2244" s="37"/>
      <c r="L2244" s="4"/>
      <c r="M2244" s="4"/>
      <c r="N2244" s="4" t="str">
        <f t="shared" si="166"/>
        <v/>
      </c>
    </row>
    <row r="2245" spans="1:14" ht="16.5" x14ac:dyDescent="0.3">
      <c r="A2245" s="50"/>
      <c r="B2245" s="12" t="s">
        <v>2251</v>
      </c>
      <c r="C2245" s="22"/>
      <c r="D2245" s="100" t="s">
        <v>2874</v>
      </c>
      <c r="E2245" s="25" t="s">
        <v>3341</v>
      </c>
      <c r="F2245" s="25" t="str">
        <f t="shared" si="165"/>
        <v>VENTA</v>
      </c>
      <c r="G2245" s="76" t="s">
        <v>1848</v>
      </c>
      <c r="H2245" s="68" t="s">
        <v>2877</v>
      </c>
      <c r="I2245" s="3"/>
      <c r="J2245" s="7"/>
      <c r="K2245" s="37"/>
      <c r="L2245" s="4"/>
      <c r="M2245" s="4"/>
      <c r="N2245" s="4" t="str">
        <f t="shared" si="166"/>
        <v>DESCRI</v>
      </c>
    </row>
    <row r="2246" spans="1:14" ht="16.5" x14ac:dyDescent="0.3">
      <c r="A2246" s="53"/>
      <c r="B2246" s="10" t="s">
        <v>611</v>
      </c>
      <c r="C2246" s="41"/>
      <c r="D2246" s="101" t="s">
        <v>8389</v>
      </c>
      <c r="E2246" s="23">
        <v>2390.64</v>
      </c>
      <c r="F2246" s="23">
        <f t="shared" si="165"/>
        <v>3585.96</v>
      </c>
      <c r="G2246" s="54">
        <v>6</v>
      </c>
      <c r="H2246" s="68" t="s">
        <v>2877</v>
      </c>
      <c r="I2246" s="3"/>
      <c r="J2246" s="7"/>
      <c r="K2246" s="37"/>
      <c r="L2246" s="4"/>
      <c r="M2246" s="4"/>
      <c r="N2246" s="4" t="str">
        <f t="shared" si="166"/>
        <v>FLEXIB</v>
      </c>
    </row>
    <row r="2247" spans="1:14" ht="16.5" x14ac:dyDescent="0.3">
      <c r="A2247" s="53"/>
      <c r="B2247" s="10" t="s">
        <v>612</v>
      </c>
      <c r="C2247" s="41"/>
      <c r="D2247" s="101" t="s">
        <v>8390</v>
      </c>
      <c r="E2247" s="23">
        <v>2563.75</v>
      </c>
      <c r="F2247" s="23">
        <f t="shared" si="165"/>
        <v>3845.625</v>
      </c>
      <c r="G2247" s="54">
        <v>6</v>
      </c>
      <c r="H2247" s="68" t="s">
        <v>2877</v>
      </c>
      <c r="I2247" s="3"/>
      <c r="J2247" s="7"/>
      <c r="K2247" s="37"/>
      <c r="L2247" s="4"/>
      <c r="M2247" s="4"/>
      <c r="N2247" s="4" t="str">
        <f t="shared" si="166"/>
        <v>FLEXIB</v>
      </c>
    </row>
    <row r="2248" spans="1:14" ht="16.5" x14ac:dyDescent="0.3">
      <c r="A2248" s="53"/>
      <c r="B2248" s="10" t="s">
        <v>613</v>
      </c>
      <c r="C2248" s="41"/>
      <c r="D2248" s="101" t="s">
        <v>8391</v>
      </c>
      <c r="E2248" s="23">
        <v>2735.43</v>
      </c>
      <c r="F2248" s="23">
        <f t="shared" si="165"/>
        <v>4103.1449999999995</v>
      </c>
      <c r="G2248" s="54">
        <v>6</v>
      </c>
      <c r="H2248" s="68" t="s">
        <v>2877</v>
      </c>
      <c r="I2248" s="3"/>
      <c r="J2248" s="7"/>
      <c r="K2248" s="37"/>
      <c r="L2248" s="4"/>
      <c r="M2248" s="4"/>
      <c r="N2248" s="4" t="str">
        <f t="shared" si="166"/>
        <v>FLEXIB</v>
      </c>
    </row>
    <row r="2249" spans="1:14" ht="16.5" x14ac:dyDescent="0.3">
      <c r="A2249" s="53"/>
      <c r="B2249" s="10" t="s">
        <v>614</v>
      </c>
      <c r="C2249" s="41"/>
      <c r="D2249" s="101" t="s">
        <v>8392</v>
      </c>
      <c r="E2249" s="23">
        <v>2909.98</v>
      </c>
      <c r="F2249" s="23">
        <f t="shared" si="165"/>
        <v>4364.97</v>
      </c>
      <c r="G2249" s="54">
        <v>6</v>
      </c>
      <c r="H2249" s="68" t="s">
        <v>2877</v>
      </c>
      <c r="I2249" s="3"/>
      <c r="J2249" s="7"/>
      <c r="K2249" s="37"/>
      <c r="L2249" s="4"/>
      <c r="M2249" s="4"/>
      <c r="N2249" s="4" t="str">
        <f t="shared" si="166"/>
        <v>FLEXIB</v>
      </c>
    </row>
    <row r="2250" spans="1:14" ht="16.5" x14ac:dyDescent="0.3">
      <c r="A2250" s="53"/>
      <c r="B2250" s="10" t="s">
        <v>615</v>
      </c>
      <c r="C2250" s="41"/>
      <c r="D2250" s="101" t="s">
        <v>8393</v>
      </c>
      <c r="E2250" s="23">
        <v>3253.34</v>
      </c>
      <c r="F2250" s="23">
        <f t="shared" si="165"/>
        <v>4880.01</v>
      </c>
      <c r="G2250" s="54">
        <v>6</v>
      </c>
      <c r="H2250" s="68" t="s">
        <v>2877</v>
      </c>
      <c r="I2250" s="3"/>
      <c r="J2250" s="7"/>
      <c r="K2250" s="37"/>
      <c r="L2250" s="4"/>
      <c r="M2250" s="4"/>
      <c r="N2250" s="4" t="str">
        <f t="shared" si="166"/>
        <v>FLEXIB</v>
      </c>
    </row>
    <row r="2251" spans="1:14" ht="16.5" x14ac:dyDescent="0.3">
      <c r="A2251" s="53"/>
      <c r="B2251" s="10" t="s">
        <v>616</v>
      </c>
      <c r="C2251" s="41"/>
      <c r="D2251" s="101" t="s">
        <v>8386</v>
      </c>
      <c r="E2251" s="23">
        <v>3599.56</v>
      </c>
      <c r="F2251" s="23">
        <f t="shared" si="165"/>
        <v>5399.34</v>
      </c>
      <c r="G2251" s="54">
        <v>6</v>
      </c>
      <c r="H2251" s="68" t="s">
        <v>2877</v>
      </c>
      <c r="I2251" s="3"/>
      <c r="J2251" s="7"/>
      <c r="K2251" s="37"/>
      <c r="L2251" s="4"/>
      <c r="M2251" s="4"/>
      <c r="N2251" s="4" t="str">
        <f t="shared" si="166"/>
        <v>FLEXIB</v>
      </c>
    </row>
    <row r="2252" spans="1:14" ht="16.5" x14ac:dyDescent="0.3">
      <c r="A2252" s="53"/>
      <c r="B2252" s="10" t="s">
        <v>617</v>
      </c>
      <c r="C2252" s="41"/>
      <c r="D2252" s="101" t="s">
        <v>8387</v>
      </c>
      <c r="E2252" s="23">
        <v>3947.21</v>
      </c>
      <c r="F2252" s="23">
        <f t="shared" si="165"/>
        <v>5920.8150000000005</v>
      </c>
      <c r="G2252" s="54">
        <v>6</v>
      </c>
      <c r="H2252" s="68" t="s">
        <v>2877</v>
      </c>
      <c r="I2252" s="3"/>
      <c r="J2252" s="7"/>
      <c r="K2252" s="37"/>
      <c r="L2252" s="4"/>
      <c r="M2252" s="4"/>
      <c r="N2252" s="4" t="str">
        <f t="shared" si="166"/>
        <v>FLEXIB</v>
      </c>
    </row>
    <row r="2253" spans="1:14" ht="16.5" x14ac:dyDescent="0.3">
      <c r="A2253" s="53"/>
      <c r="B2253" s="10" t="s">
        <v>618</v>
      </c>
      <c r="C2253" s="41"/>
      <c r="D2253" s="101" t="s">
        <v>8388</v>
      </c>
      <c r="E2253" s="23">
        <v>4465.1099999999997</v>
      </c>
      <c r="F2253" s="23">
        <f t="shared" si="165"/>
        <v>6697.6649999999991</v>
      </c>
      <c r="G2253" s="54">
        <v>6</v>
      </c>
      <c r="H2253" s="68" t="s">
        <v>2877</v>
      </c>
      <c r="I2253" s="3"/>
      <c r="J2253" s="7"/>
      <c r="K2253" s="37"/>
      <c r="L2253" s="4"/>
      <c r="M2253" s="4"/>
      <c r="N2253" s="4" t="str">
        <f t="shared" si="166"/>
        <v>FLEXIB</v>
      </c>
    </row>
    <row r="2254" spans="1:14" ht="15.75" x14ac:dyDescent="0.25">
      <c r="A2254" s="52"/>
      <c r="B2254" s="11"/>
      <c r="C2254" s="42" t="s">
        <v>5257</v>
      </c>
      <c r="D2254" s="102"/>
      <c r="E2254" s="24" t="s">
        <v>2877</v>
      </c>
      <c r="F2254" s="24" t="str">
        <f t="shared" si="165"/>
        <v/>
      </c>
      <c r="G2254" s="45"/>
      <c r="H2254" s="68" t="s">
        <v>2877</v>
      </c>
      <c r="I2254" s="3"/>
      <c r="J2254" s="7"/>
      <c r="K2254" s="37"/>
      <c r="L2254" s="4"/>
      <c r="M2254" s="4"/>
      <c r="N2254" s="4" t="str">
        <f t="shared" si="166"/>
        <v/>
      </c>
    </row>
    <row r="2255" spans="1:14" ht="16.5" x14ac:dyDescent="0.3">
      <c r="A2255" s="50"/>
      <c r="B2255" s="12" t="s">
        <v>2251</v>
      </c>
      <c r="C2255" s="22"/>
      <c r="D2255" s="100" t="s">
        <v>2874</v>
      </c>
      <c r="E2255" s="25" t="s">
        <v>3341</v>
      </c>
      <c r="F2255" s="25" t="str">
        <f t="shared" si="165"/>
        <v>VENTA</v>
      </c>
      <c r="G2255" s="76" t="s">
        <v>1848</v>
      </c>
      <c r="H2255" s="68" t="s">
        <v>2877</v>
      </c>
      <c r="I2255" s="3"/>
      <c r="J2255" s="7"/>
      <c r="K2255" s="37"/>
      <c r="L2255" s="4"/>
      <c r="M2255" s="4"/>
      <c r="N2255" s="4" t="str">
        <f t="shared" si="166"/>
        <v>DESCRI</v>
      </c>
    </row>
    <row r="2256" spans="1:14" ht="16.5" x14ac:dyDescent="0.3">
      <c r="A2256" s="53"/>
      <c r="B2256" s="10" t="s">
        <v>5221</v>
      </c>
      <c r="C2256" s="41"/>
      <c r="D2256" s="101" t="s">
        <v>5222</v>
      </c>
      <c r="E2256" s="23">
        <v>6988.23</v>
      </c>
      <c r="F2256" s="23">
        <f t="shared" si="165"/>
        <v>10482.344999999999</v>
      </c>
      <c r="G2256" s="54"/>
      <c r="H2256" s="68" t="s">
        <v>2877</v>
      </c>
      <c r="I2256" s="3"/>
      <c r="J2256" s="7"/>
      <c r="K2256" s="37"/>
      <c r="L2256" s="4"/>
      <c r="M2256" s="4"/>
      <c r="N2256" s="4" t="str">
        <f t="shared" si="166"/>
        <v>FLOTAN</v>
      </c>
    </row>
    <row r="2257" spans="1:14" ht="16.5" x14ac:dyDescent="0.3">
      <c r="A2257" s="53"/>
      <c r="B2257" s="10" t="s">
        <v>4179</v>
      </c>
      <c r="C2257" s="41"/>
      <c r="D2257" s="101" t="s">
        <v>5045</v>
      </c>
      <c r="E2257" s="23">
        <v>2590.2600000000002</v>
      </c>
      <c r="F2257" s="23">
        <f t="shared" si="165"/>
        <v>3885.3900000000003</v>
      </c>
      <c r="G2257" s="54"/>
      <c r="H2257" s="68" t="s">
        <v>2877</v>
      </c>
      <c r="I2257" s="3"/>
      <c r="J2257" s="7"/>
      <c r="K2257" s="37"/>
      <c r="L2257" s="4"/>
      <c r="M2257" s="4"/>
      <c r="N2257" s="4" t="str">
        <f t="shared" si="166"/>
        <v>FLOTAN</v>
      </c>
    </row>
    <row r="2258" spans="1:14" ht="16.5" x14ac:dyDescent="0.3">
      <c r="A2258" s="53"/>
      <c r="B2258" s="10" t="s">
        <v>4180</v>
      </c>
      <c r="C2258" s="41"/>
      <c r="D2258" s="101" t="s">
        <v>5046</v>
      </c>
      <c r="E2258" s="23">
        <v>2590.2600000000002</v>
      </c>
      <c r="F2258" s="23">
        <f t="shared" si="165"/>
        <v>3885.3900000000003</v>
      </c>
      <c r="G2258" s="54"/>
      <c r="H2258" s="68" t="s">
        <v>2877</v>
      </c>
      <c r="I2258" s="3"/>
      <c r="J2258" s="7"/>
      <c r="K2258" s="37"/>
      <c r="L2258" s="4"/>
      <c r="M2258" s="4"/>
      <c r="N2258" s="4" t="str">
        <f t="shared" si="166"/>
        <v>FLOTAN</v>
      </c>
    </row>
    <row r="2259" spans="1:14" ht="16.5" x14ac:dyDescent="0.3">
      <c r="A2259" s="53"/>
      <c r="B2259" s="10" t="s">
        <v>3137</v>
      </c>
      <c r="C2259" s="41"/>
      <c r="D2259" s="101" t="s">
        <v>5272</v>
      </c>
      <c r="E2259" s="23">
        <v>6337.03</v>
      </c>
      <c r="F2259" s="23">
        <f t="shared" si="165"/>
        <v>9505.5450000000001</v>
      </c>
      <c r="G2259" s="54"/>
      <c r="H2259" s="68" t="s">
        <v>2877</v>
      </c>
      <c r="I2259" s="3"/>
      <c r="J2259" s="7"/>
      <c r="K2259" s="37"/>
      <c r="L2259" s="4"/>
      <c r="M2259" s="4"/>
      <c r="N2259" s="4" t="str">
        <f t="shared" si="166"/>
        <v xml:space="preserve">VALV. </v>
      </c>
    </row>
    <row r="2260" spans="1:14" ht="16.5" x14ac:dyDescent="0.3">
      <c r="A2260" s="53"/>
      <c r="B2260" s="10" t="s">
        <v>3138</v>
      </c>
      <c r="C2260" s="41"/>
      <c r="D2260" s="101" t="s">
        <v>5273</v>
      </c>
      <c r="E2260" s="23">
        <v>6233.14</v>
      </c>
      <c r="F2260" s="23">
        <f t="shared" si="165"/>
        <v>9349.7100000000009</v>
      </c>
      <c r="G2260" s="54"/>
      <c r="H2260" s="68" t="s">
        <v>2877</v>
      </c>
      <c r="I2260" s="3"/>
      <c r="J2260" s="7"/>
      <c r="K2260" s="37"/>
      <c r="L2260" s="4"/>
      <c r="M2260" s="4"/>
      <c r="N2260" s="4" t="str">
        <f t="shared" si="166"/>
        <v xml:space="preserve">VALV. </v>
      </c>
    </row>
    <row r="2261" spans="1:14" ht="15.75" x14ac:dyDescent="0.25">
      <c r="A2261" s="52"/>
      <c r="B2261" s="11"/>
      <c r="C2261" s="42" t="s">
        <v>5256</v>
      </c>
      <c r="D2261" s="102"/>
      <c r="E2261" s="24" t="s">
        <v>2877</v>
      </c>
      <c r="F2261" s="24" t="str">
        <f t="shared" si="165"/>
        <v/>
      </c>
      <c r="G2261" s="45"/>
      <c r="H2261" s="68" t="s">
        <v>2877</v>
      </c>
      <c r="I2261" s="3"/>
      <c r="J2261" s="7"/>
      <c r="K2261" s="37"/>
      <c r="L2261" s="4"/>
      <c r="M2261" s="4"/>
      <c r="N2261" s="4" t="str">
        <f t="shared" si="166"/>
        <v/>
      </c>
    </row>
    <row r="2262" spans="1:14" ht="16.5" x14ac:dyDescent="0.3">
      <c r="A2262" s="50"/>
      <c r="B2262" s="12" t="s">
        <v>2251</v>
      </c>
      <c r="C2262" s="22"/>
      <c r="D2262" s="100" t="s">
        <v>2874</v>
      </c>
      <c r="E2262" s="25" t="s">
        <v>3341</v>
      </c>
      <c r="F2262" s="25" t="str">
        <f t="shared" si="165"/>
        <v>VENTA</v>
      </c>
      <c r="G2262" s="76" t="s">
        <v>1848</v>
      </c>
      <c r="H2262" s="68" t="s">
        <v>2877</v>
      </c>
      <c r="I2262" s="3"/>
      <c r="J2262" s="7"/>
      <c r="K2262" s="37"/>
      <c r="L2262" s="4"/>
      <c r="M2262" s="4"/>
      <c r="N2262" s="4" t="str">
        <f t="shared" si="166"/>
        <v>DESCRI</v>
      </c>
    </row>
    <row r="2263" spans="1:14" ht="16.5" x14ac:dyDescent="0.3">
      <c r="A2263" s="53"/>
      <c r="B2263" s="10" t="s">
        <v>1943</v>
      </c>
      <c r="C2263" s="41"/>
      <c r="D2263" s="101" t="s">
        <v>8138</v>
      </c>
      <c r="E2263" s="23">
        <v>10061.700000000001</v>
      </c>
      <c r="F2263" s="23">
        <f t="shared" si="165"/>
        <v>15092.550000000001</v>
      </c>
      <c r="G2263" s="54"/>
      <c r="H2263" s="68" t="s">
        <v>2877</v>
      </c>
      <c r="I2263" s="3"/>
      <c r="J2263" s="7"/>
      <c r="K2263" s="37"/>
      <c r="L2263" s="4"/>
      <c r="M2263" s="4"/>
      <c r="N2263" s="4" t="str">
        <f t="shared" si="166"/>
        <v>FLOTAN</v>
      </c>
    </row>
    <row r="2264" spans="1:14" ht="16.5" x14ac:dyDescent="0.3">
      <c r="A2264" s="53"/>
      <c r="B2264" s="10" t="s">
        <v>1944</v>
      </c>
      <c r="C2264" s="41"/>
      <c r="D2264" s="101" t="s">
        <v>8139</v>
      </c>
      <c r="E2264" s="23">
        <v>10814.83</v>
      </c>
      <c r="F2264" s="23">
        <f t="shared" si="165"/>
        <v>16222.244999999999</v>
      </c>
      <c r="G2264" s="54"/>
      <c r="H2264" s="68" t="s">
        <v>2877</v>
      </c>
      <c r="I2264" s="3"/>
      <c r="J2264" s="7"/>
      <c r="K2264" s="37"/>
      <c r="L2264" s="4"/>
      <c r="M2264" s="4"/>
      <c r="N2264" s="4" t="str">
        <f t="shared" si="166"/>
        <v>FLOTAN</v>
      </c>
    </row>
    <row r="2265" spans="1:14" ht="16.5" x14ac:dyDescent="0.3">
      <c r="A2265" s="53"/>
      <c r="B2265" s="10" t="s">
        <v>3310</v>
      </c>
      <c r="C2265" s="41"/>
      <c r="D2265" s="101" t="s">
        <v>3405</v>
      </c>
      <c r="E2265" s="23">
        <v>16137.92</v>
      </c>
      <c r="F2265" s="23">
        <f t="shared" si="165"/>
        <v>24206.880000000001</v>
      </c>
      <c r="G2265" s="54"/>
      <c r="H2265" s="68" t="s">
        <v>2877</v>
      </c>
      <c r="I2265" s="3"/>
      <c r="J2265" s="7"/>
      <c r="K2265" s="37"/>
      <c r="L2265" s="4"/>
      <c r="M2265" s="4"/>
      <c r="N2265" s="4" t="str">
        <f t="shared" si="166"/>
        <v>FLOTAN</v>
      </c>
    </row>
    <row r="2266" spans="1:14" ht="16.5" x14ac:dyDescent="0.3">
      <c r="A2266" s="53"/>
      <c r="B2266" s="10" t="s">
        <v>3311</v>
      </c>
      <c r="C2266" s="41"/>
      <c r="D2266" s="101" t="s">
        <v>3406</v>
      </c>
      <c r="E2266" s="23">
        <v>16944.82</v>
      </c>
      <c r="F2266" s="23">
        <f t="shared" si="165"/>
        <v>25417.23</v>
      </c>
      <c r="G2266" s="54"/>
      <c r="H2266" s="68" t="s">
        <v>2877</v>
      </c>
      <c r="I2266" s="3"/>
      <c r="J2266" s="7"/>
      <c r="K2266" s="37"/>
      <c r="L2266" s="4"/>
      <c r="M2266" s="4"/>
      <c r="N2266" s="4" t="str">
        <f t="shared" si="166"/>
        <v>FLOTAN</v>
      </c>
    </row>
    <row r="2267" spans="1:14" s="4" customFormat="1" ht="15.75" x14ac:dyDescent="0.25">
      <c r="A2267" s="52"/>
      <c r="B2267" s="11"/>
      <c r="C2267" s="42" t="s">
        <v>5490</v>
      </c>
      <c r="D2267" s="102"/>
      <c r="E2267" s="24" t="s">
        <v>2877</v>
      </c>
      <c r="F2267" s="24" t="str">
        <f t="shared" si="165"/>
        <v/>
      </c>
      <c r="G2267" s="45"/>
      <c r="H2267" s="68" t="s">
        <v>2877</v>
      </c>
      <c r="I2267" s="3"/>
      <c r="J2267" s="7"/>
      <c r="K2267" s="37"/>
      <c r="N2267" s="4" t="str">
        <f t="shared" si="166"/>
        <v/>
      </c>
    </row>
    <row r="2268" spans="1:14" s="4" customFormat="1" ht="16.5" x14ac:dyDescent="0.3">
      <c r="A2268" s="50"/>
      <c r="B2268" s="12" t="s">
        <v>2251</v>
      </c>
      <c r="C2268" s="22"/>
      <c r="D2268" s="100" t="s">
        <v>2874</v>
      </c>
      <c r="E2268" s="25" t="s">
        <v>3341</v>
      </c>
      <c r="F2268" s="25" t="str">
        <f t="shared" si="165"/>
        <v>VENTA</v>
      </c>
      <c r="G2268" s="76" t="s">
        <v>1848</v>
      </c>
      <c r="H2268" s="68" t="s">
        <v>2877</v>
      </c>
      <c r="I2268" s="3"/>
      <c r="J2268" s="7"/>
      <c r="K2268" s="37"/>
      <c r="N2268" s="4" t="str">
        <f t="shared" si="166"/>
        <v>DESCRI</v>
      </c>
    </row>
    <row r="2269" spans="1:14" s="4" customFormat="1" ht="16.5" x14ac:dyDescent="0.3">
      <c r="A2269" s="53"/>
      <c r="B2269" s="10" t="s">
        <v>4181</v>
      </c>
      <c r="C2269" s="41"/>
      <c r="D2269" s="101" t="s">
        <v>6673</v>
      </c>
      <c r="E2269" s="23">
        <v>9248.39</v>
      </c>
      <c r="F2269" s="23">
        <f t="shared" si="165"/>
        <v>13872.584999999999</v>
      </c>
      <c r="G2269" s="54">
        <v>12</v>
      </c>
      <c r="H2269" s="68" t="s">
        <v>2877</v>
      </c>
      <c r="I2269" s="3"/>
      <c r="J2269" s="7"/>
      <c r="K2269" s="37"/>
      <c r="N2269" s="4" t="str">
        <f t="shared" si="166"/>
        <v>FOTOCE</v>
      </c>
    </row>
    <row r="2270" spans="1:14" s="4" customFormat="1" ht="16.5" x14ac:dyDescent="0.3">
      <c r="A2270" s="53"/>
      <c r="B2270" s="10"/>
      <c r="C2270" s="41"/>
      <c r="D2270" s="101" t="s">
        <v>2877</v>
      </c>
      <c r="E2270" s="23" t="s">
        <v>2877</v>
      </c>
      <c r="F2270" s="23" t="str">
        <f t="shared" si="165"/>
        <v/>
      </c>
      <c r="G2270" s="54"/>
      <c r="H2270" s="68" t="s">
        <v>2877</v>
      </c>
      <c r="I2270" s="3"/>
      <c r="J2270" s="7"/>
      <c r="K2270" s="37"/>
      <c r="N2270" s="4" t="str">
        <f t="shared" si="166"/>
        <v/>
      </c>
    </row>
    <row r="2271" spans="1:14" ht="15.75" x14ac:dyDescent="0.25">
      <c r="A2271" s="52"/>
      <c r="B2271" s="11"/>
      <c r="C2271" s="42" t="s">
        <v>1945</v>
      </c>
      <c r="D2271" s="102"/>
      <c r="E2271" s="24" t="s">
        <v>2877</v>
      </c>
      <c r="F2271" s="24" t="str">
        <f t="shared" si="165"/>
        <v/>
      </c>
      <c r="G2271" s="45"/>
      <c r="H2271" s="68" t="s">
        <v>2877</v>
      </c>
      <c r="I2271" s="3"/>
      <c r="J2271" s="7"/>
      <c r="K2271" s="37"/>
      <c r="L2271" s="4"/>
      <c r="M2271" s="4"/>
      <c r="N2271" s="4" t="str">
        <f t="shared" si="166"/>
        <v/>
      </c>
    </row>
    <row r="2272" spans="1:14" ht="16.5" x14ac:dyDescent="0.3">
      <c r="A2272" s="50"/>
      <c r="B2272" s="12" t="s">
        <v>2251</v>
      </c>
      <c r="C2272" s="22"/>
      <c r="D2272" s="100" t="s">
        <v>2874</v>
      </c>
      <c r="E2272" s="25" t="s">
        <v>3341</v>
      </c>
      <c r="F2272" s="25" t="str">
        <f t="shared" si="165"/>
        <v>VENTA</v>
      </c>
      <c r="G2272" s="76" t="s">
        <v>1848</v>
      </c>
      <c r="H2272" s="68" t="s">
        <v>2877</v>
      </c>
      <c r="I2272" s="3"/>
      <c r="J2272" s="7"/>
      <c r="K2272" s="37"/>
      <c r="L2272" s="4"/>
      <c r="M2272" s="4"/>
      <c r="N2272" s="4" t="str">
        <f t="shared" si="166"/>
        <v>DESCRI</v>
      </c>
    </row>
    <row r="2273" spans="1:14" ht="16.5" x14ac:dyDescent="0.3">
      <c r="A2273" s="53"/>
      <c r="B2273" s="10" t="s">
        <v>619</v>
      </c>
      <c r="C2273" s="41"/>
      <c r="D2273" s="101" t="s">
        <v>5687</v>
      </c>
      <c r="E2273" s="23">
        <v>7709.9309999999996</v>
      </c>
      <c r="F2273" s="23">
        <f t="shared" si="165"/>
        <v>11564.896499999999</v>
      </c>
      <c r="G2273" s="54">
        <v>12</v>
      </c>
      <c r="H2273" s="68" t="s">
        <v>2877</v>
      </c>
      <c r="I2273" s="3"/>
      <c r="J2273" s="7"/>
      <c r="K2273" s="37"/>
      <c r="L2273" s="4"/>
      <c r="M2273" s="4"/>
      <c r="N2273" s="4" t="str">
        <f t="shared" si="166"/>
        <v>FORMON</v>
      </c>
    </row>
    <row r="2274" spans="1:14" ht="16.5" x14ac:dyDescent="0.3">
      <c r="A2274" s="53"/>
      <c r="B2274" s="10" t="s">
        <v>620</v>
      </c>
      <c r="C2274" s="41"/>
      <c r="D2274" s="101" t="s">
        <v>5690</v>
      </c>
      <c r="E2274" s="23">
        <v>7709.9309999999996</v>
      </c>
      <c r="F2274" s="23">
        <f t="shared" si="165"/>
        <v>11564.896499999999</v>
      </c>
      <c r="G2274" s="54">
        <v>12</v>
      </c>
      <c r="H2274" s="68" t="s">
        <v>2877</v>
      </c>
      <c r="I2274" s="3"/>
      <c r="J2274" s="7"/>
      <c r="K2274" s="37"/>
      <c r="L2274" s="4"/>
      <c r="M2274" s="4"/>
      <c r="N2274" s="4" t="str">
        <f t="shared" si="166"/>
        <v>FORMON</v>
      </c>
    </row>
    <row r="2275" spans="1:14" ht="16.5" x14ac:dyDescent="0.3">
      <c r="A2275" s="53"/>
      <c r="B2275" s="10" t="s">
        <v>621</v>
      </c>
      <c r="C2275" s="41"/>
      <c r="D2275" s="101" t="s">
        <v>5686</v>
      </c>
      <c r="E2275" s="23">
        <v>7709.9309999999996</v>
      </c>
      <c r="F2275" s="23">
        <f t="shared" si="165"/>
        <v>11564.896499999999</v>
      </c>
      <c r="G2275" s="54">
        <v>12</v>
      </c>
      <c r="H2275" s="68" t="s">
        <v>2877</v>
      </c>
      <c r="I2275" s="3"/>
      <c r="J2275" s="7"/>
      <c r="K2275" s="37"/>
      <c r="L2275" s="4"/>
      <c r="M2275" s="4"/>
      <c r="N2275" s="4" t="str">
        <f t="shared" si="166"/>
        <v>FORMON</v>
      </c>
    </row>
    <row r="2276" spans="1:14" ht="16.5" x14ac:dyDescent="0.3">
      <c r="A2276" s="53"/>
      <c r="B2276" s="10" t="s">
        <v>622</v>
      </c>
      <c r="C2276" s="41"/>
      <c r="D2276" s="101" t="s">
        <v>5691</v>
      </c>
      <c r="E2276" s="23">
        <v>8444.2099999999991</v>
      </c>
      <c r="F2276" s="23">
        <f t="shared" si="165"/>
        <v>12666.314999999999</v>
      </c>
      <c r="G2276" s="54">
        <v>12</v>
      </c>
      <c r="H2276" s="68" t="s">
        <v>2877</v>
      </c>
      <c r="I2276" s="3"/>
      <c r="J2276" s="7"/>
      <c r="K2276" s="37"/>
      <c r="L2276" s="4"/>
      <c r="M2276" s="4"/>
      <c r="N2276" s="4" t="str">
        <f t="shared" si="166"/>
        <v>FORMON</v>
      </c>
    </row>
    <row r="2277" spans="1:14" ht="16.5" x14ac:dyDescent="0.3">
      <c r="A2277" s="53"/>
      <c r="B2277" s="10" t="s">
        <v>623</v>
      </c>
      <c r="C2277" s="41"/>
      <c r="D2277" s="101" t="s">
        <v>5689</v>
      </c>
      <c r="E2277" s="23">
        <v>7954.6909999999998</v>
      </c>
      <c r="F2277" s="23">
        <f t="shared" si="165"/>
        <v>11932.0365</v>
      </c>
      <c r="G2277" s="54">
        <v>12</v>
      </c>
      <c r="H2277" s="68" t="s">
        <v>2877</v>
      </c>
      <c r="I2277" s="3"/>
      <c r="J2277" s="7"/>
      <c r="K2277" s="37"/>
      <c r="L2277" s="4"/>
      <c r="M2277" s="4"/>
      <c r="N2277" s="4" t="str">
        <f t="shared" si="166"/>
        <v>FORMON</v>
      </c>
    </row>
    <row r="2278" spans="1:14" ht="16.5" x14ac:dyDescent="0.3">
      <c r="A2278" s="53"/>
      <c r="B2278" s="10" t="s">
        <v>624</v>
      </c>
      <c r="C2278" s="41"/>
      <c r="D2278" s="101" t="s">
        <v>5688</v>
      </c>
      <c r="E2278" s="23">
        <v>8811.35</v>
      </c>
      <c r="F2278" s="23">
        <f t="shared" si="165"/>
        <v>13217.025000000001</v>
      </c>
      <c r="G2278" s="54">
        <v>12</v>
      </c>
      <c r="H2278" s="68" t="s">
        <v>2877</v>
      </c>
      <c r="I2278" s="3"/>
      <c r="J2278" s="7"/>
      <c r="K2278" s="37"/>
      <c r="L2278" s="4"/>
      <c r="M2278" s="4"/>
      <c r="N2278" s="4" t="str">
        <f t="shared" si="166"/>
        <v>FORMON</v>
      </c>
    </row>
    <row r="2279" spans="1:14" ht="16.5" x14ac:dyDescent="0.3">
      <c r="A2279" s="53"/>
      <c r="B2279" s="10" t="s">
        <v>625</v>
      </c>
      <c r="C2279" s="41"/>
      <c r="D2279" s="101" t="s">
        <v>6084</v>
      </c>
      <c r="E2279" s="23">
        <v>14463.75</v>
      </c>
      <c r="F2279" s="23">
        <f t="shared" si="165"/>
        <v>21695.625</v>
      </c>
      <c r="G2279" s="54">
        <v>1</v>
      </c>
      <c r="H2279" s="68" t="s">
        <v>2877</v>
      </c>
      <c r="I2279" s="3"/>
      <c r="J2279" s="7"/>
      <c r="K2279" s="37"/>
      <c r="L2279" s="4"/>
      <c r="M2279" s="4"/>
      <c r="N2279" s="4" t="str">
        <f t="shared" si="166"/>
        <v>FORMON</v>
      </c>
    </row>
    <row r="2280" spans="1:14" ht="15.75" x14ac:dyDescent="0.25">
      <c r="A2280" s="52"/>
      <c r="B2280" s="11"/>
      <c r="C2280" s="42" t="s">
        <v>1946</v>
      </c>
      <c r="D2280" s="102"/>
      <c r="E2280" s="24" t="s">
        <v>2877</v>
      </c>
      <c r="F2280" s="24" t="str">
        <f t="shared" si="165"/>
        <v/>
      </c>
      <c r="G2280" s="45"/>
      <c r="H2280" s="68" t="s">
        <v>2877</v>
      </c>
      <c r="I2280" s="3"/>
      <c r="J2280" s="7"/>
      <c r="K2280" s="37"/>
      <c r="L2280" s="4"/>
      <c r="M2280" s="4"/>
      <c r="N2280" s="4" t="str">
        <f t="shared" si="166"/>
        <v/>
      </c>
    </row>
    <row r="2281" spans="1:14" ht="16.5" x14ac:dyDescent="0.3">
      <c r="A2281" s="53"/>
      <c r="B2281" s="10" t="s">
        <v>1645</v>
      </c>
      <c r="C2281" s="41"/>
      <c r="D2281" s="101" t="s">
        <v>5697</v>
      </c>
      <c r="E2281" s="23">
        <v>1912.6079999999999</v>
      </c>
      <c r="F2281" s="23">
        <f t="shared" si="165"/>
        <v>2868.9119999999998</v>
      </c>
      <c r="G2281" s="54">
        <v>1</v>
      </c>
      <c r="H2281" s="68" t="s">
        <v>2877</v>
      </c>
      <c r="I2281" s="3"/>
      <c r="J2281" s="7"/>
      <c r="K2281" s="37"/>
      <c r="L2281" s="4"/>
      <c r="M2281" s="4"/>
      <c r="N2281" s="4" t="str">
        <f t="shared" si="166"/>
        <v>FRATAC</v>
      </c>
    </row>
    <row r="2282" spans="1:14" ht="16.5" x14ac:dyDescent="0.3">
      <c r="A2282" s="53"/>
      <c r="B2282" s="10" t="s">
        <v>1646</v>
      </c>
      <c r="C2282" s="41"/>
      <c r="D2282" s="101" t="s">
        <v>5698</v>
      </c>
      <c r="E2282" s="23">
        <v>1912.6079999999999</v>
      </c>
      <c r="F2282" s="23">
        <f t="shared" si="165"/>
        <v>2868.9119999999998</v>
      </c>
      <c r="G2282" s="54">
        <v>1</v>
      </c>
      <c r="H2282" s="68" t="s">
        <v>2877</v>
      </c>
      <c r="I2282" s="3"/>
      <c r="J2282" s="7"/>
      <c r="K2282" s="37"/>
      <c r="L2282" s="4"/>
      <c r="M2282" s="4"/>
      <c r="N2282" s="4" t="str">
        <f t="shared" si="166"/>
        <v>FRATAC</v>
      </c>
    </row>
    <row r="2283" spans="1:14" ht="16.5" x14ac:dyDescent="0.3">
      <c r="A2283" s="53"/>
      <c r="B2283" s="10" t="s">
        <v>1647</v>
      </c>
      <c r="C2283" s="41"/>
      <c r="D2283" s="101" t="s">
        <v>5699</v>
      </c>
      <c r="E2283" s="23">
        <v>1912.6079999999999</v>
      </c>
      <c r="F2283" s="23">
        <f t="shared" si="165"/>
        <v>2868.9119999999998</v>
      </c>
      <c r="G2283" s="54">
        <v>1</v>
      </c>
      <c r="H2283" s="68" t="s">
        <v>2877</v>
      </c>
      <c r="I2283" s="3"/>
      <c r="J2283" s="7"/>
      <c r="K2283" s="37"/>
      <c r="L2283" s="4"/>
      <c r="M2283" s="4"/>
      <c r="N2283" s="4" t="str">
        <f t="shared" si="166"/>
        <v>FRATAC</v>
      </c>
    </row>
    <row r="2284" spans="1:14" ht="15.75" x14ac:dyDescent="0.25">
      <c r="A2284" s="52"/>
      <c r="B2284" s="11"/>
      <c r="C2284" s="42" t="s">
        <v>1947</v>
      </c>
      <c r="D2284" s="102"/>
      <c r="E2284" s="24" t="s">
        <v>2877</v>
      </c>
      <c r="F2284" s="24" t="str">
        <f t="shared" si="165"/>
        <v/>
      </c>
      <c r="G2284" s="45"/>
      <c r="H2284" s="68" t="s">
        <v>2877</v>
      </c>
      <c r="I2284" s="3"/>
      <c r="J2284" s="7"/>
      <c r="K2284" s="37"/>
      <c r="L2284" s="4"/>
      <c r="M2284" s="4"/>
      <c r="N2284" s="4" t="str">
        <f t="shared" si="166"/>
        <v/>
      </c>
    </row>
    <row r="2285" spans="1:14" ht="16.5" x14ac:dyDescent="0.3">
      <c r="A2285" s="50"/>
      <c r="B2285" s="12" t="s">
        <v>2251</v>
      </c>
      <c r="C2285" s="22"/>
      <c r="D2285" s="100" t="s">
        <v>2874</v>
      </c>
      <c r="E2285" s="25" t="s">
        <v>3341</v>
      </c>
      <c r="F2285" s="25" t="str">
        <f t="shared" si="165"/>
        <v>VENTA</v>
      </c>
      <c r="G2285" s="76" t="s">
        <v>1848</v>
      </c>
      <c r="H2285" s="68" t="s">
        <v>2877</v>
      </c>
      <c r="I2285" s="3"/>
      <c r="J2285" s="7"/>
      <c r="K2285" s="37"/>
      <c r="L2285" s="4"/>
      <c r="M2285" s="4"/>
      <c r="N2285" s="4" t="str">
        <f t="shared" si="166"/>
        <v>DESCRI</v>
      </c>
    </row>
    <row r="2286" spans="1:14" ht="16.5" x14ac:dyDescent="0.3">
      <c r="A2286" s="53"/>
      <c r="B2286" s="10" t="s">
        <v>626</v>
      </c>
      <c r="C2286" s="41"/>
      <c r="D2286" s="101" t="s">
        <v>5692</v>
      </c>
      <c r="E2286" s="23">
        <v>4328.3109999999997</v>
      </c>
      <c r="F2286" s="23">
        <f t="shared" si="165"/>
        <v>6492.4664999999995</v>
      </c>
      <c r="G2286" s="54">
        <v>12</v>
      </c>
      <c r="H2286" s="68" t="s">
        <v>2877</v>
      </c>
      <c r="I2286" s="3"/>
      <c r="J2286" s="7"/>
      <c r="K2286" s="37"/>
      <c r="L2286" s="4"/>
      <c r="M2286" s="4"/>
      <c r="N2286" s="4" t="str">
        <f t="shared" si="166"/>
        <v>FRATAC</v>
      </c>
    </row>
    <row r="2287" spans="1:14" ht="16.5" x14ac:dyDescent="0.3">
      <c r="A2287" s="53"/>
      <c r="B2287" s="10" t="s">
        <v>627</v>
      </c>
      <c r="C2287" s="41"/>
      <c r="D2287" s="101" t="s">
        <v>5693</v>
      </c>
      <c r="E2287" s="23">
        <v>4657.6319999999996</v>
      </c>
      <c r="F2287" s="23">
        <f t="shared" si="165"/>
        <v>6986.4479999999994</v>
      </c>
      <c r="G2287" s="54">
        <v>12</v>
      </c>
      <c r="H2287" s="68" t="s">
        <v>2877</v>
      </c>
      <c r="I2287" s="3"/>
      <c r="J2287" s="7"/>
      <c r="K2287" s="37"/>
      <c r="L2287" s="4"/>
      <c r="M2287" s="4"/>
      <c r="N2287" s="4" t="str">
        <f t="shared" si="166"/>
        <v>FRATAC</v>
      </c>
    </row>
    <row r="2288" spans="1:14" ht="16.5" x14ac:dyDescent="0.3">
      <c r="A2288" s="53"/>
      <c r="B2288" s="10" t="s">
        <v>628</v>
      </c>
      <c r="C2288" s="41"/>
      <c r="D2288" s="101" t="s">
        <v>5694</v>
      </c>
      <c r="E2288" s="23">
        <v>5497.8689999999997</v>
      </c>
      <c r="F2288" s="23">
        <f t="shared" si="165"/>
        <v>8246.8035</v>
      </c>
      <c r="G2288" s="54">
        <v>12</v>
      </c>
      <c r="H2288" s="68" t="s">
        <v>2877</v>
      </c>
      <c r="I2288" s="3"/>
      <c r="J2288" s="7"/>
      <c r="K2288" s="37"/>
      <c r="L2288" s="4"/>
      <c r="M2288" s="4"/>
      <c r="N2288" s="4" t="str">
        <f t="shared" si="166"/>
        <v>FRATAC</v>
      </c>
    </row>
    <row r="2289" spans="1:14" ht="16.5" x14ac:dyDescent="0.3">
      <c r="A2289" s="53"/>
      <c r="B2289" s="10" t="s">
        <v>629</v>
      </c>
      <c r="C2289" s="41"/>
      <c r="D2289" s="101" t="s">
        <v>5695</v>
      </c>
      <c r="E2289" s="23">
        <v>6183.3509999999997</v>
      </c>
      <c r="F2289" s="23">
        <f t="shared" si="165"/>
        <v>9275.0264999999999</v>
      </c>
      <c r="G2289" s="54">
        <v>12</v>
      </c>
      <c r="H2289" s="68" t="s">
        <v>2877</v>
      </c>
      <c r="I2289" s="3"/>
      <c r="J2289" s="7"/>
      <c r="K2289" s="37"/>
      <c r="L2289" s="4"/>
      <c r="M2289" s="4"/>
      <c r="N2289" s="4" t="str">
        <f t="shared" si="166"/>
        <v>FRATAC</v>
      </c>
    </row>
    <row r="2290" spans="1:14" ht="16.5" x14ac:dyDescent="0.3">
      <c r="A2290" s="53"/>
      <c r="B2290" s="10" t="s">
        <v>630</v>
      </c>
      <c r="C2290" s="41"/>
      <c r="D2290" s="101" t="s">
        <v>5696</v>
      </c>
      <c r="E2290" s="23">
        <v>6916.1090000000004</v>
      </c>
      <c r="F2290" s="23">
        <f t="shared" si="165"/>
        <v>10374.163500000001</v>
      </c>
      <c r="G2290" s="54">
        <v>12</v>
      </c>
      <c r="H2290" s="68" t="s">
        <v>2877</v>
      </c>
      <c r="I2290" s="3"/>
      <c r="J2290" s="7"/>
      <c r="K2290" s="37"/>
      <c r="L2290" s="4"/>
      <c r="M2290" s="4"/>
      <c r="N2290" s="4" t="str">
        <f t="shared" si="166"/>
        <v>FRATAC</v>
      </c>
    </row>
    <row r="2291" spans="1:14" ht="16.5" x14ac:dyDescent="0.3">
      <c r="A2291" s="53"/>
      <c r="B2291" s="10" t="s">
        <v>631</v>
      </c>
      <c r="C2291" s="41"/>
      <c r="D2291" s="101" t="s">
        <v>3218</v>
      </c>
      <c r="E2291" s="23">
        <v>97.784999999999997</v>
      </c>
      <c r="F2291" s="23">
        <f t="shared" ref="F2291:F2351" si="167">IF(E2291="COSTO","VENTA",IF(B2291="","",E2291+E2291*A$2/100))</f>
        <v>146.67750000000001</v>
      </c>
      <c r="G2291" s="54">
        <v>12</v>
      </c>
      <c r="H2291" s="68" t="s">
        <v>2877</v>
      </c>
      <c r="I2291" s="3"/>
      <c r="J2291" s="7"/>
      <c r="K2291" s="37"/>
      <c r="L2291" s="4"/>
      <c r="M2291" s="4"/>
      <c r="N2291" s="4" t="str">
        <f t="shared" si="166"/>
        <v>FRATAC</v>
      </c>
    </row>
    <row r="2292" spans="1:14" ht="15.75" x14ac:dyDescent="0.25">
      <c r="A2292" s="52"/>
      <c r="B2292" s="11"/>
      <c r="C2292" s="42" t="s">
        <v>1948</v>
      </c>
      <c r="D2292" s="102"/>
      <c r="E2292" s="24" t="s">
        <v>2877</v>
      </c>
      <c r="F2292" s="24" t="str">
        <f t="shared" si="167"/>
        <v/>
      </c>
      <c r="G2292" s="45"/>
      <c r="H2292" s="68" t="s">
        <v>2877</v>
      </c>
      <c r="I2292" s="3"/>
      <c r="J2292" s="7"/>
      <c r="K2292" s="37"/>
      <c r="L2292" s="4"/>
      <c r="M2292" s="4"/>
      <c r="N2292" s="4" t="str">
        <f t="shared" si="166"/>
        <v/>
      </c>
    </row>
    <row r="2293" spans="1:14" ht="16.5" x14ac:dyDescent="0.3">
      <c r="A2293" s="50"/>
      <c r="B2293" s="12" t="s">
        <v>2251</v>
      </c>
      <c r="C2293" s="22"/>
      <c r="D2293" s="100" t="s">
        <v>2874</v>
      </c>
      <c r="E2293" s="25" t="s">
        <v>3341</v>
      </c>
      <c r="F2293" s="25" t="str">
        <f t="shared" si="167"/>
        <v>VENTA</v>
      </c>
      <c r="G2293" s="76" t="s">
        <v>1848</v>
      </c>
      <c r="H2293" s="68" t="s">
        <v>2877</v>
      </c>
      <c r="I2293" s="3"/>
      <c r="J2293" s="7"/>
      <c r="K2293" s="37"/>
      <c r="L2293" s="4"/>
      <c r="M2293" s="4"/>
      <c r="N2293" s="4" t="str">
        <f t="shared" si="166"/>
        <v>DESCRI</v>
      </c>
    </row>
    <row r="2294" spans="1:14" ht="16.5" x14ac:dyDescent="0.3">
      <c r="A2294" s="53"/>
      <c r="B2294" s="10" t="s">
        <v>1949</v>
      </c>
      <c r="C2294" s="41"/>
      <c r="D2294" s="101" t="s">
        <v>5714</v>
      </c>
      <c r="E2294" s="23">
        <v>1574.317</v>
      </c>
      <c r="F2294" s="23">
        <f t="shared" si="167"/>
        <v>2361.4755</v>
      </c>
      <c r="G2294" s="54">
        <v>12</v>
      </c>
      <c r="H2294" s="68" t="s">
        <v>2877</v>
      </c>
      <c r="I2294" s="3"/>
      <c r="J2294" s="7"/>
      <c r="K2294" s="37"/>
      <c r="L2294" s="4"/>
      <c r="M2294" s="4"/>
      <c r="N2294" s="4" t="str">
        <f t="shared" si="166"/>
        <v>FRATAC</v>
      </c>
    </row>
    <row r="2295" spans="1:14" ht="16.5" x14ac:dyDescent="0.3">
      <c r="A2295" s="53"/>
      <c r="B2295" s="10" t="s">
        <v>635</v>
      </c>
      <c r="C2295" s="41"/>
      <c r="D2295" s="101" t="s">
        <v>5716</v>
      </c>
      <c r="E2295" s="23">
        <v>1717.8150000000001</v>
      </c>
      <c r="F2295" s="23">
        <f t="shared" si="167"/>
        <v>2576.7224999999999</v>
      </c>
      <c r="G2295" s="54">
        <v>12</v>
      </c>
      <c r="H2295" s="68" t="s">
        <v>2877</v>
      </c>
      <c r="I2295" s="3"/>
      <c r="J2295" s="7"/>
      <c r="K2295" s="37"/>
      <c r="L2295" s="4"/>
      <c r="M2295" s="4"/>
      <c r="N2295" s="4" t="str">
        <f t="shared" si="166"/>
        <v>FRATAC</v>
      </c>
    </row>
    <row r="2296" spans="1:14" ht="16.5" x14ac:dyDescent="0.3">
      <c r="A2296" s="53"/>
      <c r="B2296" s="10" t="s">
        <v>636</v>
      </c>
      <c r="C2296" s="41"/>
      <c r="D2296" s="101" t="s">
        <v>5717</v>
      </c>
      <c r="E2296" s="23">
        <v>2072.8879999999999</v>
      </c>
      <c r="F2296" s="23">
        <f t="shared" si="167"/>
        <v>3109.3319999999999</v>
      </c>
      <c r="G2296" s="54">
        <v>12</v>
      </c>
      <c r="H2296" s="68" t="s">
        <v>2877</v>
      </c>
      <c r="I2296" s="3"/>
      <c r="J2296" s="7"/>
      <c r="K2296" s="37"/>
      <c r="L2296" s="4"/>
      <c r="M2296" s="4"/>
      <c r="N2296" s="4" t="str">
        <f t="shared" si="166"/>
        <v>FRATAC</v>
      </c>
    </row>
    <row r="2297" spans="1:14" ht="16.5" x14ac:dyDescent="0.3">
      <c r="A2297" s="53"/>
      <c r="B2297" s="10" t="s">
        <v>1950</v>
      </c>
      <c r="C2297" s="41"/>
      <c r="D2297" s="101" t="s">
        <v>5719</v>
      </c>
      <c r="E2297" s="23">
        <v>2381.7640000000001</v>
      </c>
      <c r="F2297" s="23">
        <f t="shared" si="167"/>
        <v>3572.6460000000002</v>
      </c>
      <c r="G2297" s="54">
        <v>12</v>
      </c>
      <c r="H2297" s="68" t="s">
        <v>2877</v>
      </c>
      <c r="I2297" s="3"/>
      <c r="J2297" s="7"/>
      <c r="K2297" s="37"/>
      <c r="L2297" s="4"/>
      <c r="M2297" s="4"/>
      <c r="N2297" s="4" t="str">
        <f t="shared" si="166"/>
        <v>FRATAC</v>
      </c>
    </row>
    <row r="2298" spans="1:14" ht="16.5" x14ac:dyDescent="0.3">
      <c r="A2298" s="53"/>
      <c r="B2298" s="10" t="s">
        <v>1951</v>
      </c>
      <c r="C2298" s="41"/>
      <c r="D2298" s="101" t="s">
        <v>6940</v>
      </c>
      <c r="E2298" s="23">
        <v>2501.5500000000002</v>
      </c>
      <c r="F2298" s="23">
        <f t="shared" si="167"/>
        <v>3752.3250000000003</v>
      </c>
      <c r="G2298" s="54">
        <v>12</v>
      </c>
      <c r="H2298" s="68" t="s">
        <v>2877</v>
      </c>
      <c r="I2298" s="3"/>
      <c r="J2298" s="7"/>
      <c r="K2298" s="37"/>
      <c r="L2298" s="4"/>
      <c r="M2298" s="4"/>
      <c r="N2298" s="4" t="str">
        <f t="shared" si="166"/>
        <v>FRATAC</v>
      </c>
    </row>
    <row r="2299" spans="1:14" ht="15.75" x14ac:dyDescent="0.25">
      <c r="A2299" s="52"/>
      <c r="B2299" s="11"/>
      <c r="C2299" s="42" t="s">
        <v>1952</v>
      </c>
      <c r="D2299" s="102"/>
      <c r="E2299" s="24" t="s">
        <v>2877</v>
      </c>
      <c r="F2299" s="24" t="str">
        <f t="shared" si="167"/>
        <v/>
      </c>
      <c r="G2299" s="45"/>
      <c r="H2299" s="68" t="s">
        <v>2877</v>
      </c>
      <c r="I2299" s="3"/>
      <c r="J2299" s="7"/>
      <c r="K2299" s="37"/>
      <c r="L2299" s="4"/>
      <c r="M2299" s="4"/>
      <c r="N2299" s="4" t="str">
        <f t="shared" si="166"/>
        <v/>
      </c>
    </row>
    <row r="2300" spans="1:14" ht="16.5" x14ac:dyDescent="0.3">
      <c r="A2300" s="50"/>
      <c r="B2300" s="12" t="s">
        <v>2251</v>
      </c>
      <c r="C2300" s="22"/>
      <c r="D2300" s="100" t="s">
        <v>2874</v>
      </c>
      <c r="E2300" s="25" t="s">
        <v>3341</v>
      </c>
      <c r="F2300" s="25" t="str">
        <f t="shared" si="167"/>
        <v>VENTA</v>
      </c>
      <c r="G2300" s="76" t="s">
        <v>1848</v>
      </c>
      <c r="H2300" s="68" t="s">
        <v>2877</v>
      </c>
      <c r="I2300" s="3"/>
      <c r="J2300" s="7"/>
      <c r="K2300" s="37"/>
      <c r="L2300" s="4"/>
      <c r="M2300" s="4"/>
      <c r="N2300" s="4" t="str">
        <f t="shared" si="166"/>
        <v>DESCRI</v>
      </c>
    </row>
    <row r="2301" spans="1:14" ht="16.5" x14ac:dyDescent="0.3">
      <c r="A2301" s="53"/>
      <c r="B2301" s="10" t="s">
        <v>632</v>
      </c>
      <c r="C2301" s="41"/>
      <c r="D2301" s="101" t="s">
        <v>4771</v>
      </c>
      <c r="E2301" s="23">
        <v>690.48</v>
      </c>
      <c r="F2301" s="23">
        <f t="shared" si="167"/>
        <v>1035.72</v>
      </c>
      <c r="G2301" s="54">
        <v>12</v>
      </c>
      <c r="H2301" s="68" t="s">
        <v>2877</v>
      </c>
      <c r="I2301" s="3"/>
      <c r="J2301" s="7"/>
      <c r="K2301" s="37"/>
      <c r="L2301" s="4"/>
      <c r="M2301" s="4"/>
      <c r="N2301" s="4" t="str">
        <f t="shared" si="166"/>
        <v>FRATAC</v>
      </c>
    </row>
    <row r="2302" spans="1:14" ht="16.5" x14ac:dyDescent="0.3">
      <c r="A2302" s="53"/>
      <c r="B2302" s="10" t="s">
        <v>633</v>
      </c>
      <c r="C2302" s="41"/>
      <c r="D2302" s="101" t="s">
        <v>4772</v>
      </c>
      <c r="E2302" s="23">
        <v>798</v>
      </c>
      <c r="F2302" s="23">
        <f t="shared" si="167"/>
        <v>1197</v>
      </c>
      <c r="G2302" s="54">
        <v>12</v>
      </c>
      <c r="H2302" s="68" t="s">
        <v>2877</v>
      </c>
      <c r="I2302" s="3"/>
      <c r="J2302" s="7"/>
      <c r="K2302" s="37"/>
      <c r="L2302" s="4"/>
      <c r="M2302" s="4"/>
      <c r="N2302" s="4" t="str">
        <f t="shared" ref="N2302:N2362" si="168">LEFT(D2302,6)</f>
        <v>FRATAC</v>
      </c>
    </row>
    <row r="2303" spans="1:14" ht="16.5" x14ac:dyDescent="0.3">
      <c r="A2303" s="53"/>
      <c r="B2303" s="10" t="s">
        <v>634</v>
      </c>
      <c r="C2303" s="41"/>
      <c r="D2303" s="101" t="s">
        <v>4774</v>
      </c>
      <c r="E2303" s="23">
        <v>924</v>
      </c>
      <c r="F2303" s="23">
        <f t="shared" si="167"/>
        <v>1386</v>
      </c>
      <c r="G2303" s="54">
        <v>12</v>
      </c>
      <c r="H2303" s="68" t="s">
        <v>2877</v>
      </c>
      <c r="I2303" s="3"/>
      <c r="J2303" s="7"/>
      <c r="K2303" s="37"/>
      <c r="L2303" s="4"/>
      <c r="M2303" s="4"/>
      <c r="N2303" s="4" t="str">
        <f t="shared" si="168"/>
        <v>FRATAC</v>
      </c>
    </row>
    <row r="2304" spans="1:14" ht="15.75" x14ac:dyDescent="0.25">
      <c r="A2304" s="52"/>
      <c r="B2304" s="11"/>
      <c r="C2304" s="42" t="s">
        <v>3290</v>
      </c>
      <c r="D2304" s="102"/>
      <c r="E2304" s="24" t="s">
        <v>2877</v>
      </c>
      <c r="F2304" s="24" t="str">
        <f t="shared" si="167"/>
        <v/>
      </c>
      <c r="G2304" s="45"/>
      <c r="H2304" s="68" t="s">
        <v>2877</v>
      </c>
      <c r="I2304" s="3"/>
      <c r="J2304" s="7"/>
      <c r="K2304" s="37"/>
      <c r="L2304" s="4"/>
      <c r="M2304" s="4"/>
      <c r="N2304" s="4" t="str">
        <f t="shared" si="168"/>
        <v/>
      </c>
    </row>
    <row r="2305" spans="1:14" ht="16.5" x14ac:dyDescent="0.3">
      <c r="A2305" s="53"/>
      <c r="B2305" s="10" t="s">
        <v>3228</v>
      </c>
      <c r="C2305" s="41"/>
      <c r="D2305" s="101" t="s">
        <v>7247</v>
      </c>
      <c r="E2305" s="23">
        <v>3994.75</v>
      </c>
      <c r="F2305" s="23">
        <f t="shared" si="167"/>
        <v>5992.125</v>
      </c>
      <c r="G2305" s="54">
        <v>1</v>
      </c>
      <c r="H2305" s="68" t="s">
        <v>2877</v>
      </c>
      <c r="I2305" s="3"/>
      <c r="J2305" s="7"/>
      <c r="K2305" s="37"/>
      <c r="L2305" s="4"/>
      <c r="M2305" s="4"/>
      <c r="N2305" s="4" t="str">
        <f t="shared" si="168"/>
        <v xml:space="preserve">BORAX </v>
      </c>
    </row>
    <row r="2306" spans="1:14" ht="16.5" x14ac:dyDescent="0.3">
      <c r="A2306" s="53"/>
      <c r="B2306" s="10"/>
      <c r="C2306" s="41"/>
      <c r="D2306" s="101" t="s">
        <v>2877</v>
      </c>
      <c r="E2306" s="23" t="s">
        <v>2877</v>
      </c>
      <c r="F2306" s="23" t="str">
        <f t="shared" si="167"/>
        <v/>
      </c>
      <c r="G2306" s="54">
        <v>1</v>
      </c>
      <c r="H2306" s="68" t="s">
        <v>2877</v>
      </c>
      <c r="I2306" s="3"/>
      <c r="J2306" s="7"/>
      <c r="K2306" s="37"/>
      <c r="L2306" s="4"/>
      <c r="M2306" s="4"/>
      <c r="N2306" s="4" t="str">
        <f t="shared" si="168"/>
        <v/>
      </c>
    </row>
    <row r="2307" spans="1:14" ht="16.5" x14ac:dyDescent="0.3">
      <c r="A2307" s="53"/>
      <c r="B2307" s="10"/>
      <c r="C2307" s="41"/>
      <c r="D2307" s="101" t="s">
        <v>2877</v>
      </c>
      <c r="E2307" s="23" t="s">
        <v>2877</v>
      </c>
      <c r="F2307" s="23" t="str">
        <f t="shared" si="167"/>
        <v/>
      </c>
      <c r="G2307" s="54"/>
      <c r="H2307" s="68" t="s">
        <v>2877</v>
      </c>
      <c r="I2307" s="3"/>
      <c r="J2307" s="7"/>
      <c r="K2307" s="37"/>
      <c r="L2307" s="4"/>
      <c r="M2307" s="4"/>
      <c r="N2307" s="4" t="str">
        <f t="shared" si="168"/>
        <v/>
      </c>
    </row>
    <row r="2308" spans="1:14" ht="15.75" x14ac:dyDescent="0.25">
      <c r="A2308" s="52"/>
      <c r="B2308" s="11"/>
      <c r="C2308" s="42" t="s">
        <v>3223</v>
      </c>
      <c r="D2308" s="102"/>
      <c r="E2308" s="24" t="s">
        <v>2877</v>
      </c>
      <c r="F2308" s="24" t="str">
        <f t="shared" si="167"/>
        <v/>
      </c>
      <c r="G2308" s="45"/>
      <c r="H2308" s="68" t="s">
        <v>2877</v>
      </c>
      <c r="I2308" s="3"/>
      <c r="J2308" s="7"/>
      <c r="K2308" s="37"/>
      <c r="L2308" s="4"/>
      <c r="M2308" s="4"/>
      <c r="N2308" s="4" t="str">
        <f t="shared" si="168"/>
        <v/>
      </c>
    </row>
    <row r="2309" spans="1:14" ht="16.5" x14ac:dyDescent="0.3">
      <c r="A2309" s="50"/>
      <c r="B2309" s="12" t="s">
        <v>2251</v>
      </c>
      <c r="C2309" s="22"/>
      <c r="D2309" s="100" t="s">
        <v>2874</v>
      </c>
      <c r="E2309" s="25" t="s">
        <v>3341</v>
      </c>
      <c r="F2309" s="25" t="str">
        <f t="shared" si="167"/>
        <v>VENTA</v>
      </c>
      <c r="G2309" s="76" t="s">
        <v>1848</v>
      </c>
      <c r="H2309" s="68" t="s">
        <v>2877</v>
      </c>
      <c r="I2309" s="3"/>
      <c r="J2309" s="7"/>
      <c r="K2309" s="37"/>
      <c r="L2309" s="4"/>
      <c r="M2309" s="4"/>
      <c r="N2309" s="4" t="str">
        <f t="shared" si="168"/>
        <v>DESCRI</v>
      </c>
    </row>
    <row r="2310" spans="1:14" ht="16.5" x14ac:dyDescent="0.3">
      <c r="A2310" s="53"/>
      <c r="B2310" s="10" t="s">
        <v>3178</v>
      </c>
      <c r="C2310" s="41"/>
      <c r="D2310" s="101" t="s">
        <v>4813</v>
      </c>
      <c r="E2310" s="23">
        <v>1389.15</v>
      </c>
      <c r="F2310" s="23">
        <f t="shared" si="167"/>
        <v>2083.7250000000004</v>
      </c>
      <c r="G2310" s="54">
        <v>10</v>
      </c>
      <c r="H2310" s="68" t="s">
        <v>2877</v>
      </c>
      <c r="I2310" s="3"/>
      <c r="J2310" s="7"/>
      <c r="K2310" s="37"/>
      <c r="L2310" s="4"/>
      <c r="M2310" s="4"/>
      <c r="N2310" s="4" t="str">
        <f t="shared" si="168"/>
        <v xml:space="preserve">CUPLA </v>
      </c>
    </row>
    <row r="2311" spans="1:14" ht="16.5" x14ac:dyDescent="0.3">
      <c r="A2311" s="18"/>
      <c r="B2311" s="10" t="s">
        <v>3179</v>
      </c>
      <c r="C2311" s="41"/>
      <c r="D2311" s="101" t="s">
        <v>4814</v>
      </c>
      <c r="E2311" s="23">
        <v>1612.79</v>
      </c>
      <c r="F2311" s="23">
        <f t="shared" si="167"/>
        <v>2419.1849999999999</v>
      </c>
      <c r="G2311" s="54">
        <v>10</v>
      </c>
      <c r="H2311" s="68" t="s">
        <v>2877</v>
      </c>
      <c r="I2311" s="3"/>
      <c r="J2311" s="7"/>
      <c r="K2311" s="37"/>
      <c r="L2311" s="4"/>
      <c r="M2311" s="4"/>
      <c r="N2311" s="4" t="str">
        <f t="shared" si="168"/>
        <v xml:space="preserve">CUPLA </v>
      </c>
    </row>
    <row r="2312" spans="1:14" ht="16.5" x14ac:dyDescent="0.3">
      <c r="A2312" s="53"/>
      <c r="B2312" s="10" t="s">
        <v>3180</v>
      </c>
      <c r="C2312" s="41"/>
      <c r="D2312" s="101" t="s">
        <v>4815</v>
      </c>
      <c r="E2312" s="23">
        <v>1591.78</v>
      </c>
      <c r="F2312" s="23">
        <f t="shared" si="167"/>
        <v>2387.67</v>
      </c>
      <c r="G2312" s="54">
        <v>10</v>
      </c>
      <c r="H2312" s="68" t="s">
        <v>2877</v>
      </c>
      <c r="I2312" s="3"/>
      <c r="J2312" s="7"/>
      <c r="K2312" s="37"/>
      <c r="L2312" s="4"/>
      <c r="M2312" s="4"/>
      <c r="N2312" s="4" t="str">
        <f t="shared" si="168"/>
        <v xml:space="preserve">CUPLA </v>
      </c>
    </row>
    <row r="2313" spans="1:14" ht="16.5" x14ac:dyDescent="0.3">
      <c r="A2313" s="18"/>
      <c r="B2313" s="10" t="s">
        <v>3181</v>
      </c>
      <c r="C2313" s="41"/>
      <c r="D2313" s="101" t="s">
        <v>4816</v>
      </c>
      <c r="E2313" s="23">
        <v>2711.36</v>
      </c>
      <c r="F2313" s="23">
        <f t="shared" si="167"/>
        <v>4067.04</v>
      </c>
      <c r="G2313" s="54">
        <v>10</v>
      </c>
      <c r="H2313" s="68" t="s">
        <v>2877</v>
      </c>
      <c r="I2313" s="3"/>
      <c r="J2313" s="7"/>
      <c r="K2313" s="37"/>
      <c r="L2313" s="4"/>
      <c r="M2313" s="4"/>
      <c r="N2313" s="4" t="str">
        <f t="shared" si="168"/>
        <v>CODO 4</v>
      </c>
    </row>
    <row r="2314" spans="1:14" ht="16.5" x14ac:dyDescent="0.3">
      <c r="A2314" s="53"/>
      <c r="B2314" s="10" t="s">
        <v>3182</v>
      </c>
      <c r="C2314" s="41"/>
      <c r="D2314" s="101" t="s">
        <v>4817</v>
      </c>
      <c r="E2314" s="23">
        <v>3057.96</v>
      </c>
      <c r="F2314" s="23">
        <f t="shared" si="167"/>
        <v>4586.9400000000005</v>
      </c>
      <c r="G2314" s="54">
        <v>10</v>
      </c>
      <c r="H2314" s="68" t="s">
        <v>2877</v>
      </c>
      <c r="I2314" s="3"/>
      <c r="J2314" s="7"/>
      <c r="K2314" s="37"/>
      <c r="L2314" s="4"/>
      <c r="M2314" s="4"/>
      <c r="N2314" s="4" t="str">
        <f t="shared" si="168"/>
        <v>CODO 4</v>
      </c>
    </row>
    <row r="2315" spans="1:14" ht="16.5" x14ac:dyDescent="0.3">
      <c r="A2315" s="53"/>
      <c r="B2315" s="10" t="s">
        <v>3183</v>
      </c>
      <c r="C2315" s="41"/>
      <c r="D2315" s="101" t="s">
        <v>4818</v>
      </c>
      <c r="E2315" s="23">
        <v>3631.07</v>
      </c>
      <c r="F2315" s="23">
        <f t="shared" si="167"/>
        <v>5446.6050000000005</v>
      </c>
      <c r="G2315" s="54">
        <v>10</v>
      </c>
      <c r="H2315" s="68" t="s">
        <v>2877</v>
      </c>
      <c r="I2315" s="3"/>
      <c r="J2315" s="7"/>
      <c r="K2315" s="37"/>
      <c r="L2315" s="4"/>
      <c r="M2315" s="4"/>
      <c r="N2315" s="4" t="str">
        <f t="shared" si="168"/>
        <v>CODO 4</v>
      </c>
    </row>
    <row r="2316" spans="1:14" ht="16.5" x14ac:dyDescent="0.3">
      <c r="A2316" s="53"/>
      <c r="B2316" s="10" t="s">
        <v>3184</v>
      </c>
      <c r="C2316" s="41"/>
      <c r="D2316" s="101" t="s">
        <v>4822</v>
      </c>
      <c r="E2316" s="23">
        <v>2039.66</v>
      </c>
      <c r="F2316" s="23">
        <f t="shared" si="167"/>
        <v>3059.4900000000002</v>
      </c>
      <c r="G2316" s="54">
        <v>10</v>
      </c>
      <c r="H2316" s="68" t="s">
        <v>2877</v>
      </c>
      <c r="I2316" s="3"/>
      <c r="J2316" s="7"/>
      <c r="K2316" s="37"/>
      <c r="L2316" s="4"/>
      <c r="M2316" s="4"/>
      <c r="N2316" s="4" t="str">
        <f t="shared" si="168"/>
        <v>CODO 9</v>
      </c>
    </row>
    <row r="2317" spans="1:14" ht="16.5" x14ac:dyDescent="0.3">
      <c r="A2317" s="53"/>
      <c r="B2317" s="10" t="s">
        <v>3185</v>
      </c>
      <c r="C2317" s="41"/>
      <c r="D2317" s="101" t="s">
        <v>4823</v>
      </c>
      <c r="E2317" s="23">
        <v>2224.06</v>
      </c>
      <c r="F2317" s="23">
        <f t="shared" si="167"/>
        <v>3336.09</v>
      </c>
      <c r="G2317" s="54">
        <v>10</v>
      </c>
      <c r="H2317" s="68" t="s">
        <v>2877</v>
      </c>
      <c r="I2317" s="3"/>
      <c r="J2317" s="7"/>
      <c r="K2317" s="37"/>
      <c r="L2317" s="4"/>
      <c r="M2317" s="4"/>
      <c r="N2317" s="4" t="str">
        <f t="shared" si="168"/>
        <v>CODO 9</v>
      </c>
    </row>
    <row r="2318" spans="1:14" ht="16.5" x14ac:dyDescent="0.3">
      <c r="A2318" s="18"/>
      <c r="B2318" s="10" t="s">
        <v>3186</v>
      </c>
      <c r="C2318" s="41"/>
      <c r="D2318" s="101" t="s">
        <v>4824</v>
      </c>
      <c r="E2318" s="23">
        <v>3321.61</v>
      </c>
      <c r="F2318" s="23">
        <f t="shared" si="167"/>
        <v>4982.415</v>
      </c>
      <c r="G2318" s="54">
        <v>10</v>
      </c>
      <c r="H2318" s="68" t="s">
        <v>2877</v>
      </c>
      <c r="I2318" s="3"/>
      <c r="J2318" s="7"/>
      <c r="K2318" s="37"/>
      <c r="L2318" s="4"/>
      <c r="M2318" s="4"/>
      <c r="N2318" s="4" t="str">
        <f t="shared" si="168"/>
        <v>CODO 9</v>
      </c>
    </row>
    <row r="2319" spans="1:14" ht="16.5" x14ac:dyDescent="0.3">
      <c r="A2319" s="53"/>
      <c r="B2319" s="10" t="s">
        <v>3187</v>
      </c>
      <c r="C2319" s="41"/>
      <c r="D2319" s="101" t="s">
        <v>4825</v>
      </c>
      <c r="E2319" s="23">
        <v>4117.9399999999996</v>
      </c>
      <c r="F2319" s="23">
        <f t="shared" si="167"/>
        <v>6176.91</v>
      </c>
      <c r="G2319" s="54">
        <v>10</v>
      </c>
      <c r="H2319" s="68" t="s">
        <v>2877</v>
      </c>
      <c r="I2319" s="3"/>
      <c r="J2319" s="7"/>
      <c r="K2319" s="37"/>
      <c r="L2319" s="4"/>
      <c r="M2319" s="4"/>
      <c r="N2319" s="4" t="str">
        <f t="shared" si="168"/>
        <v>CODO 9</v>
      </c>
    </row>
    <row r="2320" spans="1:14" ht="16.5" x14ac:dyDescent="0.3">
      <c r="A2320" s="53"/>
      <c r="B2320" s="10" t="s">
        <v>3224</v>
      </c>
      <c r="C2320" s="41"/>
      <c r="D2320" s="101" t="s">
        <v>4826</v>
      </c>
      <c r="E2320" s="23">
        <v>4605.97</v>
      </c>
      <c r="F2320" s="23">
        <f t="shared" si="167"/>
        <v>6908.9549999999999</v>
      </c>
      <c r="G2320" s="54">
        <v>10</v>
      </c>
      <c r="H2320" s="68" t="s">
        <v>2877</v>
      </c>
      <c r="I2320" s="3"/>
      <c r="J2320" s="7"/>
      <c r="K2320" s="37"/>
      <c r="L2320" s="4"/>
      <c r="M2320" s="4"/>
      <c r="N2320" s="4" t="str">
        <f t="shared" si="168"/>
        <v>CODO 9</v>
      </c>
    </row>
    <row r="2321" spans="1:14" ht="16.5" x14ac:dyDescent="0.3">
      <c r="A2321" s="53"/>
      <c r="B2321" s="10" t="s">
        <v>3188</v>
      </c>
      <c r="C2321" s="41"/>
      <c r="D2321" s="101" t="s">
        <v>4827</v>
      </c>
      <c r="E2321" s="23">
        <v>6005.26</v>
      </c>
      <c r="F2321" s="23">
        <f t="shared" si="167"/>
        <v>9007.89</v>
      </c>
      <c r="G2321" s="54">
        <v>10</v>
      </c>
      <c r="H2321" s="68" t="s">
        <v>2877</v>
      </c>
      <c r="I2321" s="3"/>
      <c r="J2321" s="7"/>
      <c r="K2321" s="37"/>
      <c r="L2321" s="4"/>
      <c r="M2321" s="4"/>
      <c r="N2321" s="4" t="str">
        <f t="shared" si="168"/>
        <v>CODO 9</v>
      </c>
    </row>
    <row r="2322" spans="1:14" ht="16.5" x14ac:dyDescent="0.3">
      <c r="A2322" s="53"/>
      <c r="B2322" s="10" t="s">
        <v>3189</v>
      </c>
      <c r="C2322" s="41"/>
      <c r="D2322" s="101" t="s">
        <v>4828</v>
      </c>
      <c r="E2322" s="23">
        <v>6726.92</v>
      </c>
      <c r="F2322" s="23">
        <f t="shared" si="167"/>
        <v>10090.380000000001</v>
      </c>
      <c r="G2322" s="54">
        <v>10</v>
      </c>
      <c r="H2322" s="68" t="s">
        <v>2877</v>
      </c>
      <c r="I2322" s="3"/>
      <c r="J2322" s="7"/>
      <c r="K2322" s="37"/>
      <c r="L2322" s="4"/>
      <c r="M2322" s="4"/>
      <c r="N2322" s="4" t="str">
        <f t="shared" si="168"/>
        <v>CODO 9</v>
      </c>
    </row>
    <row r="2323" spans="1:14" ht="16.5" x14ac:dyDescent="0.3">
      <c r="A2323" s="53"/>
      <c r="B2323" s="10" t="s">
        <v>3190</v>
      </c>
      <c r="C2323" s="41"/>
      <c r="D2323" s="101" t="s">
        <v>4829</v>
      </c>
      <c r="E2323" s="23">
        <v>1647.31</v>
      </c>
      <c r="F2323" s="23">
        <f t="shared" si="167"/>
        <v>2470.9650000000001</v>
      </c>
      <c r="G2323" s="54">
        <v>10</v>
      </c>
      <c r="H2323" s="68" t="s">
        <v>2877</v>
      </c>
      <c r="I2323" s="3"/>
      <c r="J2323" s="7"/>
      <c r="K2323" s="37"/>
      <c r="L2323" s="4"/>
      <c r="M2323" s="4"/>
      <c r="N2323" s="4" t="str">
        <f t="shared" si="168"/>
        <v xml:space="preserve">CUPLA </v>
      </c>
    </row>
    <row r="2324" spans="1:14" ht="16.5" x14ac:dyDescent="0.3">
      <c r="A2324" s="18"/>
      <c r="B2324" s="10" t="s">
        <v>3191</v>
      </c>
      <c r="C2324" s="41"/>
      <c r="D2324" s="101" t="s">
        <v>4830</v>
      </c>
      <c r="E2324" s="23">
        <v>1853.5</v>
      </c>
      <c r="F2324" s="23">
        <f t="shared" si="167"/>
        <v>2780.25</v>
      </c>
      <c r="G2324" s="54">
        <v>10</v>
      </c>
      <c r="H2324" s="68" t="s">
        <v>2877</v>
      </c>
      <c r="I2324" s="3"/>
      <c r="J2324" s="7"/>
      <c r="K2324" s="37"/>
      <c r="L2324" s="4"/>
      <c r="M2324" s="4"/>
      <c r="N2324" s="4" t="str">
        <f t="shared" si="168"/>
        <v xml:space="preserve">CUPLA </v>
      </c>
    </row>
    <row r="2325" spans="1:14" ht="16.5" x14ac:dyDescent="0.3">
      <c r="A2325" s="53"/>
      <c r="B2325" s="10" t="s">
        <v>3192</v>
      </c>
      <c r="C2325" s="41"/>
      <c r="D2325" s="101" t="s">
        <v>4831</v>
      </c>
      <c r="E2325" s="23">
        <v>2084.3200000000002</v>
      </c>
      <c r="F2325" s="23">
        <f t="shared" si="167"/>
        <v>3126.4800000000005</v>
      </c>
      <c r="G2325" s="54">
        <v>10</v>
      </c>
      <c r="H2325" s="68" t="s">
        <v>2877</v>
      </c>
      <c r="I2325" s="3"/>
      <c r="J2325" s="7"/>
      <c r="K2325" s="37"/>
      <c r="L2325" s="4"/>
      <c r="M2325" s="4"/>
      <c r="N2325" s="4" t="str">
        <f t="shared" si="168"/>
        <v xml:space="preserve">CUPLA </v>
      </c>
    </row>
    <row r="2326" spans="1:14" ht="16.5" x14ac:dyDescent="0.3">
      <c r="A2326" s="53"/>
      <c r="B2326" s="10" t="s">
        <v>3193</v>
      </c>
      <c r="C2326" s="41"/>
      <c r="D2326" s="101" t="s">
        <v>4819</v>
      </c>
      <c r="E2326" s="23">
        <v>16633.79</v>
      </c>
      <c r="F2326" s="23">
        <f t="shared" si="167"/>
        <v>24950.685000000001</v>
      </c>
      <c r="G2326" s="54">
        <v>10</v>
      </c>
      <c r="H2326" s="68" t="s">
        <v>2877</v>
      </c>
      <c r="I2326" s="3"/>
      <c r="J2326" s="7"/>
      <c r="K2326" s="37"/>
      <c r="L2326" s="4"/>
      <c r="M2326" s="4"/>
      <c r="N2326" s="4" t="str">
        <f t="shared" si="168"/>
        <v>CAÑO 2</v>
      </c>
    </row>
    <row r="2327" spans="1:14" ht="16.5" x14ac:dyDescent="0.3">
      <c r="A2327" s="53"/>
      <c r="B2327" s="10" t="s">
        <v>3194</v>
      </c>
      <c r="C2327" s="41"/>
      <c r="D2327" s="101" t="s">
        <v>4820</v>
      </c>
      <c r="E2327" s="23">
        <v>20927.849999999999</v>
      </c>
      <c r="F2327" s="23">
        <f t="shared" si="167"/>
        <v>31391.774999999998</v>
      </c>
      <c r="G2327" s="54">
        <v>10</v>
      </c>
      <c r="H2327" s="68" t="s">
        <v>2877</v>
      </c>
      <c r="I2327" s="3"/>
      <c r="J2327" s="7"/>
      <c r="K2327" s="37"/>
      <c r="L2327" s="4"/>
      <c r="M2327" s="4"/>
      <c r="N2327" s="4" t="str">
        <f t="shared" si="168"/>
        <v>CAÑO 2</v>
      </c>
    </row>
    <row r="2328" spans="1:14" ht="16.5" x14ac:dyDescent="0.3">
      <c r="A2328" s="18"/>
      <c r="B2328" s="10" t="s">
        <v>3195</v>
      </c>
      <c r="C2328" s="41"/>
      <c r="D2328" s="101" t="s">
        <v>4821</v>
      </c>
      <c r="E2328" s="23">
        <v>31903.47</v>
      </c>
      <c r="F2328" s="23">
        <f t="shared" si="167"/>
        <v>47855.205000000002</v>
      </c>
      <c r="G2328" s="54">
        <v>10</v>
      </c>
      <c r="H2328" s="68" t="s">
        <v>2877</v>
      </c>
      <c r="I2328" s="3"/>
      <c r="J2328" s="7"/>
      <c r="K2328" s="37"/>
      <c r="L2328" s="4"/>
      <c r="M2328" s="4"/>
      <c r="N2328" s="4" t="str">
        <f t="shared" si="168"/>
        <v>CAÑO 3</v>
      </c>
    </row>
    <row r="2329" spans="1:14" ht="16.5" x14ac:dyDescent="0.3">
      <c r="A2329" s="53"/>
      <c r="B2329" s="10" t="s">
        <v>3196</v>
      </c>
      <c r="C2329" s="41"/>
      <c r="D2329" s="101" t="s">
        <v>4833</v>
      </c>
      <c r="E2329" s="23">
        <v>4083.59</v>
      </c>
      <c r="F2329" s="23">
        <f t="shared" si="167"/>
        <v>6125.3850000000002</v>
      </c>
      <c r="G2329" s="54">
        <v>10</v>
      </c>
      <c r="H2329" s="68" t="s">
        <v>2877</v>
      </c>
      <c r="I2329" s="3"/>
      <c r="J2329" s="7"/>
      <c r="K2329" s="37"/>
      <c r="L2329" s="4"/>
      <c r="M2329" s="4"/>
      <c r="N2329" s="4" t="str">
        <f t="shared" si="168"/>
        <v>TEE 20</v>
      </c>
    </row>
    <row r="2330" spans="1:14" ht="16.5" x14ac:dyDescent="0.3">
      <c r="A2330" s="53"/>
      <c r="B2330" s="10" t="s">
        <v>3197</v>
      </c>
      <c r="C2330" s="41"/>
      <c r="D2330" s="101" t="s">
        <v>4834</v>
      </c>
      <c r="E2330" s="23">
        <v>4320.3500000000004</v>
      </c>
      <c r="F2330" s="23">
        <f t="shared" si="167"/>
        <v>6480.5250000000005</v>
      </c>
      <c r="G2330" s="54">
        <v>10</v>
      </c>
      <c r="H2330" s="68" t="s">
        <v>2877</v>
      </c>
      <c r="I2330" s="3"/>
      <c r="J2330" s="7"/>
      <c r="K2330" s="37"/>
      <c r="L2330" s="4"/>
      <c r="M2330" s="4"/>
      <c r="N2330" s="4" t="str">
        <f t="shared" si="168"/>
        <v>TEE 25</v>
      </c>
    </row>
    <row r="2331" spans="1:14" ht="16.5" x14ac:dyDescent="0.3">
      <c r="A2331" s="53"/>
      <c r="B2331" s="10" t="s">
        <v>3198</v>
      </c>
      <c r="C2331" s="41"/>
      <c r="D2331" s="101" t="s">
        <v>4835</v>
      </c>
      <c r="E2331" s="23">
        <v>5271.99</v>
      </c>
      <c r="F2331" s="23">
        <f t="shared" si="167"/>
        <v>7907.9849999999997</v>
      </c>
      <c r="G2331" s="54">
        <v>10</v>
      </c>
      <c r="H2331" s="68" t="s">
        <v>2877</v>
      </c>
      <c r="I2331" s="3"/>
      <c r="J2331" s="7"/>
      <c r="K2331" s="37"/>
      <c r="L2331" s="4"/>
      <c r="M2331" s="4"/>
      <c r="N2331" s="4" t="str">
        <f t="shared" si="168"/>
        <v>TE RED</v>
      </c>
    </row>
    <row r="2332" spans="1:14" ht="16.5" x14ac:dyDescent="0.3">
      <c r="A2332" s="53"/>
      <c r="B2332" s="10" t="s">
        <v>3199</v>
      </c>
      <c r="C2332" s="41"/>
      <c r="D2332" s="101" t="s">
        <v>4836</v>
      </c>
      <c r="E2332" s="23">
        <v>5081.0200000000004</v>
      </c>
      <c r="F2332" s="23">
        <f t="shared" si="167"/>
        <v>7621.5300000000007</v>
      </c>
      <c r="G2332" s="54">
        <v>10</v>
      </c>
      <c r="H2332" s="68" t="s">
        <v>2877</v>
      </c>
      <c r="I2332" s="3"/>
      <c r="J2332" s="7"/>
      <c r="K2332" s="37"/>
      <c r="L2332" s="4"/>
      <c r="M2332" s="4"/>
      <c r="N2332" s="4" t="str">
        <f t="shared" si="168"/>
        <v>TE RED</v>
      </c>
    </row>
    <row r="2333" spans="1:14" ht="16.5" x14ac:dyDescent="0.3">
      <c r="A2333" s="53"/>
      <c r="B2333" s="10" t="s">
        <v>3200</v>
      </c>
      <c r="C2333" s="41"/>
      <c r="D2333" s="101" t="s">
        <v>4837</v>
      </c>
      <c r="E2333" s="23">
        <v>5414.26</v>
      </c>
      <c r="F2333" s="23">
        <f t="shared" si="167"/>
        <v>8121.39</v>
      </c>
      <c r="G2333" s="54">
        <v>10</v>
      </c>
      <c r="H2333" s="68" t="s">
        <v>2877</v>
      </c>
      <c r="I2333" s="3"/>
      <c r="J2333" s="7"/>
      <c r="K2333" s="37"/>
      <c r="L2333" s="4"/>
      <c r="M2333" s="4"/>
      <c r="N2333" s="4" t="str">
        <f t="shared" si="168"/>
        <v>TEE 32</v>
      </c>
    </row>
    <row r="2334" spans="1:14" ht="16.5" x14ac:dyDescent="0.3">
      <c r="A2334" s="53"/>
      <c r="B2334" s="10" t="s">
        <v>3201</v>
      </c>
      <c r="C2334" s="41"/>
      <c r="D2334" s="101" t="s">
        <v>4838</v>
      </c>
      <c r="E2334" s="23">
        <v>3178.25</v>
      </c>
      <c r="F2334" s="23">
        <f t="shared" si="167"/>
        <v>4767.375</v>
      </c>
      <c r="G2334" s="54">
        <v>10</v>
      </c>
      <c r="H2334" s="68" t="s">
        <v>2877</v>
      </c>
      <c r="I2334" s="3"/>
      <c r="J2334" s="7"/>
      <c r="K2334" s="37"/>
      <c r="L2334" s="4"/>
      <c r="M2334" s="4"/>
      <c r="N2334" s="4" t="str">
        <f t="shared" si="168"/>
        <v xml:space="preserve">CUPLA </v>
      </c>
    </row>
    <row r="2335" spans="1:14" ht="16.5" x14ac:dyDescent="0.3">
      <c r="A2335" s="53"/>
      <c r="B2335" s="10" t="s">
        <v>3202</v>
      </c>
      <c r="C2335" s="41"/>
      <c r="D2335" s="101" t="s">
        <v>4839</v>
      </c>
      <c r="E2335" s="23">
        <v>1386.61</v>
      </c>
      <c r="F2335" s="23">
        <f t="shared" si="167"/>
        <v>2079.915</v>
      </c>
      <c r="G2335" s="54">
        <v>10</v>
      </c>
      <c r="H2335" s="68" t="s">
        <v>2877</v>
      </c>
      <c r="I2335" s="3"/>
      <c r="J2335" s="7"/>
      <c r="K2335" s="37"/>
      <c r="L2335" s="4"/>
      <c r="M2335" s="4"/>
      <c r="N2335" s="4" t="str">
        <f t="shared" si="168"/>
        <v>TAPA 2</v>
      </c>
    </row>
    <row r="2336" spans="1:14" ht="16.5" x14ac:dyDescent="0.3">
      <c r="A2336" s="53"/>
      <c r="B2336" s="10" t="s">
        <v>3203</v>
      </c>
      <c r="C2336" s="41"/>
      <c r="D2336" s="101" t="s">
        <v>4840</v>
      </c>
      <c r="E2336" s="23">
        <v>3516.27</v>
      </c>
      <c r="F2336" s="23">
        <f t="shared" si="167"/>
        <v>5274.4049999999997</v>
      </c>
      <c r="G2336" s="54">
        <v>10</v>
      </c>
      <c r="H2336" s="68" t="s">
        <v>2877</v>
      </c>
      <c r="I2336" s="3"/>
      <c r="J2336" s="7"/>
      <c r="K2336" s="37"/>
      <c r="L2336" s="4"/>
      <c r="M2336" s="4"/>
      <c r="N2336" s="4" t="str">
        <f t="shared" si="168"/>
        <v xml:space="preserve">CUPLA </v>
      </c>
    </row>
    <row r="2337" spans="1:14" ht="16.5" x14ac:dyDescent="0.3">
      <c r="A2337" s="53"/>
      <c r="B2337" s="10" t="s">
        <v>3204</v>
      </c>
      <c r="C2337" s="41"/>
      <c r="D2337" s="101" t="s">
        <v>4841</v>
      </c>
      <c r="E2337" s="23">
        <v>3619.49</v>
      </c>
      <c r="F2337" s="23">
        <f t="shared" si="167"/>
        <v>5429.2349999999997</v>
      </c>
      <c r="G2337" s="54">
        <v>10</v>
      </c>
      <c r="H2337" s="68" t="s">
        <v>2877</v>
      </c>
      <c r="I2337" s="3"/>
      <c r="J2337" s="7"/>
      <c r="K2337" s="37"/>
      <c r="L2337" s="4"/>
      <c r="M2337" s="4"/>
      <c r="N2337" s="4" t="str">
        <f t="shared" si="168"/>
        <v xml:space="preserve">CUPLA </v>
      </c>
    </row>
    <row r="2338" spans="1:14" ht="16.5" x14ac:dyDescent="0.3">
      <c r="A2338" s="53"/>
      <c r="B2338" s="10" t="s">
        <v>3205</v>
      </c>
      <c r="C2338" s="41"/>
      <c r="D2338" s="101" t="s">
        <v>4842</v>
      </c>
      <c r="E2338" s="23">
        <v>1568.3</v>
      </c>
      <c r="F2338" s="23">
        <f t="shared" si="167"/>
        <v>2352.4499999999998</v>
      </c>
      <c r="G2338" s="54">
        <v>10</v>
      </c>
      <c r="H2338" s="68" t="s">
        <v>2877</v>
      </c>
      <c r="I2338" s="3"/>
      <c r="J2338" s="7"/>
      <c r="K2338" s="37"/>
      <c r="L2338" s="4"/>
      <c r="M2338" s="4"/>
      <c r="N2338" s="4" t="str">
        <f t="shared" si="168"/>
        <v>TAPA 2</v>
      </c>
    </row>
    <row r="2339" spans="1:14" ht="16.5" x14ac:dyDescent="0.3">
      <c r="A2339" s="53"/>
      <c r="B2339" s="10" t="s">
        <v>3206</v>
      </c>
      <c r="C2339" s="41"/>
      <c r="D2339" s="101" t="s">
        <v>4843</v>
      </c>
      <c r="E2339" s="23">
        <v>1623.65</v>
      </c>
      <c r="F2339" s="23">
        <f t="shared" si="167"/>
        <v>2435.4750000000004</v>
      </c>
      <c r="G2339" s="54">
        <v>10</v>
      </c>
      <c r="H2339" s="68" t="s">
        <v>2877</v>
      </c>
      <c r="I2339" s="3"/>
      <c r="J2339" s="7"/>
      <c r="K2339" s="37"/>
      <c r="L2339" s="4"/>
      <c r="M2339" s="4"/>
      <c r="N2339" s="4" t="str">
        <f t="shared" si="168"/>
        <v>TAPA 3</v>
      </c>
    </row>
    <row r="2340" spans="1:14" ht="16.5" x14ac:dyDescent="0.3">
      <c r="A2340" s="53"/>
      <c r="B2340" s="10" t="s">
        <v>3207</v>
      </c>
      <c r="C2340" s="41"/>
      <c r="D2340" s="101" t="s">
        <v>4844</v>
      </c>
      <c r="E2340" s="23">
        <v>3334.89</v>
      </c>
      <c r="F2340" s="23">
        <f t="shared" si="167"/>
        <v>5002.335</v>
      </c>
      <c r="G2340" s="54">
        <v>10</v>
      </c>
      <c r="H2340" s="68" t="s">
        <v>2877</v>
      </c>
      <c r="I2340" s="3"/>
      <c r="J2340" s="7"/>
      <c r="K2340" s="37"/>
      <c r="L2340" s="4"/>
      <c r="M2340" s="4"/>
      <c r="N2340" s="4" t="str">
        <f t="shared" si="168"/>
        <v xml:space="preserve">CUPLA </v>
      </c>
    </row>
    <row r="2341" spans="1:14" ht="16.5" x14ac:dyDescent="0.3">
      <c r="A2341" s="53"/>
      <c r="B2341" s="10" t="s">
        <v>3208</v>
      </c>
      <c r="C2341" s="41"/>
      <c r="D2341" s="101" t="s">
        <v>4845</v>
      </c>
      <c r="E2341" s="23">
        <v>3886.7</v>
      </c>
      <c r="F2341" s="23">
        <f t="shared" si="167"/>
        <v>5830.0499999999993</v>
      </c>
      <c r="G2341" s="54">
        <v>10</v>
      </c>
      <c r="H2341" s="68" t="s">
        <v>2877</v>
      </c>
      <c r="I2341" s="3"/>
      <c r="J2341" s="7"/>
      <c r="K2341" s="37"/>
      <c r="L2341" s="4"/>
      <c r="M2341" s="4"/>
      <c r="N2341" s="4" t="str">
        <f t="shared" si="168"/>
        <v xml:space="preserve">CUPLA </v>
      </c>
    </row>
    <row r="2342" spans="1:14" ht="16.5" x14ac:dyDescent="0.3">
      <c r="A2342" s="53"/>
      <c r="B2342" s="10" t="s">
        <v>3209</v>
      </c>
      <c r="C2342" s="41"/>
      <c r="D2342" s="101" t="s">
        <v>4846</v>
      </c>
      <c r="E2342" s="23">
        <v>3950.93</v>
      </c>
      <c r="F2342" s="23">
        <f t="shared" si="167"/>
        <v>5926.3949999999995</v>
      </c>
      <c r="G2342" s="54">
        <v>10</v>
      </c>
      <c r="H2342" s="68" t="s">
        <v>2877</v>
      </c>
      <c r="I2342" s="3"/>
      <c r="J2342" s="7"/>
      <c r="K2342" s="37"/>
      <c r="L2342" s="4"/>
      <c r="M2342" s="4"/>
      <c r="N2342" s="4" t="str">
        <f t="shared" si="168"/>
        <v xml:space="preserve">CUPLA </v>
      </c>
    </row>
    <row r="2343" spans="1:14" ht="16.5" x14ac:dyDescent="0.3">
      <c r="A2343" s="53"/>
      <c r="B2343" s="10" t="s">
        <v>3210</v>
      </c>
      <c r="C2343" s="41"/>
      <c r="D2343" s="101" t="s">
        <v>4847</v>
      </c>
      <c r="E2343" s="23">
        <v>4467.8100000000004</v>
      </c>
      <c r="F2343" s="23">
        <f t="shared" si="167"/>
        <v>6701.7150000000001</v>
      </c>
      <c r="G2343" s="54">
        <v>10</v>
      </c>
      <c r="H2343" s="68" t="s">
        <v>2877</v>
      </c>
      <c r="I2343" s="3"/>
      <c r="J2343" s="7"/>
      <c r="K2343" s="37"/>
      <c r="L2343" s="4"/>
      <c r="M2343" s="4"/>
      <c r="N2343" s="4" t="str">
        <f t="shared" si="168"/>
        <v xml:space="preserve">CUPLA </v>
      </c>
    </row>
    <row r="2344" spans="1:14" ht="16.5" x14ac:dyDescent="0.3">
      <c r="A2344" s="53"/>
      <c r="B2344" s="10" t="s">
        <v>3211</v>
      </c>
      <c r="C2344" s="41"/>
      <c r="D2344" s="101" t="s">
        <v>4848</v>
      </c>
      <c r="E2344" s="23">
        <v>922.51</v>
      </c>
      <c r="F2344" s="23">
        <f t="shared" si="167"/>
        <v>1383.7649999999999</v>
      </c>
      <c r="G2344" s="54">
        <v>10</v>
      </c>
      <c r="H2344" s="68" t="s">
        <v>2877</v>
      </c>
      <c r="I2344" s="3"/>
      <c r="J2344" s="7"/>
      <c r="K2344" s="37"/>
      <c r="L2344" s="4"/>
      <c r="M2344" s="4"/>
      <c r="N2344" s="4" t="str">
        <f t="shared" si="168"/>
        <v>TARUGO</v>
      </c>
    </row>
    <row r="2345" spans="1:14" ht="16.5" x14ac:dyDescent="0.3">
      <c r="A2345" s="53"/>
      <c r="B2345" s="10" t="s">
        <v>3212</v>
      </c>
      <c r="C2345" s="41"/>
      <c r="D2345" s="101" t="s">
        <v>4849</v>
      </c>
      <c r="E2345" s="23">
        <v>922.51</v>
      </c>
      <c r="F2345" s="23">
        <f t="shared" si="167"/>
        <v>1383.7649999999999</v>
      </c>
      <c r="G2345" s="54">
        <v>10</v>
      </c>
      <c r="H2345" s="68" t="s">
        <v>2877</v>
      </c>
      <c r="I2345" s="3"/>
      <c r="J2345" s="7"/>
      <c r="K2345" s="37"/>
      <c r="L2345" s="4"/>
      <c r="M2345" s="4"/>
      <c r="N2345" s="4" t="str">
        <f t="shared" si="168"/>
        <v>TARUGO</v>
      </c>
    </row>
    <row r="2346" spans="1:14" ht="16.5" x14ac:dyDescent="0.3">
      <c r="A2346" s="53"/>
      <c r="B2346" s="10" t="s">
        <v>3213</v>
      </c>
      <c r="C2346" s="41"/>
      <c r="D2346" s="101" t="s">
        <v>4850</v>
      </c>
      <c r="E2346" s="23">
        <v>922.51</v>
      </c>
      <c r="F2346" s="23">
        <f t="shared" si="167"/>
        <v>1383.7649999999999</v>
      </c>
      <c r="G2346" s="54">
        <v>10</v>
      </c>
      <c r="H2346" s="68" t="s">
        <v>2877</v>
      </c>
      <c r="I2346" s="3"/>
      <c r="J2346" s="7"/>
      <c r="K2346" s="37"/>
      <c r="L2346" s="4"/>
      <c r="M2346" s="4"/>
      <c r="N2346" s="4" t="str">
        <f t="shared" si="168"/>
        <v>TARUGO</v>
      </c>
    </row>
    <row r="2347" spans="1:14" ht="16.5" x14ac:dyDescent="0.3">
      <c r="A2347" s="53"/>
      <c r="B2347" s="10" t="s">
        <v>3215</v>
      </c>
      <c r="C2347" s="41"/>
      <c r="D2347" s="101" t="s">
        <v>4851</v>
      </c>
      <c r="E2347" s="23">
        <v>27398.83</v>
      </c>
      <c r="F2347" s="23">
        <f t="shared" si="167"/>
        <v>41098.245000000003</v>
      </c>
      <c r="G2347" s="54">
        <v>10</v>
      </c>
      <c r="H2347" s="68" t="s">
        <v>2877</v>
      </c>
      <c r="I2347" s="3"/>
      <c r="J2347" s="7"/>
      <c r="K2347" s="37"/>
      <c r="L2347" s="4"/>
      <c r="M2347" s="4"/>
      <c r="N2347" s="4" t="str">
        <f t="shared" si="168"/>
        <v>VALV P</v>
      </c>
    </row>
    <row r="2348" spans="1:14" ht="16.5" x14ac:dyDescent="0.3">
      <c r="A2348" s="53"/>
      <c r="B2348" s="10" t="s">
        <v>3216</v>
      </c>
      <c r="C2348" s="41"/>
      <c r="D2348" s="101" t="s">
        <v>4852</v>
      </c>
      <c r="E2348" s="23">
        <v>27427.11</v>
      </c>
      <c r="F2348" s="23">
        <f t="shared" si="167"/>
        <v>41140.665000000001</v>
      </c>
      <c r="G2348" s="54">
        <v>10</v>
      </c>
      <c r="H2348" s="68" t="s">
        <v>2877</v>
      </c>
      <c r="I2348" s="3"/>
      <c r="J2348" s="7"/>
      <c r="K2348" s="37"/>
      <c r="L2348" s="4"/>
      <c r="M2348" s="4"/>
      <c r="N2348" s="4" t="str">
        <f t="shared" si="168"/>
        <v>VALV P</v>
      </c>
    </row>
    <row r="2349" spans="1:14" ht="16.5" x14ac:dyDescent="0.3">
      <c r="A2349" s="53"/>
      <c r="B2349" s="10" t="s">
        <v>3217</v>
      </c>
      <c r="C2349" s="41"/>
      <c r="D2349" s="101" t="s">
        <v>4853</v>
      </c>
      <c r="E2349" s="23">
        <v>60800.1</v>
      </c>
      <c r="F2349" s="23">
        <f t="shared" si="167"/>
        <v>91200.15</v>
      </c>
      <c r="G2349" s="54">
        <v>10</v>
      </c>
      <c r="H2349" s="68" t="s">
        <v>2877</v>
      </c>
      <c r="I2349" s="3"/>
      <c r="J2349" s="7"/>
      <c r="K2349" s="37"/>
      <c r="L2349" s="4"/>
      <c r="M2349" s="4"/>
      <c r="N2349" s="4" t="str">
        <f t="shared" si="168"/>
        <v>VALV P</v>
      </c>
    </row>
    <row r="2350" spans="1:14" ht="16.5" x14ac:dyDescent="0.3">
      <c r="A2350" s="53"/>
      <c r="B2350" s="10"/>
      <c r="C2350" s="41"/>
      <c r="D2350" s="101" t="s">
        <v>2877</v>
      </c>
      <c r="E2350" s="23" t="s">
        <v>2877</v>
      </c>
      <c r="F2350" s="23" t="str">
        <f t="shared" si="167"/>
        <v/>
      </c>
      <c r="G2350" s="54"/>
      <c r="H2350" s="68" t="s">
        <v>2877</v>
      </c>
      <c r="I2350" s="3"/>
      <c r="J2350" s="7"/>
      <c r="K2350" s="37"/>
      <c r="L2350" s="4"/>
      <c r="M2350" s="4"/>
      <c r="N2350" s="4" t="str">
        <f t="shared" si="168"/>
        <v/>
      </c>
    </row>
    <row r="2351" spans="1:14" ht="15.75" x14ac:dyDescent="0.25">
      <c r="A2351" s="52"/>
      <c r="B2351" s="11"/>
      <c r="C2351" s="42" t="s">
        <v>3222</v>
      </c>
      <c r="D2351" s="102"/>
      <c r="E2351" s="24" t="s">
        <v>2877</v>
      </c>
      <c r="F2351" s="24" t="str">
        <f t="shared" si="167"/>
        <v/>
      </c>
      <c r="G2351" s="45"/>
      <c r="H2351" s="68" t="s">
        <v>2877</v>
      </c>
      <c r="I2351" s="3"/>
      <c r="J2351" s="7"/>
      <c r="K2351" s="37"/>
      <c r="L2351" s="4"/>
      <c r="M2351" s="4"/>
      <c r="N2351" s="4" t="str">
        <f t="shared" si="168"/>
        <v/>
      </c>
    </row>
    <row r="2352" spans="1:14" ht="16.5" x14ac:dyDescent="0.3">
      <c r="A2352" s="50"/>
      <c r="B2352" s="12" t="s">
        <v>2251</v>
      </c>
      <c r="C2352" s="22"/>
      <c r="D2352" s="100" t="s">
        <v>2874</v>
      </c>
      <c r="E2352" s="25" t="s">
        <v>3341</v>
      </c>
      <c r="F2352" s="25" t="str">
        <f t="shared" ref="F2352:F2415" si="169">IF(E2352="COSTO","VENTA",IF(B2352="","",E2352+E2352*A$2/100))</f>
        <v>VENTA</v>
      </c>
      <c r="G2352" s="76" t="s">
        <v>1848</v>
      </c>
      <c r="H2352" s="68" t="s">
        <v>2877</v>
      </c>
      <c r="I2352" s="3"/>
      <c r="J2352" s="7"/>
      <c r="K2352" s="37"/>
      <c r="L2352" s="4"/>
      <c r="M2352" s="4"/>
      <c r="N2352" s="4" t="str">
        <f t="shared" si="168"/>
        <v>DESCRI</v>
      </c>
    </row>
    <row r="2353" spans="1:14" ht="16.5" x14ac:dyDescent="0.3">
      <c r="A2353" s="53"/>
      <c r="B2353" s="10" t="s">
        <v>1781</v>
      </c>
      <c r="C2353" s="41"/>
      <c r="D2353" s="101" t="s">
        <v>4747</v>
      </c>
      <c r="E2353" s="23">
        <v>2795.68</v>
      </c>
      <c r="F2353" s="23">
        <f t="shared" si="169"/>
        <v>4193.5199999999995</v>
      </c>
      <c r="G2353" s="54">
        <v>20</v>
      </c>
      <c r="H2353" s="68" t="s">
        <v>2877</v>
      </c>
      <c r="I2353" s="3"/>
      <c r="J2353" s="7"/>
      <c r="K2353" s="37"/>
      <c r="L2353" s="4"/>
      <c r="M2353" s="4"/>
      <c r="N2353" s="4" t="str">
        <f t="shared" si="168"/>
        <v>CAÑO F</v>
      </c>
    </row>
    <row r="2354" spans="1:14" ht="16.5" x14ac:dyDescent="0.3">
      <c r="A2354" s="53"/>
      <c r="B2354" s="10" t="s">
        <v>1782</v>
      </c>
      <c r="C2354" s="41"/>
      <c r="D2354" s="101" t="s">
        <v>4748</v>
      </c>
      <c r="E2354" s="23">
        <v>4346.5200000000004</v>
      </c>
      <c r="F2354" s="23">
        <f t="shared" si="169"/>
        <v>6519.7800000000007</v>
      </c>
      <c r="G2354" s="54">
        <v>15</v>
      </c>
      <c r="H2354" s="68" t="s">
        <v>2877</v>
      </c>
      <c r="I2354" s="3"/>
      <c r="J2354" s="7"/>
      <c r="K2354" s="37"/>
      <c r="L2354" s="4"/>
      <c r="M2354" s="4"/>
      <c r="N2354" s="4" t="str">
        <f t="shared" si="168"/>
        <v>CAÑO F</v>
      </c>
    </row>
    <row r="2355" spans="1:14" ht="16.5" x14ac:dyDescent="0.3">
      <c r="A2355" s="53"/>
      <c r="B2355" s="10" t="s">
        <v>1783</v>
      </c>
      <c r="C2355" s="41"/>
      <c r="D2355" s="101" t="s">
        <v>4749</v>
      </c>
      <c r="E2355" s="23">
        <v>6992.15</v>
      </c>
      <c r="F2355" s="23">
        <f t="shared" si="169"/>
        <v>10488.224999999999</v>
      </c>
      <c r="G2355" s="54">
        <v>15</v>
      </c>
      <c r="H2355" s="68" t="s">
        <v>2877</v>
      </c>
      <c r="I2355" s="3"/>
      <c r="J2355" s="7"/>
      <c r="K2355" s="37"/>
      <c r="L2355" s="4"/>
      <c r="M2355" s="4"/>
      <c r="N2355" s="4" t="str">
        <f t="shared" si="168"/>
        <v>CAÑO F</v>
      </c>
    </row>
    <row r="2356" spans="1:14" ht="16.5" x14ac:dyDescent="0.3">
      <c r="A2356" s="53"/>
      <c r="B2356" s="10"/>
      <c r="C2356" s="41"/>
      <c r="D2356" s="101" t="s">
        <v>2877</v>
      </c>
      <c r="E2356" s="23" t="s">
        <v>2877</v>
      </c>
      <c r="F2356" s="23" t="str">
        <f t="shared" si="169"/>
        <v/>
      </c>
      <c r="G2356" s="54">
        <v>10</v>
      </c>
      <c r="H2356" s="68" t="s">
        <v>2877</v>
      </c>
      <c r="I2356" s="3"/>
      <c r="J2356" s="7"/>
      <c r="K2356" s="37"/>
      <c r="L2356" s="4"/>
      <c r="M2356" s="4"/>
      <c r="N2356" s="4" t="str">
        <f t="shared" si="168"/>
        <v/>
      </c>
    </row>
    <row r="2357" spans="1:14" ht="16.5" x14ac:dyDescent="0.3">
      <c r="A2357" s="53"/>
      <c r="B2357" s="10" t="s">
        <v>5341</v>
      </c>
      <c r="C2357" s="41"/>
      <c r="D2357" s="101" t="s">
        <v>6524</v>
      </c>
      <c r="E2357" s="23">
        <v>4961.2520000000004</v>
      </c>
      <c r="F2357" s="23">
        <f t="shared" si="169"/>
        <v>7441.8780000000006</v>
      </c>
      <c r="G2357" s="54">
        <v>10</v>
      </c>
      <c r="H2357" s="68" t="s">
        <v>2877</v>
      </c>
      <c r="I2357" s="3"/>
      <c r="J2357" s="7"/>
      <c r="K2357" s="37"/>
      <c r="L2357" s="4"/>
      <c r="M2357" s="4"/>
      <c r="N2357" s="4" t="str">
        <f t="shared" si="168"/>
        <v xml:space="preserve">CAÑOS </v>
      </c>
    </row>
    <row r="2358" spans="1:14" ht="16.5" x14ac:dyDescent="0.3">
      <c r="A2358" s="53"/>
      <c r="B2358" s="10" t="s">
        <v>5342</v>
      </c>
      <c r="C2358" s="41"/>
      <c r="D2358" s="101" t="s">
        <v>6525</v>
      </c>
      <c r="E2358" s="23">
        <v>7560.1679999999997</v>
      </c>
      <c r="F2358" s="23">
        <f t="shared" si="169"/>
        <v>11340.252</v>
      </c>
      <c r="G2358" s="54">
        <v>10</v>
      </c>
      <c r="H2358" s="68" t="s">
        <v>2877</v>
      </c>
      <c r="I2358" s="3"/>
      <c r="J2358" s="7"/>
      <c r="K2358" s="37"/>
      <c r="L2358" s="4"/>
      <c r="M2358" s="4"/>
      <c r="N2358" s="4" t="str">
        <f t="shared" si="168"/>
        <v xml:space="preserve">CAÑOS </v>
      </c>
    </row>
    <row r="2359" spans="1:14" ht="16.5" x14ac:dyDescent="0.3">
      <c r="A2359" s="30"/>
      <c r="B2359" s="10" t="s">
        <v>5343</v>
      </c>
      <c r="C2359" s="41"/>
      <c r="D2359" s="101" t="s">
        <v>6526</v>
      </c>
      <c r="E2359" s="23">
        <v>11752.248</v>
      </c>
      <c r="F2359" s="23">
        <f t="shared" si="169"/>
        <v>17628.371999999999</v>
      </c>
      <c r="G2359" s="54">
        <v>10</v>
      </c>
      <c r="H2359" s="68" t="s">
        <v>2877</v>
      </c>
      <c r="I2359" s="3"/>
      <c r="J2359" s="7"/>
      <c r="K2359" s="37"/>
      <c r="L2359" s="4"/>
      <c r="M2359" s="4"/>
      <c r="N2359" s="4" t="str">
        <f t="shared" si="168"/>
        <v xml:space="preserve">CAÑOS </v>
      </c>
    </row>
    <row r="2360" spans="1:14" ht="16.5" x14ac:dyDescent="0.3">
      <c r="A2360" s="30"/>
      <c r="B2360" s="10"/>
      <c r="C2360" s="41"/>
      <c r="D2360" s="101" t="s">
        <v>2877</v>
      </c>
      <c r="E2360" s="23" t="s">
        <v>2877</v>
      </c>
      <c r="F2360" s="23" t="str">
        <f t="shared" si="169"/>
        <v/>
      </c>
      <c r="G2360" s="54"/>
      <c r="H2360" s="68" t="s">
        <v>2877</v>
      </c>
      <c r="I2360" s="3"/>
      <c r="J2360" s="7"/>
      <c r="K2360" s="37"/>
      <c r="L2360" s="4"/>
      <c r="M2360" s="4"/>
      <c r="N2360" s="4" t="str">
        <f t="shared" si="168"/>
        <v/>
      </c>
    </row>
    <row r="2361" spans="1:14" ht="16.5" x14ac:dyDescent="0.3">
      <c r="A2361" s="53"/>
      <c r="B2361" s="10" t="s">
        <v>3236</v>
      </c>
      <c r="C2361" s="41"/>
      <c r="D2361" s="101" t="s">
        <v>8838</v>
      </c>
      <c r="E2361" s="23">
        <v>4972.8</v>
      </c>
      <c r="F2361" s="23">
        <f t="shared" si="169"/>
        <v>7459.2000000000007</v>
      </c>
      <c r="G2361" s="54">
        <v>10</v>
      </c>
      <c r="H2361" s="68" t="s">
        <v>2877</v>
      </c>
      <c r="I2361" s="3"/>
      <c r="J2361" s="7"/>
      <c r="K2361" s="37"/>
      <c r="L2361" s="4"/>
      <c r="M2361" s="4"/>
      <c r="N2361" s="4" t="str">
        <f t="shared" si="168"/>
        <v xml:space="preserve">COES. </v>
      </c>
    </row>
    <row r="2362" spans="1:14" ht="16.5" x14ac:dyDescent="0.3">
      <c r="A2362" s="53"/>
      <c r="B2362" s="10" t="s">
        <v>3237</v>
      </c>
      <c r="C2362" s="41"/>
      <c r="D2362" s="101" t="s">
        <v>8839</v>
      </c>
      <c r="E2362" s="23">
        <v>7479.29</v>
      </c>
      <c r="F2362" s="23">
        <f t="shared" si="169"/>
        <v>11218.934999999999</v>
      </c>
      <c r="G2362" s="54">
        <v>10</v>
      </c>
      <c r="H2362" s="68" t="s">
        <v>2877</v>
      </c>
      <c r="I2362" s="3"/>
      <c r="J2362" s="7"/>
      <c r="K2362" s="37"/>
      <c r="L2362" s="4"/>
      <c r="M2362" s="4"/>
      <c r="N2362" s="4" t="str">
        <f t="shared" si="168"/>
        <v xml:space="preserve">COES. </v>
      </c>
    </row>
    <row r="2363" spans="1:14" ht="16.5" x14ac:dyDescent="0.3">
      <c r="A2363" s="30"/>
      <c r="B2363" s="10" t="s">
        <v>3238</v>
      </c>
      <c r="C2363" s="41"/>
      <c r="D2363" s="101" t="s">
        <v>8840</v>
      </c>
      <c r="E2363" s="23">
        <v>12117.57</v>
      </c>
      <c r="F2363" s="23">
        <f t="shared" si="169"/>
        <v>18176.355</v>
      </c>
      <c r="G2363" s="54">
        <v>10</v>
      </c>
      <c r="H2363" s="68" t="s">
        <v>2877</v>
      </c>
      <c r="I2363" s="3"/>
      <c r="J2363" s="7"/>
      <c r="K2363" s="37"/>
      <c r="L2363" s="4"/>
      <c r="M2363" s="4"/>
      <c r="N2363" s="4" t="str">
        <f t="shared" ref="N2363:N2426" si="170">LEFT(D2363,6)</f>
        <v xml:space="preserve">COES. </v>
      </c>
    </row>
    <row r="2364" spans="1:14" ht="16.5" x14ac:dyDescent="0.3">
      <c r="A2364" s="30"/>
      <c r="B2364" s="10"/>
      <c r="C2364" s="41"/>
      <c r="D2364" s="101" t="s">
        <v>2877</v>
      </c>
      <c r="E2364" s="23" t="s">
        <v>2877</v>
      </c>
      <c r="F2364" s="23" t="str">
        <f t="shared" si="169"/>
        <v/>
      </c>
      <c r="G2364" s="54"/>
      <c r="H2364" s="68" t="s">
        <v>2877</v>
      </c>
      <c r="I2364" s="3"/>
      <c r="J2364" s="7"/>
      <c r="K2364" s="37"/>
      <c r="L2364" s="4"/>
      <c r="M2364" s="4"/>
      <c r="N2364" s="4" t="str">
        <f t="shared" si="170"/>
        <v/>
      </c>
    </row>
    <row r="2365" spans="1:14" ht="16.5" x14ac:dyDescent="0.3">
      <c r="A2365" s="30"/>
      <c r="B2365" s="10" t="s">
        <v>4063</v>
      </c>
      <c r="C2365" s="41"/>
      <c r="D2365" s="101" t="s">
        <v>6490</v>
      </c>
      <c r="E2365" s="23">
        <v>231.31899999999999</v>
      </c>
      <c r="F2365" s="23">
        <f t="shared" si="169"/>
        <v>346.9785</v>
      </c>
      <c r="G2365" s="54">
        <v>25</v>
      </c>
      <c r="H2365" s="68" t="s">
        <v>2877</v>
      </c>
      <c r="I2365" s="3"/>
      <c r="J2365" s="7"/>
      <c r="K2365" s="37"/>
      <c r="L2365" s="4"/>
      <c r="M2365" s="4"/>
      <c r="N2365" s="4" t="str">
        <f t="shared" si="170"/>
        <v>CODO 2</v>
      </c>
    </row>
    <row r="2366" spans="1:14" ht="16.5" x14ac:dyDescent="0.3">
      <c r="A2366" s="30"/>
      <c r="B2366" s="10" t="s">
        <v>4064</v>
      </c>
      <c r="C2366" s="41"/>
      <c r="D2366" s="101" t="s">
        <v>6491</v>
      </c>
      <c r="E2366" s="23">
        <v>407.48399999999998</v>
      </c>
      <c r="F2366" s="23">
        <f t="shared" si="169"/>
        <v>611.226</v>
      </c>
      <c r="G2366" s="54">
        <v>25</v>
      </c>
      <c r="H2366" s="68" t="s">
        <v>2877</v>
      </c>
      <c r="I2366" s="3"/>
      <c r="J2366" s="7"/>
      <c r="K2366" s="37"/>
      <c r="L2366" s="4"/>
      <c r="M2366" s="4"/>
      <c r="N2366" s="4" t="str">
        <f t="shared" si="170"/>
        <v>CODO 2</v>
      </c>
    </row>
    <row r="2367" spans="1:14" ht="16.5" x14ac:dyDescent="0.3">
      <c r="A2367" s="30"/>
      <c r="B2367" s="10"/>
      <c r="C2367" s="41"/>
      <c r="D2367" s="101" t="s">
        <v>2877</v>
      </c>
      <c r="E2367" s="23" t="s">
        <v>2877</v>
      </c>
      <c r="F2367" s="23" t="str">
        <f t="shared" si="169"/>
        <v/>
      </c>
      <c r="G2367" s="54">
        <v>10</v>
      </c>
      <c r="H2367" s="68" t="s">
        <v>2877</v>
      </c>
      <c r="I2367" s="3"/>
      <c r="J2367" s="7"/>
      <c r="K2367" s="37"/>
      <c r="L2367" s="4"/>
      <c r="M2367" s="4"/>
      <c r="N2367" s="4" t="str">
        <f t="shared" si="170"/>
        <v/>
      </c>
    </row>
    <row r="2368" spans="1:14" ht="16.5" x14ac:dyDescent="0.3">
      <c r="A2368" s="30"/>
      <c r="B2368" s="10" t="s">
        <v>5245</v>
      </c>
      <c r="C2368" s="41"/>
      <c r="D2368" s="101" t="s">
        <v>6502</v>
      </c>
      <c r="E2368" s="23">
        <v>2589.8069999999998</v>
      </c>
      <c r="F2368" s="23">
        <f t="shared" si="169"/>
        <v>3884.7104999999997</v>
      </c>
      <c r="G2368" s="54">
        <v>10</v>
      </c>
      <c r="H2368" s="68" t="s">
        <v>2877</v>
      </c>
      <c r="I2368" s="3"/>
      <c r="J2368" s="7"/>
      <c r="K2368" s="37"/>
      <c r="L2368" s="4"/>
      <c r="M2368" s="4"/>
      <c r="N2368" s="4" t="str">
        <f t="shared" si="170"/>
        <v>CODO R</v>
      </c>
    </row>
    <row r="2369" spans="1:14" ht="16.5" x14ac:dyDescent="0.3">
      <c r="A2369" s="30"/>
      <c r="B2369" s="10" t="s">
        <v>5246</v>
      </c>
      <c r="C2369" s="41"/>
      <c r="D2369" s="101" t="s">
        <v>6503</v>
      </c>
      <c r="E2369" s="23">
        <v>3688.1819999999998</v>
      </c>
      <c r="F2369" s="23">
        <f t="shared" si="169"/>
        <v>5532.2729999999992</v>
      </c>
      <c r="G2369" s="54">
        <v>10</v>
      </c>
      <c r="H2369" s="68" t="s">
        <v>2877</v>
      </c>
      <c r="I2369" s="3"/>
      <c r="J2369" s="7"/>
      <c r="K2369" s="37"/>
      <c r="L2369" s="4"/>
      <c r="M2369" s="4"/>
      <c r="N2369" s="4" t="str">
        <f t="shared" si="170"/>
        <v>CODO R</v>
      </c>
    </row>
    <row r="2370" spans="1:14" ht="16.5" x14ac:dyDescent="0.3">
      <c r="A2370" s="30"/>
      <c r="B2370" s="10" t="s">
        <v>5247</v>
      </c>
      <c r="C2370" s="41"/>
      <c r="D2370" s="101" t="s">
        <v>6504</v>
      </c>
      <c r="E2370" s="23">
        <v>3061.0889999999999</v>
      </c>
      <c r="F2370" s="23">
        <f t="shared" si="169"/>
        <v>4591.6334999999999</v>
      </c>
      <c r="G2370" s="54">
        <v>10</v>
      </c>
      <c r="H2370" s="68" t="s">
        <v>2877</v>
      </c>
      <c r="I2370" s="3"/>
      <c r="J2370" s="7"/>
      <c r="K2370" s="37"/>
      <c r="L2370" s="4"/>
      <c r="M2370" s="4"/>
      <c r="N2370" s="4" t="str">
        <f t="shared" si="170"/>
        <v>CODO R</v>
      </c>
    </row>
    <row r="2371" spans="1:14" ht="16.5" x14ac:dyDescent="0.3">
      <c r="A2371" s="30"/>
      <c r="B2371" s="10" t="s">
        <v>5248</v>
      </c>
      <c r="C2371" s="41"/>
      <c r="D2371" s="101" t="s">
        <v>6505</v>
      </c>
      <c r="E2371" s="23">
        <v>4707.6899999999996</v>
      </c>
      <c r="F2371" s="23">
        <f t="shared" si="169"/>
        <v>7061.5349999999999</v>
      </c>
      <c r="G2371" s="54">
        <v>5</v>
      </c>
      <c r="H2371" s="68" t="s">
        <v>2877</v>
      </c>
      <c r="I2371" s="3"/>
      <c r="J2371" s="7"/>
      <c r="K2371" s="37"/>
      <c r="L2371" s="4"/>
      <c r="M2371" s="4"/>
      <c r="N2371" s="4" t="str">
        <f t="shared" si="170"/>
        <v>CODO R</v>
      </c>
    </row>
    <row r="2372" spans="1:14" ht="16.5" x14ac:dyDescent="0.3">
      <c r="A2372" s="30"/>
      <c r="B2372" s="10"/>
      <c r="C2372" s="41"/>
      <c r="D2372" s="101" t="s">
        <v>2877</v>
      </c>
      <c r="E2372" s="23" t="s">
        <v>2877</v>
      </c>
      <c r="F2372" s="23" t="str">
        <f t="shared" si="169"/>
        <v/>
      </c>
      <c r="G2372" s="54">
        <v>10</v>
      </c>
      <c r="H2372" s="68" t="s">
        <v>2877</v>
      </c>
      <c r="I2372" s="3"/>
      <c r="J2372" s="7"/>
      <c r="K2372" s="37"/>
      <c r="L2372" s="4"/>
      <c r="M2372" s="4"/>
      <c r="N2372" s="4" t="str">
        <f t="shared" si="170"/>
        <v/>
      </c>
    </row>
    <row r="2373" spans="1:14" ht="16.5" x14ac:dyDescent="0.3">
      <c r="A2373" s="30"/>
      <c r="B2373" s="10" t="s">
        <v>4083</v>
      </c>
      <c r="C2373" s="41"/>
      <c r="D2373" s="101" t="s">
        <v>9025</v>
      </c>
      <c r="E2373" s="23">
        <v>190.15899999999999</v>
      </c>
      <c r="F2373" s="23">
        <f t="shared" si="169"/>
        <v>285.23849999999999</v>
      </c>
      <c r="G2373" s="54">
        <v>10</v>
      </c>
      <c r="H2373" s="68" t="s">
        <v>2877</v>
      </c>
      <c r="I2373" s="3"/>
      <c r="J2373" s="7"/>
      <c r="K2373" s="37"/>
      <c r="L2373" s="4"/>
      <c r="M2373" s="4"/>
      <c r="N2373" s="4" t="str">
        <f t="shared" si="170"/>
        <v xml:space="preserve">CUPLA </v>
      </c>
    </row>
    <row r="2374" spans="1:14" ht="16.5" x14ac:dyDescent="0.3">
      <c r="A2374" s="30"/>
      <c r="B2374" s="10" t="s">
        <v>4084</v>
      </c>
      <c r="C2374" s="41"/>
      <c r="D2374" s="101" t="s">
        <v>9026</v>
      </c>
      <c r="E2374" s="23">
        <v>319.40199999999999</v>
      </c>
      <c r="F2374" s="23">
        <f t="shared" si="169"/>
        <v>479.10299999999995</v>
      </c>
      <c r="G2374" s="54">
        <v>10</v>
      </c>
      <c r="H2374" s="68" t="s">
        <v>2877</v>
      </c>
      <c r="I2374" s="3"/>
      <c r="J2374" s="7"/>
      <c r="K2374" s="37"/>
      <c r="L2374" s="4"/>
      <c r="M2374" s="4"/>
      <c r="N2374" s="4" t="str">
        <f t="shared" si="170"/>
        <v xml:space="preserve">CUPLA </v>
      </c>
    </row>
    <row r="2375" spans="1:14" ht="16.5" x14ac:dyDescent="0.3">
      <c r="A2375" s="30"/>
      <c r="B2375" s="10"/>
      <c r="C2375" s="41"/>
      <c r="D2375" s="101" t="s">
        <v>2877</v>
      </c>
      <c r="E2375" s="23" t="s">
        <v>2877</v>
      </c>
      <c r="F2375" s="23" t="str">
        <f t="shared" si="169"/>
        <v/>
      </c>
      <c r="G2375" s="54">
        <v>5</v>
      </c>
      <c r="H2375" s="68" t="s">
        <v>2877</v>
      </c>
      <c r="I2375" s="3"/>
      <c r="J2375" s="7"/>
      <c r="K2375" s="37"/>
      <c r="L2375" s="4"/>
      <c r="M2375" s="4"/>
      <c r="N2375" s="4" t="str">
        <f t="shared" si="170"/>
        <v/>
      </c>
    </row>
    <row r="2376" spans="1:14" ht="16.5" x14ac:dyDescent="0.3">
      <c r="A2376" s="30"/>
      <c r="B2376" s="10" t="s">
        <v>5242</v>
      </c>
      <c r="C2376" s="41"/>
      <c r="D2376" s="101" t="s">
        <v>6579</v>
      </c>
      <c r="E2376" s="23">
        <v>2140.3200000000002</v>
      </c>
      <c r="F2376" s="23">
        <f t="shared" si="169"/>
        <v>3210.4800000000005</v>
      </c>
      <c r="G2376" s="54">
        <v>20</v>
      </c>
      <c r="H2376" s="68" t="s">
        <v>2877</v>
      </c>
      <c r="I2376" s="3"/>
      <c r="J2376" s="7"/>
      <c r="K2376" s="37"/>
      <c r="L2376" s="4"/>
      <c r="M2376" s="4"/>
      <c r="N2376" s="4" t="str">
        <f t="shared" si="170"/>
        <v xml:space="preserve">SOBRE </v>
      </c>
    </row>
    <row r="2377" spans="1:14" ht="16.5" x14ac:dyDescent="0.3">
      <c r="A2377" s="30"/>
      <c r="B2377" s="10" t="s">
        <v>5243</v>
      </c>
      <c r="C2377" s="41"/>
      <c r="D2377" s="101" t="s">
        <v>6580</v>
      </c>
      <c r="E2377" s="23">
        <v>2830.1619999999998</v>
      </c>
      <c r="F2377" s="23">
        <f t="shared" si="169"/>
        <v>4245.2429999999995</v>
      </c>
      <c r="G2377" s="54">
        <v>10</v>
      </c>
      <c r="H2377" s="68" t="s">
        <v>2877</v>
      </c>
      <c r="I2377" s="3"/>
      <c r="J2377" s="7"/>
      <c r="K2377" s="37"/>
      <c r="L2377" s="4"/>
      <c r="M2377" s="4"/>
      <c r="N2377" s="4" t="str">
        <f t="shared" si="170"/>
        <v xml:space="preserve">SOBRE </v>
      </c>
    </row>
    <row r="2378" spans="1:14" ht="16.5" x14ac:dyDescent="0.3">
      <c r="A2378" s="30"/>
      <c r="B2378" s="10"/>
      <c r="C2378" s="41"/>
      <c r="D2378" s="101" t="s">
        <v>2877</v>
      </c>
      <c r="E2378" s="23" t="s">
        <v>2877</v>
      </c>
      <c r="F2378" s="23" t="str">
        <f t="shared" si="169"/>
        <v/>
      </c>
      <c r="G2378" s="54">
        <v>25</v>
      </c>
      <c r="H2378" s="68" t="s">
        <v>2877</v>
      </c>
      <c r="I2378" s="3"/>
      <c r="J2378" s="7"/>
      <c r="K2378" s="37"/>
      <c r="L2378" s="4"/>
      <c r="M2378" s="4"/>
      <c r="N2378" s="4" t="str">
        <f t="shared" si="170"/>
        <v/>
      </c>
    </row>
    <row r="2379" spans="1:14" ht="16.5" x14ac:dyDescent="0.3">
      <c r="A2379" s="30"/>
      <c r="B2379" s="10" t="s">
        <v>4420</v>
      </c>
      <c r="C2379" s="41"/>
      <c r="D2379" s="101" t="s">
        <v>6597</v>
      </c>
      <c r="E2379" s="23">
        <v>171.226</v>
      </c>
      <c r="F2379" s="23">
        <f t="shared" si="169"/>
        <v>256.839</v>
      </c>
      <c r="G2379" s="54">
        <v>25</v>
      </c>
      <c r="H2379" s="68" t="s">
        <v>2877</v>
      </c>
      <c r="I2379" s="3"/>
      <c r="J2379" s="7"/>
      <c r="K2379" s="37"/>
      <c r="L2379" s="4"/>
      <c r="M2379" s="4"/>
      <c r="N2379" s="4" t="str">
        <f t="shared" si="170"/>
        <v>TAPA 2</v>
      </c>
    </row>
    <row r="2380" spans="1:14" ht="16.5" x14ac:dyDescent="0.3">
      <c r="A2380" s="30"/>
      <c r="B2380" s="10" t="s">
        <v>4421</v>
      </c>
      <c r="C2380" s="41"/>
      <c r="D2380" s="101" t="s">
        <v>6598</v>
      </c>
      <c r="E2380" s="23">
        <v>281.53399999999999</v>
      </c>
      <c r="F2380" s="23">
        <f t="shared" si="169"/>
        <v>422.30099999999999</v>
      </c>
      <c r="G2380" s="54">
        <v>10</v>
      </c>
      <c r="H2380" s="68" t="s">
        <v>2877</v>
      </c>
      <c r="I2380" s="3"/>
      <c r="J2380" s="7"/>
      <c r="K2380" s="37"/>
      <c r="L2380" s="4"/>
      <c r="M2380" s="4"/>
      <c r="N2380" s="4" t="str">
        <f t="shared" si="170"/>
        <v>TAPA 2</v>
      </c>
    </row>
    <row r="2381" spans="1:14" ht="16.5" x14ac:dyDescent="0.3">
      <c r="A2381" s="30"/>
      <c r="B2381" s="10"/>
      <c r="C2381" s="41"/>
      <c r="D2381" s="101" t="s">
        <v>2877</v>
      </c>
      <c r="E2381" s="23" t="s">
        <v>2877</v>
      </c>
      <c r="F2381" s="23" t="str">
        <f t="shared" si="169"/>
        <v/>
      </c>
      <c r="G2381" s="54">
        <v>10</v>
      </c>
      <c r="H2381" s="68" t="s">
        <v>2877</v>
      </c>
      <c r="I2381" s="3"/>
      <c r="J2381" s="7"/>
      <c r="K2381" s="37"/>
      <c r="L2381" s="4"/>
      <c r="M2381" s="4"/>
      <c r="N2381" s="4" t="str">
        <f t="shared" si="170"/>
        <v/>
      </c>
    </row>
    <row r="2382" spans="1:14" ht="16.5" x14ac:dyDescent="0.3">
      <c r="A2382" s="30"/>
      <c r="B2382" s="10" t="s">
        <v>4391</v>
      </c>
      <c r="C2382" s="41"/>
      <c r="D2382" s="101" t="s">
        <v>6585</v>
      </c>
      <c r="E2382" s="23">
        <v>388.55</v>
      </c>
      <c r="F2382" s="23">
        <f t="shared" si="169"/>
        <v>582.82500000000005</v>
      </c>
      <c r="G2382" s="54">
        <v>10</v>
      </c>
      <c r="H2382" s="68" t="s">
        <v>2877</v>
      </c>
      <c r="I2382" s="3"/>
      <c r="J2382" s="7"/>
      <c r="K2382" s="37"/>
      <c r="L2382" s="4"/>
      <c r="M2382" s="4"/>
      <c r="N2382" s="4" t="str">
        <f t="shared" si="170"/>
        <v>TEE 20</v>
      </c>
    </row>
    <row r="2383" spans="1:14" ht="16.5" x14ac:dyDescent="0.3">
      <c r="A2383" s="30"/>
      <c r="B2383" s="10" t="s">
        <v>4393</v>
      </c>
      <c r="C2383" s="41"/>
      <c r="D2383" s="101" t="s">
        <v>6586</v>
      </c>
      <c r="E2383" s="23">
        <v>537.54999999999995</v>
      </c>
      <c r="F2383" s="23">
        <f t="shared" si="169"/>
        <v>806.32499999999993</v>
      </c>
      <c r="G2383" s="54">
        <v>10</v>
      </c>
      <c r="H2383" s="68" t="s">
        <v>2877</v>
      </c>
      <c r="I2383" s="3"/>
      <c r="J2383" s="7"/>
      <c r="K2383" s="37"/>
      <c r="L2383" s="4"/>
      <c r="M2383" s="4"/>
      <c r="N2383" s="4" t="str">
        <f t="shared" si="170"/>
        <v>TEE 25</v>
      </c>
    </row>
    <row r="2384" spans="1:14" ht="16.5" x14ac:dyDescent="0.3">
      <c r="A2384" s="30"/>
      <c r="B2384" s="10" t="s">
        <v>5244</v>
      </c>
      <c r="C2384" s="41"/>
      <c r="D2384" s="101" t="s">
        <v>6587</v>
      </c>
      <c r="E2384" s="23">
        <v>797.68100000000004</v>
      </c>
      <c r="F2384" s="23">
        <f t="shared" si="169"/>
        <v>1196.5215000000001</v>
      </c>
      <c r="G2384" s="54">
        <v>5</v>
      </c>
      <c r="H2384" s="68" t="s">
        <v>2877</v>
      </c>
      <c r="I2384" s="3"/>
      <c r="J2384" s="7"/>
      <c r="K2384" s="37"/>
      <c r="L2384" s="4"/>
      <c r="M2384" s="4"/>
      <c r="N2384" s="4" t="str">
        <f t="shared" si="170"/>
        <v>TEE 32</v>
      </c>
    </row>
    <row r="2385" spans="1:14" ht="16.5" x14ac:dyDescent="0.3">
      <c r="A2385" s="30"/>
      <c r="B2385" s="10"/>
      <c r="C2385" s="41"/>
      <c r="D2385" s="101" t="s">
        <v>2877</v>
      </c>
      <c r="E2385" s="23" t="s">
        <v>2877</v>
      </c>
      <c r="F2385" s="23" t="str">
        <f t="shared" si="169"/>
        <v/>
      </c>
      <c r="G2385" s="54"/>
      <c r="H2385" s="68" t="s">
        <v>2877</v>
      </c>
      <c r="I2385" s="3"/>
      <c r="J2385" s="7"/>
      <c r="K2385" s="37"/>
      <c r="L2385" s="4"/>
      <c r="M2385" s="4"/>
      <c r="N2385" s="4" t="str">
        <f t="shared" si="170"/>
        <v/>
      </c>
    </row>
    <row r="2386" spans="1:14" ht="16.5" x14ac:dyDescent="0.3">
      <c r="A2386" s="30"/>
      <c r="B2386" s="10" t="s">
        <v>5254</v>
      </c>
      <c r="C2386" s="41"/>
      <c r="D2386" s="101" t="s">
        <v>6602</v>
      </c>
      <c r="E2386" s="23">
        <v>3689.4650000000001</v>
      </c>
      <c r="F2386" s="23">
        <f t="shared" si="169"/>
        <v>5534.1975000000002</v>
      </c>
      <c r="G2386" s="54">
        <v>10</v>
      </c>
      <c r="H2386" s="68" t="s">
        <v>2877</v>
      </c>
      <c r="I2386" s="3"/>
      <c r="J2386" s="7"/>
      <c r="K2386" s="37"/>
      <c r="L2386" s="4"/>
      <c r="M2386" s="4"/>
      <c r="N2386" s="4" t="str">
        <f t="shared" si="170"/>
        <v>TUBO M</v>
      </c>
    </row>
    <row r="2387" spans="1:14" ht="16.5" x14ac:dyDescent="0.3">
      <c r="A2387" s="30"/>
      <c r="B2387" s="10" t="s">
        <v>4445</v>
      </c>
      <c r="C2387" s="41"/>
      <c r="D2387" s="101" t="s">
        <v>6608</v>
      </c>
      <c r="E2387" s="23">
        <v>857.774</v>
      </c>
      <c r="F2387" s="23">
        <f t="shared" si="169"/>
        <v>1286.6610000000001</v>
      </c>
      <c r="G2387" s="54">
        <v>10</v>
      </c>
      <c r="H2387" s="68" t="s">
        <v>2877</v>
      </c>
      <c r="I2387" s="3"/>
      <c r="J2387" s="7"/>
      <c r="K2387" s="37"/>
      <c r="L2387" s="4"/>
      <c r="M2387" s="4"/>
      <c r="N2387" s="4" t="str">
        <f t="shared" si="170"/>
        <v>U.D 20</v>
      </c>
    </row>
    <row r="2388" spans="1:14" ht="16.5" x14ac:dyDescent="0.3">
      <c r="A2388" s="30"/>
      <c r="B2388" s="10" t="s">
        <v>4446</v>
      </c>
      <c r="C2388" s="41"/>
      <c r="D2388" s="101" t="s">
        <v>6609</v>
      </c>
      <c r="E2388" s="23">
        <v>1005.95</v>
      </c>
      <c r="F2388" s="23">
        <f t="shared" si="169"/>
        <v>1508.9250000000002</v>
      </c>
      <c r="G2388" s="54">
        <v>10</v>
      </c>
      <c r="H2388" s="68" t="s">
        <v>2877</v>
      </c>
      <c r="I2388" s="3"/>
      <c r="J2388" s="7"/>
      <c r="K2388" s="37"/>
      <c r="L2388" s="4"/>
      <c r="M2388" s="4"/>
      <c r="N2388" s="4" t="str">
        <f t="shared" si="170"/>
        <v>U.D. 2</v>
      </c>
    </row>
    <row r="2389" spans="1:14" ht="16.5" x14ac:dyDescent="0.3">
      <c r="A2389" s="30"/>
      <c r="B2389" s="10"/>
      <c r="C2389" s="41"/>
      <c r="D2389" s="101" t="s">
        <v>2877</v>
      </c>
      <c r="E2389" s="23" t="s">
        <v>2877</v>
      </c>
      <c r="F2389" s="23" t="str">
        <f t="shared" si="169"/>
        <v/>
      </c>
      <c r="G2389" s="54"/>
      <c r="H2389" s="68" t="s">
        <v>2877</v>
      </c>
      <c r="I2389" s="3"/>
      <c r="J2389" s="7"/>
      <c r="K2389" s="37"/>
      <c r="L2389" s="4"/>
      <c r="M2389" s="4"/>
      <c r="N2389" s="4" t="str">
        <f t="shared" si="170"/>
        <v/>
      </c>
    </row>
    <row r="2390" spans="1:14" ht="16.5" x14ac:dyDescent="0.3">
      <c r="A2390" s="30"/>
      <c r="B2390" s="10" t="s">
        <v>1778</v>
      </c>
      <c r="C2390" s="41"/>
      <c r="D2390" s="101" t="s">
        <v>8805</v>
      </c>
      <c r="E2390" s="23">
        <v>491.86</v>
      </c>
      <c r="F2390" s="23"/>
      <c r="G2390" s="54"/>
      <c r="H2390" s="68"/>
      <c r="I2390" s="3"/>
      <c r="J2390" s="7"/>
      <c r="K2390" s="37"/>
      <c r="L2390" s="4"/>
      <c r="M2390" s="4"/>
      <c r="N2390" s="4" t="str">
        <f t="shared" si="170"/>
        <v xml:space="preserve">COES. </v>
      </c>
    </row>
    <row r="2391" spans="1:14" ht="16.5" x14ac:dyDescent="0.3">
      <c r="A2391" s="30"/>
      <c r="B2391" s="10" t="s">
        <v>1779</v>
      </c>
      <c r="C2391" s="41"/>
      <c r="D2391" s="101" t="s">
        <v>8806</v>
      </c>
      <c r="E2391" s="23">
        <v>769.7</v>
      </c>
      <c r="F2391" s="23"/>
      <c r="G2391" s="54"/>
      <c r="H2391" s="68"/>
      <c r="I2391" s="3"/>
      <c r="J2391" s="7"/>
      <c r="K2391" s="37"/>
      <c r="L2391" s="4"/>
      <c r="M2391" s="4"/>
      <c r="N2391" s="4" t="str">
        <f t="shared" si="170"/>
        <v xml:space="preserve">COES. </v>
      </c>
    </row>
    <row r="2392" spans="1:14" ht="16.5" x14ac:dyDescent="0.3">
      <c r="A2392" s="30"/>
      <c r="B2392" s="10" t="s">
        <v>1780</v>
      </c>
      <c r="C2392" s="41"/>
      <c r="D2392" s="101" t="s">
        <v>8807</v>
      </c>
      <c r="E2392" s="23">
        <v>594.25</v>
      </c>
      <c r="F2392" s="23"/>
      <c r="G2392" s="54"/>
      <c r="H2392" s="68"/>
      <c r="I2392" s="3"/>
      <c r="J2392" s="7"/>
      <c r="K2392" s="37"/>
      <c r="L2392" s="4"/>
      <c r="M2392" s="4"/>
      <c r="N2392" s="4" t="str">
        <f t="shared" si="170"/>
        <v xml:space="preserve">COES. </v>
      </c>
    </row>
    <row r="2393" spans="1:14" ht="16.5" x14ac:dyDescent="0.3">
      <c r="A2393" s="30"/>
      <c r="B2393" s="10" t="s">
        <v>1784</v>
      </c>
      <c r="C2393" s="41"/>
      <c r="D2393" s="101" t="s">
        <v>8555</v>
      </c>
      <c r="E2393" s="23">
        <v>1399.91</v>
      </c>
      <c r="F2393" s="23">
        <f t="shared" si="169"/>
        <v>2099.8650000000002</v>
      </c>
      <c r="G2393" s="54">
        <v>20</v>
      </c>
      <c r="H2393" s="68"/>
      <c r="I2393" s="3"/>
      <c r="J2393" s="7"/>
      <c r="K2393" s="37"/>
      <c r="L2393" s="4"/>
      <c r="M2393" s="4"/>
      <c r="N2393" s="4" t="str">
        <f t="shared" si="170"/>
        <v>CODO R</v>
      </c>
    </row>
    <row r="2394" spans="1:14" ht="16.5" x14ac:dyDescent="0.3">
      <c r="A2394" s="30"/>
      <c r="B2394" s="10" t="s">
        <v>1785</v>
      </c>
      <c r="C2394" s="41"/>
      <c r="D2394" s="101" t="s">
        <v>8556</v>
      </c>
      <c r="E2394" s="23">
        <v>2266.0500000000002</v>
      </c>
      <c r="F2394" s="23">
        <f t="shared" si="169"/>
        <v>3399.0750000000003</v>
      </c>
      <c r="G2394" s="54">
        <v>20</v>
      </c>
      <c r="H2394" s="68"/>
      <c r="I2394" s="3"/>
      <c r="J2394" s="7"/>
      <c r="K2394" s="37"/>
      <c r="L2394" s="4"/>
      <c r="M2394" s="4"/>
      <c r="N2394" s="4" t="str">
        <f t="shared" si="170"/>
        <v>CODO R</v>
      </c>
    </row>
    <row r="2395" spans="1:14" ht="16.5" x14ac:dyDescent="0.3">
      <c r="A2395" s="30"/>
      <c r="B2395" s="10" t="s">
        <v>1786</v>
      </c>
      <c r="C2395" s="41"/>
      <c r="D2395" s="101" t="s">
        <v>8557</v>
      </c>
      <c r="E2395" s="23">
        <v>2266.0500000000002</v>
      </c>
      <c r="F2395" s="23">
        <f t="shared" si="169"/>
        <v>3399.0750000000003</v>
      </c>
      <c r="G2395" s="54">
        <v>20</v>
      </c>
      <c r="H2395" s="68"/>
      <c r="I2395" s="3"/>
      <c r="J2395" s="7"/>
      <c r="K2395" s="37"/>
      <c r="L2395" s="4"/>
      <c r="M2395" s="4"/>
      <c r="N2395" s="4" t="str">
        <f t="shared" si="170"/>
        <v>CODO R</v>
      </c>
    </row>
    <row r="2396" spans="1:14" ht="16.5" x14ac:dyDescent="0.3">
      <c r="A2396" s="30"/>
      <c r="B2396" s="10" t="s">
        <v>1787</v>
      </c>
      <c r="C2396" s="41"/>
      <c r="D2396" s="101" t="s">
        <v>8558</v>
      </c>
      <c r="E2396" s="23">
        <v>4300.45</v>
      </c>
      <c r="F2396" s="23">
        <f t="shared" si="169"/>
        <v>6450.6749999999993</v>
      </c>
      <c r="G2396" s="54">
        <v>20</v>
      </c>
      <c r="H2396" s="68"/>
      <c r="I2396" s="3"/>
      <c r="J2396" s="7"/>
      <c r="K2396" s="37"/>
      <c r="L2396" s="4"/>
      <c r="M2396" s="4"/>
      <c r="N2396" s="4" t="str">
        <f t="shared" si="170"/>
        <v>CODO R</v>
      </c>
    </row>
    <row r="2397" spans="1:14" ht="16.5" x14ac:dyDescent="0.3">
      <c r="A2397" s="30"/>
      <c r="B2397" s="10" t="s">
        <v>1788</v>
      </c>
      <c r="C2397" s="41"/>
      <c r="D2397" s="101" t="s">
        <v>8559</v>
      </c>
      <c r="E2397" s="23">
        <v>1752.41</v>
      </c>
      <c r="F2397" s="23">
        <f t="shared" si="169"/>
        <v>2628.6150000000002</v>
      </c>
      <c r="G2397" s="54">
        <v>20</v>
      </c>
      <c r="H2397" s="68"/>
      <c r="I2397" s="3"/>
      <c r="J2397" s="7"/>
      <c r="K2397" s="37"/>
      <c r="L2397" s="4"/>
      <c r="M2397" s="4"/>
      <c r="N2397" s="4" t="str">
        <f t="shared" si="170"/>
        <v>CODO R</v>
      </c>
    </row>
    <row r="2398" spans="1:14" ht="16.5" x14ac:dyDescent="0.3">
      <c r="A2398" s="30"/>
      <c r="B2398" s="10" t="s">
        <v>1789</v>
      </c>
      <c r="C2398" s="41"/>
      <c r="D2398" s="101" t="s">
        <v>8560</v>
      </c>
      <c r="E2398" s="23">
        <v>2326.48</v>
      </c>
      <c r="F2398" s="23">
        <f t="shared" si="169"/>
        <v>3489.7200000000003</v>
      </c>
      <c r="G2398" s="54">
        <v>20</v>
      </c>
      <c r="H2398" s="68"/>
      <c r="I2398" s="3"/>
      <c r="J2398" s="7"/>
      <c r="K2398" s="37"/>
      <c r="L2398" s="4"/>
      <c r="M2398" s="4"/>
      <c r="N2398" s="4" t="str">
        <f t="shared" si="170"/>
        <v>CODO R</v>
      </c>
    </row>
    <row r="2399" spans="1:14" ht="16.5" x14ac:dyDescent="0.3">
      <c r="A2399" s="30"/>
      <c r="B2399" s="10" t="s">
        <v>1790</v>
      </c>
      <c r="C2399" s="41"/>
      <c r="D2399" s="101" t="s">
        <v>8561</v>
      </c>
      <c r="E2399" s="23">
        <v>2366.7600000000002</v>
      </c>
      <c r="F2399" s="23">
        <f t="shared" si="169"/>
        <v>3550.1400000000003</v>
      </c>
      <c r="G2399" s="54">
        <v>20</v>
      </c>
      <c r="H2399" s="68"/>
      <c r="I2399" s="3"/>
      <c r="J2399" s="7"/>
      <c r="K2399" s="37"/>
      <c r="L2399" s="4"/>
      <c r="M2399" s="4"/>
      <c r="N2399" s="4" t="str">
        <f t="shared" si="170"/>
        <v>CODO R</v>
      </c>
    </row>
    <row r="2400" spans="1:14" ht="16.5" x14ac:dyDescent="0.3">
      <c r="A2400" s="30"/>
      <c r="B2400" s="10"/>
      <c r="C2400" s="41"/>
      <c r="D2400" s="101" t="s">
        <v>2877</v>
      </c>
      <c r="E2400" s="23" t="s">
        <v>2877</v>
      </c>
      <c r="F2400" s="23" t="str">
        <f t="shared" si="169"/>
        <v/>
      </c>
      <c r="G2400" s="54"/>
      <c r="H2400" s="68" t="s">
        <v>2877</v>
      </c>
      <c r="I2400" s="3"/>
      <c r="J2400" s="7"/>
      <c r="K2400" s="37"/>
      <c r="L2400" s="4"/>
      <c r="M2400" s="4"/>
      <c r="N2400" s="4" t="str">
        <f t="shared" si="170"/>
        <v/>
      </c>
    </row>
    <row r="2401" spans="1:14" ht="16.5" x14ac:dyDescent="0.3">
      <c r="A2401" s="30"/>
      <c r="B2401" s="10" t="s">
        <v>1791</v>
      </c>
      <c r="C2401" s="41"/>
      <c r="D2401" s="101" t="s">
        <v>8552</v>
      </c>
      <c r="E2401" s="23">
        <v>191.36</v>
      </c>
      <c r="F2401" s="23">
        <f t="shared" si="169"/>
        <v>287.04000000000002</v>
      </c>
      <c r="G2401" s="54">
        <v>20</v>
      </c>
      <c r="H2401" s="68" t="s">
        <v>2877</v>
      </c>
      <c r="I2401" s="3"/>
      <c r="J2401" s="7"/>
      <c r="K2401" s="37"/>
      <c r="L2401" s="4"/>
      <c r="M2401" s="4"/>
      <c r="N2401" s="4" t="str">
        <f t="shared" si="170"/>
        <v>CODO 2</v>
      </c>
    </row>
    <row r="2402" spans="1:14" ht="16.5" x14ac:dyDescent="0.3">
      <c r="A2402" s="30"/>
      <c r="B2402" s="10" t="s">
        <v>1792</v>
      </c>
      <c r="C2402" s="41"/>
      <c r="D2402" s="101" t="s">
        <v>8553</v>
      </c>
      <c r="E2402" s="23">
        <v>322.27999999999997</v>
      </c>
      <c r="F2402" s="23">
        <f t="shared" si="169"/>
        <v>483.41999999999996</v>
      </c>
      <c r="G2402" s="54">
        <v>10</v>
      </c>
      <c r="H2402" s="68" t="s">
        <v>2877</v>
      </c>
      <c r="I2402" s="3"/>
      <c r="J2402" s="7"/>
      <c r="K2402" s="37"/>
      <c r="L2402" s="4"/>
      <c r="M2402" s="4"/>
      <c r="N2402" s="4" t="str">
        <f t="shared" si="170"/>
        <v>CODO 2</v>
      </c>
    </row>
    <row r="2403" spans="1:14" ht="16.5" x14ac:dyDescent="0.3">
      <c r="A2403" s="30"/>
      <c r="B2403" s="10" t="s">
        <v>1793</v>
      </c>
      <c r="C2403" s="41"/>
      <c r="D2403" s="101" t="s">
        <v>8554</v>
      </c>
      <c r="E2403" s="23">
        <v>574.07000000000005</v>
      </c>
      <c r="F2403" s="23">
        <f t="shared" si="169"/>
        <v>861.10500000000002</v>
      </c>
      <c r="G2403" s="54">
        <v>10</v>
      </c>
      <c r="H2403" s="68" t="s">
        <v>2877</v>
      </c>
      <c r="I2403" s="3"/>
      <c r="J2403" s="7"/>
      <c r="K2403" s="37"/>
      <c r="L2403" s="4"/>
      <c r="M2403" s="4"/>
      <c r="N2403" s="4" t="str">
        <f t="shared" si="170"/>
        <v>CODO 3</v>
      </c>
    </row>
    <row r="2404" spans="1:14" ht="16.5" x14ac:dyDescent="0.3">
      <c r="A2404" s="30"/>
      <c r="B2404" s="10" t="s">
        <v>1794</v>
      </c>
      <c r="C2404" s="41"/>
      <c r="D2404" s="101" t="s">
        <v>8562</v>
      </c>
      <c r="E2404" s="23">
        <v>151.07</v>
      </c>
      <c r="F2404" s="23">
        <f t="shared" si="169"/>
        <v>226.60499999999999</v>
      </c>
      <c r="G2404" s="54">
        <v>20</v>
      </c>
      <c r="H2404" s="68" t="s">
        <v>2877</v>
      </c>
      <c r="I2404" s="3"/>
      <c r="J2404" s="7"/>
      <c r="K2404" s="37"/>
      <c r="L2404" s="4"/>
      <c r="M2404" s="4"/>
      <c r="N2404" s="4" t="str">
        <f t="shared" si="170"/>
        <v xml:space="preserve">CUPLA </v>
      </c>
    </row>
    <row r="2405" spans="1:14" ht="16.5" x14ac:dyDescent="0.3">
      <c r="A2405" s="30"/>
      <c r="B2405" s="10" t="s">
        <v>1795</v>
      </c>
      <c r="C2405" s="41"/>
      <c r="D2405" s="101" t="s">
        <v>8563</v>
      </c>
      <c r="E2405" s="23">
        <v>221.57</v>
      </c>
      <c r="F2405" s="23">
        <f t="shared" si="169"/>
        <v>332.35500000000002</v>
      </c>
      <c r="G2405" s="54">
        <v>15</v>
      </c>
      <c r="H2405" s="68" t="s">
        <v>2877</v>
      </c>
      <c r="I2405" s="3"/>
      <c r="J2405" s="7"/>
      <c r="K2405" s="37"/>
      <c r="L2405" s="4"/>
      <c r="M2405" s="4"/>
      <c r="N2405" s="4" t="str">
        <f t="shared" si="170"/>
        <v xml:space="preserve">CUPLA </v>
      </c>
    </row>
    <row r="2406" spans="1:14" ht="16.5" x14ac:dyDescent="0.3">
      <c r="A2406" s="30"/>
      <c r="B2406" s="10" t="s">
        <v>1796</v>
      </c>
      <c r="C2406" s="41"/>
      <c r="D2406" s="101" t="s">
        <v>8564</v>
      </c>
      <c r="E2406" s="23">
        <v>352.5</v>
      </c>
      <c r="F2406" s="23">
        <f t="shared" si="169"/>
        <v>528.75</v>
      </c>
      <c r="G2406" s="54">
        <v>10</v>
      </c>
      <c r="H2406" s="68" t="s">
        <v>2877</v>
      </c>
      <c r="I2406" s="3"/>
      <c r="J2406" s="7"/>
      <c r="K2406" s="37"/>
      <c r="L2406" s="4"/>
      <c r="M2406" s="4"/>
      <c r="N2406" s="4" t="str">
        <f t="shared" si="170"/>
        <v xml:space="preserve">CUPLA </v>
      </c>
    </row>
    <row r="2407" spans="1:14" ht="16.5" x14ac:dyDescent="0.3">
      <c r="A2407" s="30"/>
      <c r="B2407" s="10" t="s">
        <v>1797</v>
      </c>
      <c r="C2407" s="41"/>
      <c r="D2407" s="101" t="s">
        <v>8546</v>
      </c>
      <c r="E2407" s="23">
        <v>191.36</v>
      </c>
      <c r="F2407" s="23">
        <f t="shared" si="169"/>
        <v>287.04000000000002</v>
      </c>
      <c r="G2407" s="54">
        <v>20</v>
      </c>
      <c r="H2407" s="68" t="s">
        <v>2877</v>
      </c>
      <c r="I2407" s="3"/>
      <c r="J2407" s="7"/>
      <c r="K2407" s="37"/>
      <c r="L2407" s="4"/>
      <c r="M2407" s="4"/>
      <c r="N2407" s="4" t="str">
        <f t="shared" si="170"/>
        <v>CODO 4</v>
      </c>
    </row>
    <row r="2408" spans="1:14" ht="16.5" x14ac:dyDescent="0.3">
      <c r="A2408" s="30"/>
      <c r="B2408" s="10" t="s">
        <v>1798</v>
      </c>
      <c r="C2408" s="41"/>
      <c r="D2408" s="101" t="s">
        <v>8547</v>
      </c>
      <c r="E2408" s="23">
        <v>322.27999999999997</v>
      </c>
      <c r="F2408" s="23">
        <f t="shared" si="169"/>
        <v>483.41999999999996</v>
      </c>
      <c r="G2408" s="54">
        <v>20</v>
      </c>
      <c r="H2408" s="68" t="s">
        <v>2877</v>
      </c>
      <c r="I2408" s="3"/>
      <c r="J2408" s="7"/>
      <c r="K2408" s="37"/>
      <c r="L2408" s="4"/>
      <c r="M2408" s="4"/>
      <c r="N2408" s="4" t="str">
        <f t="shared" si="170"/>
        <v>CODO 4</v>
      </c>
    </row>
    <row r="2409" spans="1:14" ht="16.5" x14ac:dyDescent="0.3">
      <c r="A2409" s="30"/>
      <c r="B2409" s="10" t="s">
        <v>1799</v>
      </c>
      <c r="C2409" s="41"/>
      <c r="D2409" s="101" t="s">
        <v>8548</v>
      </c>
      <c r="E2409" s="23">
        <v>634.49</v>
      </c>
      <c r="F2409" s="23">
        <f t="shared" si="169"/>
        <v>951.73500000000001</v>
      </c>
      <c r="G2409" s="54">
        <v>10</v>
      </c>
      <c r="H2409" s="68" t="s">
        <v>2877</v>
      </c>
      <c r="I2409" s="3"/>
      <c r="J2409" s="7"/>
      <c r="K2409" s="37"/>
      <c r="L2409" s="4"/>
      <c r="M2409" s="4"/>
      <c r="N2409" s="4" t="str">
        <f t="shared" si="170"/>
        <v>CODO 4</v>
      </c>
    </row>
    <row r="2410" spans="1:14" ht="16.5" x14ac:dyDescent="0.3">
      <c r="A2410" s="30"/>
      <c r="B2410" s="10" t="s">
        <v>1800</v>
      </c>
      <c r="C2410" s="41"/>
      <c r="D2410" s="101" t="s">
        <v>8567</v>
      </c>
      <c r="E2410" s="23">
        <v>1268.99</v>
      </c>
      <c r="F2410" s="23">
        <f t="shared" si="169"/>
        <v>1903.4850000000001</v>
      </c>
      <c r="G2410" s="54">
        <v>10</v>
      </c>
      <c r="H2410" s="68" t="s">
        <v>2877</v>
      </c>
      <c r="I2410" s="3"/>
      <c r="J2410" s="7"/>
      <c r="K2410" s="37"/>
      <c r="L2410" s="4"/>
      <c r="M2410" s="4"/>
      <c r="N2410" s="4" t="str">
        <f t="shared" si="170"/>
        <v>SOBREP</v>
      </c>
    </row>
    <row r="2411" spans="1:14" ht="16.5" x14ac:dyDescent="0.3">
      <c r="A2411" s="30"/>
      <c r="B2411" s="10" t="s">
        <v>1801</v>
      </c>
      <c r="C2411" s="41"/>
      <c r="D2411" s="101" t="s">
        <v>8568</v>
      </c>
      <c r="E2411" s="23">
        <v>1681.91</v>
      </c>
      <c r="F2411" s="23">
        <f t="shared" si="169"/>
        <v>2522.8650000000002</v>
      </c>
      <c r="G2411" s="54">
        <v>10</v>
      </c>
      <c r="H2411" s="68" t="s">
        <v>2877</v>
      </c>
      <c r="I2411" s="3"/>
      <c r="J2411" s="7"/>
      <c r="K2411" s="37"/>
      <c r="L2411" s="4"/>
      <c r="M2411" s="4"/>
      <c r="N2411" s="4" t="str">
        <f t="shared" si="170"/>
        <v>SOBREP</v>
      </c>
    </row>
    <row r="2412" spans="1:14" ht="16.5" x14ac:dyDescent="0.3">
      <c r="A2412" s="30"/>
      <c r="B2412" s="10" t="s">
        <v>1802</v>
      </c>
      <c r="C2412" s="41"/>
      <c r="D2412" s="101" t="s">
        <v>8569</v>
      </c>
      <c r="E2412" s="23">
        <v>2759.54</v>
      </c>
      <c r="F2412" s="23">
        <f t="shared" si="169"/>
        <v>4139.3099999999995</v>
      </c>
      <c r="G2412" s="54">
        <v>10</v>
      </c>
      <c r="H2412" s="68" t="s">
        <v>2877</v>
      </c>
      <c r="I2412" s="3"/>
      <c r="J2412" s="7"/>
      <c r="K2412" s="37"/>
      <c r="L2412" s="4"/>
      <c r="M2412" s="4"/>
      <c r="N2412" s="4" t="str">
        <f t="shared" si="170"/>
        <v>SOBREP</v>
      </c>
    </row>
    <row r="2413" spans="1:14" ht="16.5" x14ac:dyDescent="0.3">
      <c r="A2413" s="30"/>
      <c r="B2413" s="10" t="s">
        <v>3229</v>
      </c>
      <c r="C2413" s="41"/>
      <c r="D2413" s="101" t="s">
        <v>8549</v>
      </c>
      <c r="E2413" s="23">
        <v>1037.3499999999999</v>
      </c>
      <c r="F2413" s="23">
        <f t="shared" si="169"/>
        <v>1556.0249999999999</v>
      </c>
      <c r="G2413" s="54">
        <v>10</v>
      </c>
      <c r="H2413" s="68" t="s">
        <v>2877</v>
      </c>
      <c r="I2413" s="3"/>
      <c r="J2413" s="7"/>
      <c r="K2413" s="37"/>
      <c r="L2413" s="4"/>
      <c r="M2413" s="4"/>
      <c r="N2413" s="4" t="str">
        <f t="shared" si="170"/>
        <v xml:space="preserve">CURVA </v>
      </c>
    </row>
    <row r="2414" spans="1:14" ht="16.5" x14ac:dyDescent="0.3">
      <c r="A2414" s="30"/>
      <c r="B2414" s="10" t="s">
        <v>3230</v>
      </c>
      <c r="C2414" s="41"/>
      <c r="D2414" s="101" t="s">
        <v>8550</v>
      </c>
      <c r="E2414" s="23">
        <v>1359.63</v>
      </c>
      <c r="F2414" s="23">
        <f t="shared" si="169"/>
        <v>2039.4450000000002</v>
      </c>
      <c r="G2414" s="54">
        <v>10</v>
      </c>
      <c r="H2414" s="68" t="s">
        <v>2877</v>
      </c>
      <c r="I2414" s="3"/>
      <c r="J2414" s="7"/>
      <c r="K2414" s="37"/>
      <c r="L2414" s="4"/>
      <c r="M2414" s="4"/>
      <c r="N2414" s="4" t="str">
        <f t="shared" si="170"/>
        <v xml:space="preserve">CURVA </v>
      </c>
    </row>
    <row r="2415" spans="1:14" ht="16.5" x14ac:dyDescent="0.3">
      <c r="A2415" s="30"/>
      <c r="B2415" s="10" t="s">
        <v>3231</v>
      </c>
      <c r="C2415" s="41"/>
      <c r="D2415" s="101" t="s">
        <v>8551</v>
      </c>
      <c r="E2415" s="23">
        <v>1994.12</v>
      </c>
      <c r="F2415" s="23">
        <f t="shared" si="169"/>
        <v>2991.18</v>
      </c>
      <c r="G2415" s="54">
        <v>5</v>
      </c>
      <c r="H2415" s="68" t="s">
        <v>2877</v>
      </c>
      <c r="I2415" s="3"/>
      <c r="J2415" s="7"/>
      <c r="K2415" s="37"/>
      <c r="L2415" s="4"/>
      <c r="M2415" s="4"/>
      <c r="N2415" s="4" t="str">
        <f t="shared" si="170"/>
        <v xml:space="preserve">CURVA </v>
      </c>
    </row>
    <row r="2416" spans="1:14" ht="16.5" x14ac:dyDescent="0.3">
      <c r="A2416" s="30"/>
      <c r="B2416" s="10" t="s">
        <v>1803</v>
      </c>
      <c r="C2416" s="41"/>
      <c r="D2416" s="101" t="s">
        <v>8573</v>
      </c>
      <c r="E2416" s="23">
        <v>141</v>
      </c>
      <c r="F2416" s="23">
        <f t="shared" ref="F2416:F2479" si="171">IF(E2416="COSTO","VENTA",IF(B2416="","",E2416+E2416*A$2/100))</f>
        <v>211.5</v>
      </c>
      <c r="G2416" s="54">
        <v>20</v>
      </c>
      <c r="H2416" s="68" t="s">
        <v>2877</v>
      </c>
      <c r="I2416" s="3"/>
      <c r="J2416" s="7"/>
      <c r="K2416" s="37"/>
      <c r="L2416" s="4"/>
      <c r="M2416" s="4"/>
      <c r="N2416" s="4" t="str">
        <f t="shared" si="170"/>
        <v>TAPA 2</v>
      </c>
    </row>
    <row r="2417" spans="1:14" ht="16.5" x14ac:dyDescent="0.3">
      <c r="A2417" s="30"/>
      <c r="B2417" s="10" t="s">
        <v>1804</v>
      </c>
      <c r="C2417" s="41"/>
      <c r="D2417" s="101" t="s">
        <v>8575</v>
      </c>
      <c r="E2417" s="23">
        <v>221.57</v>
      </c>
      <c r="F2417" s="23">
        <f t="shared" si="171"/>
        <v>332.35500000000002</v>
      </c>
      <c r="G2417" s="54">
        <v>20</v>
      </c>
      <c r="H2417" s="68" t="s">
        <v>2877</v>
      </c>
      <c r="I2417" s="3"/>
      <c r="J2417" s="7"/>
      <c r="K2417" s="37"/>
      <c r="L2417" s="4"/>
      <c r="M2417" s="4"/>
      <c r="N2417" s="4" t="str">
        <f t="shared" si="170"/>
        <v>TAPA 2</v>
      </c>
    </row>
    <row r="2418" spans="1:14" ht="16.5" x14ac:dyDescent="0.3">
      <c r="A2418" s="30"/>
      <c r="B2418" s="10" t="s">
        <v>1805</v>
      </c>
      <c r="C2418" s="41"/>
      <c r="D2418" s="101" t="s">
        <v>8578</v>
      </c>
      <c r="E2418" s="23">
        <v>282</v>
      </c>
      <c r="F2418" s="23">
        <f t="shared" si="171"/>
        <v>423</v>
      </c>
      <c r="G2418" s="54">
        <v>10</v>
      </c>
      <c r="H2418" s="68" t="s">
        <v>2877</v>
      </c>
      <c r="I2418" s="3"/>
      <c r="J2418" s="7"/>
      <c r="K2418" s="37"/>
      <c r="L2418" s="4"/>
      <c r="M2418" s="4"/>
      <c r="N2418" s="4" t="str">
        <f t="shared" si="170"/>
        <v>TAPA 3</v>
      </c>
    </row>
    <row r="2419" spans="1:14" ht="16.5" x14ac:dyDescent="0.3">
      <c r="A2419" s="30"/>
      <c r="B2419" s="10" t="s">
        <v>1806</v>
      </c>
      <c r="C2419" s="41"/>
      <c r="D2419" s="101" t="s">
        <v>8570</v>
      </c>
      <c r="E2419" s="23">
        <v>282</v>
      </c>
      <c r="F2419" s="23">
        <f t="shared" si="171"/>
        <v>423</v>
      </c>
      <c r="G2419" s="54">
        <v>10</v>
      </c>
      <c r="H2419" s="68" t="s">
        <v>2877</v>
      </c>
      <c r="I2419" s="3"/>
      <c r="J2419" s="7"/>
      <c r="K2419" s="37"/>
      <c r="L2419" s="4"/>
      <c r="M2419" s="4"/>
      <c r="N2419" s="4" t="str">
        <f t="shared" si="170"/>
        <v>TEE 20</v>
      </c>
    </row>
    <row r="2420" spans="1:14" ht="16.5" x14ac:dyDescent="0.3">
      <c r="A2420" s="30"/>
      <c r="B2420" s="10" t="s">
        <v>1807</v>
      </c>
      <c r="C2420" s="41"/>
      <c r="D2420" s="101" t="s">
        <v>8571</v>
      </c>
      <c r="E2420" s="23">
        <v>433.07</v>
      </c>
      <c r="F2420" s="23">
        <f t="shared" si="171"/>
        <v>649.60500000000002</v>
      </c>
      <c r="G2420" s="54">
        <v>10</v>
      </c>
      <c r="H2420" s="68" t="s">
        <v>2877</v>
      </c>
      <c r="I2420" s="3"/>
      <c r="J2420" s="7"/>
      <c r="K2420" s="37"/>
      <c r="L2420" s="4"/>
      <c r="M2420" s="4"/>
      <c r="N2420" s="4" t="str">
        <f t="shared" si="170"/>
        <v>TEE 25</v>
      </c>
    </row>
    <row r="2421" spans="1:14" ht="16.5" x14ac:dyDescent="0.3">
      <c r="A2421" s="30"/>
      <c r="B2421" s="10" t="s">
        <v>1808</v>
      </c>
      <c r="C2421" s="41"/>
      <c r="D2421" s="101" t="s">
        <v>8572</v>
      </c>
      <c r="E2421" s="23">
        <v>704.99</v>
      </c>
      <c r="F2421" s="23">
        <f t="shared" si="171"/>
        <v>1057.4850000000001</v>
      </c>
      <c r="G2421" s="54">
        <v>10</v>
      </c>
      <c r="H2421" s="68" t="s">
        <v>2877</v>
      </c>
      <c r="I2421" s="3"/>
      <c r="J2421" s="7"/>
      <c r="K2421" s="37"/>
      <c r="L2421" s="4"/>
      <c r="M2421" s="4"/>
      <c r="N2421" s="4" t="str">
        <f t="shared" si="170"/>
        <v>TEE 32</v>
      </c>
    </row>
    <row r="2422" spans="1:14" ht="16.5" x14ac:dyDescent="0.3">
      <c r="A2422" s="30"/>
      <c r="B2422" s="10" t="s">
        <v>2424</v>
      </c>
      <c r="C2422" s="41"/>
      <c r="D2422" s="101" t="s">
        <v>8882</v>
      </c>
      <c r="E2422" s="23">
        <v>882</v>
      </c>
      <c r="F2422" s="23">
        <f t="shared" si="171"/>
        <v>1323</v>
      </c>
      <c r="G2422" s="54">
        <v>10</v>
      </c>
      <c r="H2422" s="68" t="s">
        <v>2877</v>
      </c>
      <c r="I2422" s="3"/>
      <c r="J2422" s="7"/>
      <c r="K2422" s="37"/>
      <c r="L2422" s="4"/>
      <c r="M2422" s="4"/>
      <c r="N2422" s="4" t="str">
        <f t="shared" si="170"/>
        <v xml:space="preserve">COES. </v>
      </c>
    </row>
    <row r="2423" spans="1:14" ht="16.5" x14ac:dyDescent="0.3">
      <c r="A2423" s="30"/>
      <c r="B2423" s="10" t="s">
        <v>1809</v>
      </c>
      <c r="C2423" s="41"/>
      <c r="D2423" s="101" t="s">
        <v>8585</v>
      </c>
      <c r="E2423" s="23">
        <v>2165.33</v>
      </c>
      <c r="F2423" s="23">
        <f t="shared" si="171"/>
        <v>3247.9949999999999</v>
      </c>
      <c r="G2423" s="54">
        <v>10</v>
      </c>
      <c r="H2423" s="68" t="s">
        <v>2877</v>
      </c>
      <c r="I2423" s="3"/>
      <c r="J2423" s="7"/>
      <c r="K2423" s="37"/>
      <c r="L2423" s="4"/>
      <c r="M2423" s="4"/>
      <c r="N2423" s="4" t="str">
        <f t="shared" si="170"/>
        <v>TEE RO</v>
      </c>
    </row>
    <row r="2424" spans="1:14" ht="16.5" x14ac:dyDescent="0.3">
      <c r="A2424" s="30"/>
      <c r="B2424" s="10" t="s">
        <v>1810</v>
      </c>
      <c r="C2424" s="41"/>
      <c r="D2424" s="101" t="s">
        <v>8586</v>
      </c>
      <c r="E2424" s="23">
        <v>2477.5500000000002</v>
      </c>
      <c r="F2424" s="23">
        <f t="shared" si="171"/>
        <v>3716.3250000000003</v>
      </c>
      <c r="G2424" s="54">
        <v>10</v>
      </c>
      <c r="H2424" s="68" t="s">
        <v>2877</v>
      </c>
      <c r="I2424" s="3"/>
      <c r="J2424" s="7"/>
      <c r="K2424" s="37"/>
      <c r="L2424" s="4"/>
      <c r="M2424" s="4"/>
      <c r="N2424" s="4" t="str">
        <f t="shared" si="170"/>
        <v>TEE RO</v>
      </c>
    </row>
    <row r="2425" spans="1:14" ht="16.5" x14ac:dyDescent="0.3">
      <c r="A2425" s="30"/>
      <c r="B2425" s="10" t="s">
        <v>1811</v>
      </c>
      <c r="C2425" s="41"/>
      <c r="D2425" s="101" t="s">
        <v>8587</v>
      </c>
      <c r="E2425" s="23">
        <v>3263.11</v>
      </c>
      <c r="F2425" s="23">
        <f t="shared" si="171"/>
        <v>4894.665</v>
      </c>
      <c r="G2425" s="54">
        <v>10</v>
      </c>
      <c r="H2425" s="68" t="s">
        <v>2877</v>
      </c>
      <c r="I2425" s="3"/>
      <c r="J2425" s="7"/>
      <c r="K2425" s="37"/>
      <c r="L2425" s="4"/>
      <c r="M2425" s="4"/>
      <c r="N2425" s="4" t="str">
        <f t="shared" si="170"/>
        <v>TEE RO</v>
      </c>
    </row>
    <row r="2426" spans="1:14" ht="16.5" x14ac:dyDescent="0.3">
      <c r="A2426" s="30"/>
      <c r="B2426" s="10" t="s">
        <v>1812</v>
      </c>
      <c r="C2426" s="41"/>
      <c r="D2426" s="101" t="s">
        <v>8588</v>
      </c>
      <c r="E2426" s="23">
        <v>5992.44</v>
      </c>
      <c r="F2426" s="23">
        <f t="shared" si="171"/>
        <v>8988.66</v>
      </c>
      <c r="G2426" s="54">
        <v>6</v>
      </c>
      <c r="H2426" s="68" t="s">
        <v>2877</v>
      </c>
      <c r="I2426" s="3"/>
      <c r="J2426" s="7"/>
      <c r="K2426" s="37"/>
      <c r="L2426" s="4"/>
      <c r="M2426" s="4"/>
      <c r="N2426" s="4" t="str">
        <f t="shared" si="170"/>
        <v>TEE RO</v>
      </c>
    </row>
    <row r="2427" spans="1:14" ht="16.5" x14ac:dyDescent="0.3">
      <c r="A2427" s="30"/>
      <c r="B2427" s="10" t="s">
        <v>1813</v>
      </c>
      <c r="C2427" s="41"/>
      <c r="D2427" s="101" t="s">
        <v>8589</v>
      </c>
      <c r="E2427" s="23">
        <v>4129.24</v>
      </c>
      <c r="F2427" s="23">
        <f t="shared" si="171"/>
        <v>6193.86</v>
      </c>
      <c r="G2427" s="54">
        <v>6</v>
      </c>
      <c r="H2427" s="68" t="s">
        <v>2877</v>
      </c>
      <c r="I2427" s="3"/>
      <c r="J2427" s="7"/>
      <c r="K2427" s="37"/>
      <c r="L2427" s="4"/>
      <c r="M2427" s="4"/>
      <c r="N2427" s="4" t="str">
        <f t="shared" ref="N2427:N2490" si="172">LEFT(D2427,6)</f>
        <v>TEE RO</v>
      </c>
    </row>
    <row r="2428" spans="1:14" ht="16.5" x14ac:dyDescent="0.3">
      <c r="A2428" s="30"/>
      <c r="B2428" s="10" t="s">
        <v>1814</v>
      </c>
      <c r="C2428" s="41"/>
      <c r="D2428" s="101" t="s">
        <v>8590</v>
      </c>
      <c r="E2428" s="23">
        <v>1792.7</v>
      </c>
      <c r="F2428" s="23">
        <f t="shared" si="171"/>
        <v>2689.05</v>
      </c>
      <c r="G2428" s="54">
        <v>10</v>
      </c>
      <c r="H2428" s="68" t="s">
        <v>2877</v>
      </c>
      <c r="I2428" s="3"/>
      <c r="J2428" s="7"/>
      <c r="K2428" s="37"/>
      <c r="L2428" s="4"/>
      <c r="M2428" s="4"/>
      <c r="N2428" s="4" t="str">
        <f t="shared" si="172"/>
        <v>TEE RO</v>
      </c>
    </row>
    <row r="2429" spans="1:14" ht="16.5" x14ac:dyDescent="0.3">
      <c r="A2429" s="30"/>
      <c r="B2429" s="10" t="s">
        <v>1815</v>
      </c>
      <c r="C2429" s="41"/>
      <c r="D2429" s="101" t="s">
        <v>8591</v>
      </c>
      <c r="E2429" s="23">
        <v>2558.12</v>
      </c>
      <c r="F2429" s="23">
        <f t="shared" si="171"/>
        <v>3837.18</v>
      </c>
      <c r="G2429" s="54">
        <v>10</v>
      </c>
      <c r="H2429" s="68" t="s">
        <v>2877</v>
      </c>
      <c r="I2429" s="3"/>
      <c r="J2429" s="7"/>
      <c r="K2429" s="37"/>
      <c r="L2429" s="4"/>
      <c r="M2429" s="4"/>
      <c r="N2429" s="4" t="str">
        <f t="shared" si="172"/>
        <v>TEE RO</v>
      </c>
    </row>
    <row r="2430" spans="1:14" ht="16.5" x14ac:dyDescent="0.3">
      <c r="A2430" s="30"/>
      <c r="B2430" s="10"/>
      <c r="C2430" s="41"/>
      <c r="D2430" s="101" t="s">
        <v>2877</v>
      </c>
      <c r="E2430" s="23" t="s">
        <v>2877</v>
      </c>
      <c r="F2430" s="23" t="str">
        <f t="shared" ref="F2430:F2444" si="173">IF(E2430="COSTO","VENTA",IF(B2430="","",E2430+E2430*A$2/100))</f>
        <v/>
      </c>
      <c r="G2430" s="54">
        <v>11</v>
      </c>
      <c r="H2430" s="68" t="s">
        <v>2877</v>
      </c>
      <c r="I2430" s="3"/>
      <c r="J2430" s="7"/>
      <c r="K2430" s="37"/>
      <c r="L2430" s="4"/>
      <c r="M2430" s="4"/>
      <c r="N2430" s="4" t="str">
        <f t="shared" si="172"/>
        <v/>
      </c>
    </row>
    <row r="2431" spans="1:14" ht="16.5" x14ac:dyDescent="0.3">
      <c r="A2431" s="30"/>
      <c r="B2431" s="10" t="s">
        <v>1816</v>
      </c>
      <c r="C2431" s="41"/>
      <c r="D2431" s="101" t="s">
        <v>8884</v>
      </c>
      <c r="E2431" s="23">
        <v>4266.04</v>
      </c>
      <c r="F2431" s="23">
        <f t="shared" si="173"/>
        <v>6399.0599999999995</v>
      </c>
      <c r="G2431" s="54">
        <v>12</v>
      </c>
      <c r="H2431" s="68" t="s">
        <v>2877</v>
      </c>
      <c r="I2431" s="3"/>
      <c r="J2431" s="7"/>
      <c r="K2431" s="37"/>
      <c r="L2431" s="4"/>
      <c r="M2431" s="4"/>
      <c r="N2431" s="4" t="str">
        <f t="shared" si="172"/>
        <v xml:space="preserve">COES. </v>
      </c>
    </row>
    <row r="2432" spans="1:14" ht="16.5" x14ac:dyDescent="0.3">
      <c r="A2432" s="30"/>
      <c r="B2432" s="10" t="s">
        <v>2144</v>
      </c>
      <c r="C2432" s="41"/>
      <c r="D2432" s="101" t="s">
        <v>8574</v>
      </c>
      <c r="E2432" s="23">
        <v>1359.63</v>
      </c>
      <c r="F2432" s="23">
        <f t="shared" si="173"/>
        <v>2039.4450000000002</v>
      </c>
      <c r="G2432" s="54">
        <v>13</v>
      </c>
      <c r="H2432" s="68" t="s">
        <v>2877</v>
      </c>
      <c r="I2432" s="3"/>
      <c r="J2432" s="7"/>
      <c r="K2432" s="37"/>
      <c r="L2432" s="4"/>
      <c r="M2432" s="4"/>
      <c r="N2432" s="4" t="str">
        <f t="shared" si="172"/>
        <v>TUBO H</v>
      </c>
    </row>
    <row r="2433" spans="1:14" ht="16.5" x14ac:dyDescent="0.3">
      <c r="A2433" s="30"/>
      <c r="B2433" s="10" t="s">
        <v>2425</v>
      </c>
      <c r="C2433" s="41"/>
      <c r="D2433" s="101" t="s">
        <v>8576</v>
      </c>
      <c r="E2433" s="23">
        <v>1641.63</v>
      </c>
      <c r="F2433" s="23">
        <f t="shared" si="173"/>
        <v>2462.4450000000002</v>
      </c>
      <c r="G2433" s="54">
        <v>14</v>
      </c>
      <c r="H2433" s="68" t="s">
        <v>2877</v>
      </c>
      <c r="I2433" s="3"/>
      <c r="J2433" s="7"/>
      <c r="K2433" s="37"/>
      <c r="L2433" s="4"/>
      <c r="M2433" s="4"/>
      <c r="N2433" s="4" t="str">
        <f t="shared" si="172"/>
        <v>TUBO H</v>
      </c>
    </row>
    <row r="2434" spans="1:14" ht="16.5" x14ac:dyDescent="0.3">
      <c r="A2434" s="30"/>
      <c r="B2434" s="10" t="s">
        <v>1817</v>
      </c>
      <c r="C2434" s="41"/>
      <c r="D2434" s="101" t="s">
        <v>8577</v>
      </c>
      <c r="E2434" s="23">
        <v>2014.26</v>
      </c>
      <c r="F2434" s="23">
        <f t="shared" si="173"/>
        <v>3021.39</v>
      </c>
      <c r="G2434" s="54">
        <v>15</v>
      </c>
      <c r="H2434" s="68" t="s">
        <v>2877</v>
      </c>
      <c r="I2434" s="3"/>
      <c r="J2434" s="7"/>
      <c r="K2434" s="37"/>
      <c r="L2434" s="4"/>
      <c r="M2434" s="4"/>
      <c r="N2434" s="4" t="str">
        <f t="shared" si="172"/>
        <v>TUBO H</v>
      </c>
    </row>
    <row r="2435" spans="1:14" ht="16.5" x14ac:dyDescent="0.3">
      <c r="A2435" s="53"/>
      <c r="B2435" s="10" t="s">
        <v>1818</v>
      </c>
      <c r="C2435" s="41"/>
      <c r="D2435" s="101" t="s">
        <v>8579</v>
      </c>
      <c r="E2435" s="23">
        <v>3524.96</v>
      </c>
      <c r="F2435" s="23">
        <f t="shared" si="173"/>
        <v>5287.4400000000005</v>
      </c>
      <c r="G2435" s="54">
        <v>16</v>
      </c>
      <c r="H2435" s="68" t="s">
        <v>2877</v>
      </c>
      <c r="I2435" s="3"/>
      <c r="J2435" s="7"/>
      <c r="K2435" s="37"/>
      <c r="L2435" s="4"/>
      <c r="M2435" s="4"/>
      <c r="N2435" s="4" t="str">
        <f t="shared" si="172"/>
        <v>TUBO H</v>
      </c>
    </row>
    <row r="2436" spans="1:14" ht="16.5" x14ac:dyDescent="0.3">
      <c r="A2436" s="53"/>
      <c r="B2436" s="10" t="s">
        <v>1819</v>
      </c>
      <c r="C2436" s="41"/>
      <c r="D2436" s="101" t="s">
        <v>8580</v>
      </c>
      <c r="E2436" s="23">
        <v>1792.7</v>
      </c>
      <c r="F2436" s="23">
        <f t="shared" si="173"/>
        <v>2689.05</v>
      </c>
      <c r="G2436" s="54">
        <v>17</v>
      </c>
      <c r="H2436" s="68" t="s">
        <v>2877</v>
      </c>
      <c r="I2436" s="3"/>
      <c r="J2436" s="7"/>
      <c r="K2436" s="37"/>
      <c r="L2436" s="4"/>
      <c r="M2436" s="4"/>
      <c r="N2436" s="4" t="str">
        <f t="shared" si="172"/>
        <v>TUBO M</v>
      </c>
    </row>
    <row r="2437" spans="1:14" ht="16.5" x14ac:dyDescent="0.3">
      <c r="A2437" s="53"/>
      <c r="B2437" s="10" t="s">
        <v>1820</v>
      </c>
      <c r="C2437" s="41"/>
      <c r="D2437" s="101" t="s">
        <v>8581</v>
      </c>
      <c r="E2437" s="23">
        <v>1873.27</v>
      </c>
      <c r="F2437" s="23">
        <f t="shared" si="173"/>
        <v>2809.9049999999997</v>
      </c>
      <c r="G2437" s="54">
        <v>18</v>
      </c>
      <c r="H2437" s="68" t="s">
        <v>2877</v>
      </c>
      <c r="I2437" s="3"/>
      <c r="J2437" s="7"/>
      <c r="K2437" s="37"/>
      <c r="L2437" s="4"/>
      <c r="M2437" s="4"/>
      <c r="N2437" s="4" t="str">
        <f t="shared" si="172"/>
        <v>TUBO M</v>
      </c>
    </row>
    <row r="2438" spans="1:14" ht="16.5" x14ac:dyDescent="0.3">
      <c r="A2438" s="53"/>
      <c r="B2438" s="10" t="s">
        <v>1821</v>
      </c>
      <c r="C2438" s="41"/>
      <c r="D2438" s="101" t="s">
        <v>8582</v>
      </c>
      <c r="E2438" s="23">
        <v>2255.98</v>
      </c>
      <c r="F2438" s="23">
        <f t="shared" si="173"/>
        <v>3383.9700000000003</v>
      </c>
      <c r="G2438" s="54">
        <v>19</v>
      </c>
      <c r="H2438" s="68" t="s">
        <v>2877</v>
      </c>
      <c r="I2438" s="3"/>
      <c r="J2438" s="7"/>
      <c r="K2438" s="37"/>
      <c r="L2438" s="4"/>
      <c r="M2438" s="4"/>
      <c r="N2438" s="4" t="str">
        <f t="shared" si="172"/>
        <v>TUBO M</v>
      </c>
    </row>
    <row r="2439" spans="1:14" ht="16.5" x14ac:dyDescent="0.3">
      <c r="A2439" s="53"/>
      <c r="B2439" s="10" t="s">
        <v>5379</v>
      </c>
      <c r="C2439" s="41"/>
      <c r="D2439" s="101" t="s">
        <v>6603</v>
      </c>
      <c r="E2439" s="23">
        <v>6084.3469999999998</v>
      </c>
      <c r="F2439" s="23">
        <f t="shared" si="173"/>
        <v>9126.5204999999987</v>
      </c>
      <c r="G2439" s="54">
        <v>20</v>
      </c>
      <c r="H2439" s="68" t="s">
        <v>2877</v>
      </c>
      <c r="I2439" s="3"/>
      <c r="J2439" s="7"/>
      <c r="K2439" s="37"/>
      <c r="L2439" s="4"/>
      <c r="M2439" s="4"/>
      <c r="N2439" s="4" t="str">
        <f t="shared" si="172"/>
        <v>TUBO M</v>
      </c>
    </row>
    <row r="2440" spans="1:14" ht="16.5" x14ac:dyDescent="0.3">
      <c r="A2440" s="53"/>
      <c r="B2440" s="10" t="s">
        <v>1822</v>
      </c>
      <c r="C2440" s="41"/>
      <c r="D2440" s="101" t="s">
        <v>8583</v>
      </c>
      <c r="E2440" s="23">
        <v>4441.45</v>
      </c>
      <c r="F2440" s="23">
        <f t="shared" si="173"/>
        <v>6662.1749999999993</v>
      </c>
      <c r="G2440" s="54">
        <v>21</v>
      </c>
      <c r="H2440" s="68" t="s">
        <v>2877</v>
      </c>
      <c r="I2440" s="3"/>
      <c r="J2440" s="7"/>
      <c r="K2440" s="37"/>
      <c r="L2440" s="4"/>
      <c r="M2440" s="4"/>
      <c r="N2440" s="4" t="str">
        <f t="shared" si="172"/>
        <v>TUBO M</v>
      </c>
    </row>
    <row r="2441" spans="1:14" ht="16.5" x14ac:dyDescent="0.3">
      <c r="A2441" s="53"/>
      <c r="B2441" s="10" t="s">
        <v>1823</v>
      </c>
      <c r="C2441" s="41"/>
      <c r="D2441" s="101" t="s">
        <v>8584</v>
      </c>
      <c r="E2441" s="23">
        <v>4310.53</v>
      </c>
      <c r="F2441" s="23">
        <f t="shared" si="173"/>
        <v>6465.7950000000001</v>
      </c>
      <c r="G2441" s="54">
        <v>22</v>
      </c>
      <c r="H2441" s="68" t="s">
        <v>2877</v>
      </c>
      <c r="I2441" s="3"/>
      <c r="J2441" s="7"/>
      <c r="K2441" s="37"/>
      <c r="L2441" s="4"/>
      <c r="M2441" s="4"/>
      <c r="N2441" s="4" t="str">
        <f t="shared" si="172"/>
        <v>TUBO M</v>
      </c>
    </row>
    <row r="2442" spans="1:14" ht="16.5" x14ac:dyDescent="0.3">
      <c r="A2442" s="53"/>
      <c r="B2442" s="10" t="s">
        <v>1824</v>
      </c>
      <c r="C2442" s="41"/>
      <c r="D2442" s="101" t="s">
        <v>8592</v>
      </c>
      <c r="E2442" s="23">
        <v>785.56</v>
      </c>
      <c r="F2442" s="23">
        <f t="shared" si="173"/>
        <v>1178.3399999999999</v>
      </c>
      <c r="G2442" s="54">
        <v>23</v>
      </c>
      <c r="H2442" s="68" t="s">
        <v>2877</v>
      </c>
      <c r="I2442" s="3"/>
      <c r="J2442" s="7"/>
      <c r="K2442" s="37"/>
      <c r="L2442" s="4"/>
      <c r="M2442" s="4"/>
      <c r="N2442" s="4" t="str">
        <f t="shared" si="172"/>
        <v xml:space="preserve">UNION </v>
      </c>
    </row>
    <row r="2443" spans="1:14" ht="16.5" x14ac:dyDescent="0.3">
      <c r="A2443" s="53"/>
      <c r="B2443" s="10" t="s">
        <v>1825</v>
      </c>
      <c r="C2443" s="41"/>
      <c r="D2443" s="101" t="s">
        <v>8593</v>
      </c>
      <c r="E2443" s="23">
        <v>1097.77</v>
      </c>
      <c r="F2443" s="23">
        <f t="shared" si="173"/>
        <v>1646.655</v>
      </c>
      <c r="G2443" s="54">
        <v>24</v>
      </c>
      <c r="H2443" s="68" t="s">
        <v>2877</v>
      </c>
      <c r="I2443" s="3"/>
      <c r="J2443" s="7"/>
      <c r="K2443" s="37"/>
      <c r="L2443" s="4"/>
      <c r="M2443" s="4"/>
      <c r="N2443" s="4" t="str">
        <f t="shared" si="172"/>
        <v xml:space="preserve">UNION </v>
      </c>
    </row>
    <row r="2444" spans="1:14" ht="16.5" x14ac:dyDescent="0.3">
      <c r="A2444" s="53"/>
      <c r="B2444" s="10" t="s">
        <v>1826</v>
      </c>
      <c r="C2444" s="41"/>
      <c r="D2444" s="101" t="s">
        <v>8594</v>
      </c>
      <c r="E2444" s="23">
        <v>1681.91</v>
      </c>
      <c r="F2444" s="23">
        <f t="shared" si="173"/>
        <v>2522.8650000000002</v>
      </c>
      <c r="G2444" s="54">
        <v>25</v>
      </c>
      <c r="H2444" s="68" t="s">
        <v>2877</v>
      </c>
      <c r="I2444" s="3"/>
      <c r="J2444" s="7"/>
      <c r="K2444" s="37"/>
      <c r="L2444" s="4"/>
      <c r="M2444" s="4"/>
      <c r="N2444" s="4" t="str">
        <f t="shared" si="172"/>
        <v xml:space="preserve">UNION </v>
      </c>
    </row>
    <row r="2445" spans="1:14" ht="16.5" x14ac:dyDescent="0.3">
      <c r="A2445" s="53"/>
      <c r="B2445" s="10" t="s">
        <v>5386</v>
      </c>
      <c r="C2445" s="41"/>
      <c r="D2445" s="101" t="s">
        <v>6560</v>
      </c>
      <c r="E2445" s="23">
        <v>14501.697</v>
      </c>
      <c r="F2445" s="23">
        <f t="shared" si="171"/>
        <v>21752.5455</v>
      </c>
      <c r="G2445" s="54">
        <v>1</v>
      </c>
      <c r="H2445" s="68" t="s">
        <v>2877</v>
      </c>
      <c r="I2445" s="3"/>
      <c r="J2445" s="7"/>
      <c r="K2445" s="37"/>
      <c r="L2445" s="4"/>
      <c r="M2445" s="4"/>
      <c r="N2445" s="4" t="str">
        <f t="shared" si="172"/>
        <v xml:space="preserve">LLAVE </v>
      </c>
    </row>
    <row r="2446" spans="1:14" ht="16.5" x14ac:dyDescent="0.3">
      <c r="A2446" s="53"/>
      <c r="B2446" s="10" t="s">
        <v>5387</v>
      </c>
      <c r="C2446" s="41"/>
      <c r="D2446" s="101" t="s">
        <v>6561</v>
      </c>
      <c r="E2446" s="23">
        <v>15645.039000000001</v>
      </c>
      <c r="F2446" s="23">
        <f t="shared" si="171"/>
        <v>23467.558499999999</v>
      </c>
      <c r="G2446" s="54">
        <v>1</v>
      </c>
      <c r="H2446" s="68" t="s">
        <v>2877</v>
      </c>
      <c r="I2446" s="3"/>
      <c r="J2446" s="7"/>
      <c r="K2446" s="37"/>
      <c r="L2446" s="4"/>
      <c r="M2446" s="4"/>
      <c r="N2446" s="4" t="str">
        <f t="shared" si="172"/>
        <v xml:space="preserve">LLAVE </v>
      </c>
    </row>
    <row r="2447" spans="1:14" s="4" customFormat="1" ht="16.5" x14ac:dyDescent="0.3">
      <c r="A2447" s="53"/>
      <c r="B2447" s="10" t="s">
        <v>5388</v>
      </c>
      <c r="C2447" s="41"/>
      <c r="D2447" s="101" t="s">
        <v>6562</v>
      </c>
      <c r="E2447" s="23">
        <v>19002.295999999998</v>
      </c>
      <c r="F2447" s="23">
        <f t="shared" si="171"/>
        <v>28503.443999999996</v>
      </c>
      <c r="G2447" s="54">
        <v>1</v>
      </c>
      <c r="H2447" s="68" t="s">
        <v>2877</v>
      </c>
      <c r="I2447" s="3"/>
      <c r="J2447" s="7"/>
      <c r="K2447" s="37"/>
      <c r="N2447" s="4" t="str">
        <f t="shared" si="172"/>
        <v xml:space="preserve">LLAVE </v>
      </c>
    </row>
    <row r="2448" spans="1:14" ht="16.5" x14ac:dyDescent="0.3">
      <c r="A2448" s="53"/>
      <c r="B2448" s="10" t="s">
        <v>5389</v>
      </c>
      <c r="C2448" s="41"/>
      <c r="D2448" s="101" t="s">
        <v>6563</v>
      </c>
      <c r="E2448" s="23">
        <v>20573.866999999998</v>
      </c>
      <c r="F2448" s="23">
        <f t="shared" si="171"/>
        <v>30860.800499999998</v>
      </c>
      <c r="G2448" s="54">
        <v>1</v>
      </c>
      <c r="H2448" s="68" t="s">
        <v>2877</v>
      </c>
      <c r="I2448" s="3"/>
      <c r="J2448" s="7"/>
      <c r="K2448" s="37"/>
      <c r="L2448" s="4"/>
      <c r="M2448" s="4"/>
      <c r="N2448" s="4" t="str">
        <f t="shared" si="172"/>
        <v xml:space="preserve">LLAVE </v>
      </c>
    </row>
    <row r="2449" spans="1:14" ht="16.5" x14ac:dyDescent="0.3">
      <c r="A2449" s="53"/>
      <c r="B2449" s="10" t="s">
        <v>3144</v>
      </c>
      <c r="C2449" s="41"/>
      <c r="D2449" s="101" t="s">
        <v>6040</v>
      </c>
      <c r="E2449" s="23">
        <v>3557.9949999999999</v>
      </c>
      <c r="F2449" s="23">
        <f t="shared" si="171"/>
        <v>5336.9925000000003</v>
      </c>
      <c r="G2449" s="54">
        <v>25</v>
      </c>
      <c r="H2449" s="68" t="s">
        <v>2877</v>
      </c>
      <c r="I2449" s="3"/>
      <c r="J2449" s="7"/>
      <c r="K2449" s="37"/>
      <c r="L2449" s="4"/>
      <c r="M2449" s="4"/>
      <c r="N2449" s="4" t="str">
        <f t="shared" si="172"/>
        <v>VALVUL</v>
      </c>
    </row>
    <row r="2450" spans="1:14" ht="16.5" x14ac:dyDescent="0.3">
      <c r="A2450" s="53"/>
      <c r="B2450" s="10" t="s">
        <v>3145</v>
      </c>
      <c r="C2450" s="41"/>
      <c r="D2450" s="101" t="s">
        <v>6041</v>
      </c>
      <c r="E2450" s="23">
        <v>4466.2690000000002</v>
      </c>
      <c r="F2450" s="23">
        <f t="shared" si="171"/>
        <v>6699.4035000000003</v>
      </c>
      <c r="G2450" s="54">
        <v>20</v>
      </c>
      <c r="H2450" s="68" t="s">
        <v>2877</v>
      </c>
      <c r="I2450" s="3"/>
      <c r="J2450" s="7"/>
      <c r="K2450" s="37"/>
      <c r="L2450" s="4"/>
      <c r="M2450" s="4"/>
      <c r="N2450" s="4" t="str">
        <f t="shared" si="172"/>
        <v>VALVUL</v>
      </c>
    </row>
    <row r="2451" spans="1:14" ht="15.75" x14ac:dyDescent="0.25">
      <c r="A2451" s="52"/>
      <c r="B2451" s="11"/>
      <c r="C2451" s="42" t="s">
        <v>1953</v>
      </c>
      <c r="D2451" s="102"/>
      <c r="E2451" s="24" t="s">
        <v>2877</v>
      </c>
      <c r="F2451" s="24" t="str">
        <f t="shared" si="171"/>
        <v/>
      </c>
      <c r="G2451" s="45"/>
      <c r="H2451" s="68" t="s">
        <v>2877</v>
      </c>
      <c r="I2451" s="3"/>
      <c r="J2451" s="7"/>
      <c r="K2451" s="37"/>
      <c r="L2451" s="4"/>
      <c r="M2451" s="4"/>
      <c r="N2451" s="4" t="str">
        <f t="shared" si="172"/>
        <v/>
      </c>
    </row>
    <row r="2452" spans="1:14" ht="16.5" x14ac:dyDescent="0.3">
      <c r="A2452" s="50"/>
      <c r="B2452" s="12" t="s">
        <v>2251</v>
      </c>
      <c r="C2452" s="22"/>
      <c r="D2452" s="100" t="s">
        <v>2874</v>
      </c>
      <c r="E2452" s="25" t="s">
        <v>3341</v>
      </c>
      <c r="F2452" s="25" t="str">
        <f t="shared" si="171"/>
        <v>VENTA</v>
      </c>
      <c r="G2452" s="76" t="s">
        <v>1848</v>
      </c>
      <c r="H2452" s="68" t="s">
        <v>2877</v>
      </c>
      <c r="I2452" s="3"/>
      <c r="J2452" s="7"/>
      <c r="K2452" s="37"/>
      <c r="L2452" s="4"/>
      <c r="M2452" s="4"/>
      <c r="N2452" s="4" t="str">
        <f t="shared" si="172"/>
        <v>DESCRI</v>
      </c>
    </row>
    <row r="2453" spans="1:14" ht="16.5" x14ac:dyDescent="0.3">
      <c r="A2453" s="53"/>
      <c r="B2453" s="10" t="s">
        <v>637</v>
      </c>
      <c r="C2453" s="41"/>
      <c r="D2453" s="101" t="s">
        <v>3629</v>
      </c>
      <c r="E2453" s="23">
        <v>201.71</v>
      </c>
      <c r="F2453" s="23">
        <f t="shared" si="171"/>
        <v>302.565</v>
      </c>
      <c r="G2453" s="54">
        <v>50</v>
      </c>
      <c r="H2453" s="68" t="s">
        <v>2877</v>
      </c>
      <c r="I2453" s="3"/>
      <c r="J2453" s="7"/>
      <c r="K2453" s="37"/>
      <c r="L2453" s="4"/>
      <c r="M2453" s="4"/>
      <c r="N2453" s="4" t="str">
        <f t="shared" si="172"/>
        <v>GANCHO</v>
      </c>
    </row>
    <row r="2454" spans="1:14" ht="16.5" x14ac:dyDescent="0.3">
      <c r="A2454" s="53"/>
      <c r="B2454" s="10" t="s">
        <v>638</v>
      </c>
      <c r="C2454" s="41"/>
      <c r="D2454" s="101" t="s">
        <v>3630</v>
      </c>
      <c r="E2454" s="23">
        <v>276.63099999999997</v>
      </c>
      <c r="F2454" s="23">
        <f t="shared" si="171"/>
        <v>414.94649999999996</v>
      </c>
      <c r="G2454" s="54">
        <v>50</v>
      </c>
      <c r="H2454" s="68" t="s">
        <v>2877</v>
      </c>
      <c r="I2454" s="3"/>
      <c r="J2454" s="7"/>
      <c r="K2454" s="37"/>
      <c r="L2454" s="4"/>
      <c r="M2454" s="4"/>
      <c r="N2454" s="4" t="str">
        <f t="shared" si="172"/>
        <v>GANCHO</v>
      </c>
    </row>
    <row r="2455" spans="1:14" ht="16.5" x14ac:dyDescent="0.3">
      <c r="A2455" s="53"/>
      <c r="B2455" s="10" t="s">
        <v>639</v>
      </c>
      <c r="C2455" s="41"/>
      <c r="D2455" s="101" t="s">
        <v>3631</v>
      </c>
      <c r="E2455" s="23">
        <v>296.80200000000002</v>
      </c>
      <c r="F2455" s="23">
        <f t="shared" si="171"/>
        <v>445.20300000000003</v>
      </c>
      <c r="G2455" s="54">
        <v>50</v>
      </c>
      <c r="H2455" s="68" t="s">
        <v>2877</v>
      </c>
      <c r="I2455" s="3"/>
      <c r="J2455" s="7"/>
      <c r="K2455" s="37"/>
      <c r="L2455" s="4"/>
      <c r="M2455" s="4"/>
      <c r="N2455" s="4" t="str">
        <f t="shared" si="172"/>
        <v>GANCHO</v>
      </c>
    </row>
    <row r="2456" spans="1:14" ht="16.5" x14ac:dyDescent="0.3">
      <c r="A2456" s="53"/>
      <c r="B2456" s="10" t="s">
        <v>640</v>
      </c>
      <c r="C2456" s="41"/>
      <c r="D2456" s="101" t="s">
        <v>3633</v>
      </c>
      <c r="E2456" s="23">
        <v>510.03899999999999</v>
      </c>
      <c r="F2456" s="23">
        <f t="shared" si="171"/>
        <v>765.05849999999998</v>
      </c>
      <c r="G2456" s="54">
        <v>25</v>
      </c>
      <c r="H2456" s="68" t="s">
        <v>2877</v>
      </c>
      <c r="I2456" s="3"/>
      <c r="J2456" s="7"/>
      <c r="K2456" s="37"/>
      <c r="L2456" s="4"/>
      <c r="M2456" s="4"/>
      <c r="N2456" s="4" t="str">
        <f t="shared" si="172"/>
        <v>GANCHO</v>
      </c>
    </row>
    <row r="2457" spans="1:14" ht="15.75" x14ac:dyDescent="0.25">
      <c r="A2457" s="52"/>
      <c r="B2457" s="11"/>
      <c r="C2457" s="42" t="s">
        <v>1954</v>
      </c>
      <c r="D2457" s="102"/>
      <c r="E2457" s="24" t="s">
        <v>2877</v>
      </c>
      <c r="F2457" s="24" t="str">
        <f t="shared" si="171"/>
        <v/>
      </c>
      <c r="G2457" s="45"/>
      <c r="H2457" s="68" t="s">
        <v>2877</v>
      </c>
      <c r="I2457" s="3"/>
      <c r="J2457" s="7"/>
      <c r="K2457" s="37"/>
      <c r="L2457" s="4"/>
      <c r="M2457" s="4"/>
      <c r="N2457" s="4" t="str">
        <f t="shared" si="172"/>
        <v/>
      </c>
    </row>
    <row r="2458" spans="1:14" ht="16.5" x14ac:dyDescent="0.3">
      <c r="A2458" s="50"/>
      <c r="B2458" s="12" t="s">
        <v>2251</v>
      </c>
      <c r="C2458" s="22"/>
      <c r="D2458" s="100" t="s">
        <v>2874</v>
      </c>
      <c r="E2458" s="25" t="s">
        <v>3341</v>
      </c>
      <c r="F2458" s="25" t="str">
        <f t="shared" si="171"/>
        <v>VENTA</v>
      </c>
      <c r="G2458" s="76" t="s">
        <v>1848</v>
      </c>
      <c r="H2458" s="68" t="s">
        <v>2877</v>
      </c>
      <c r="I2458" s="3"/>
      <c r="J2458" s="7"/>
      <c r="K2458" s="37"/>
      <c r="L2458" s="4"/>
      <c r="M2458" s="4"/>
      <c r="N2458" s="4" t="str">
        <f t="shared" si="172"/>
        <v>DESCRI</v>
      </c>
    </row>
    <row r="2459" spans="1:14" ht="16.5" x14ac:dyDescent="0.3">
      <c r="A2459" s="53"/>
      <c r="B2459" s="10" t="s">
        <v>2176</v>
      </c>
      <c r="C2459" s="41"/>
      <c r="D2459" s="101" t="s">
        <v>2715</v>
      </c>
      <c r="E2459" s="23">
        <v>0.26700000000000002</v>
      </c>
      <c r="F2459" s="23">
        <f t="shared" si="171"/>
        <v>0.40050000000000002</v>
      </c>
      <c r="G2459" s="54">
        <v>200</v>
      </c>
      <c r="H2459" s="68" t="s">
        <v>2877</v>
      </c>
      <c r="I2459" s="3"/>
      <c r="J2459" s="7"/>
      <c r="K2459" s="37"/>
      <c r="L2459" s="4"/>
      <c r="M2459" s="4"/>
      <c r="N2459" s="4" t="str">
        <f t="shared" si="172"/>
        <v>GANCHO</v>
      </c>
    </row>
    <row r="2460" spans="1:14" ht="15.75" x14ac:dyDescent="0.25">
      <c r="A2460" s="52"/>
      <c r="B2460" s="11"/>
      <c r="C2460" s="42" t="s">
        <v>1955</v>
      </c>
      <c r="D2460" s="102"/>
      <c r="E2460" s="24" t="s">
        <v>2877</v>
      </c>
      <c r="F2460" s="24" t="str">
        <f t="shared" si="171"/>
        <v/>
      </c>
      <c r="G2460" s="45"/>
      <c r="H2460" s="68" t="s">
        <v>2877</v>
      </c>
      <c r="I2460" s="3"/>
      <c r="J2460" s="7"/>
      <c r="K2460" s="37"/>
      <c r="L2460" s="4"/>
      <c r="M2460" s="4"/>
      <c r="N2460" s="4" t="str">
        <f t="shared" si="172"/>
        <v/>
      </c>
    </row>
    <row r="2461" spans="1:14" ht="16.5" x14ac:dyDescent="0.3">
      <c r="A2461" s="50"/>
      <c r="B2461" s="12" t="s">
        <v>2251</v>
      </c>
      <c r="C2461" s="22"/>
      <c r="D2461" s="100" t="s">
        <v>2874</v>
      </c>
      <c r="E2461" s="25" t="s">
        <v>3341</v>
      </c>
      <c r="F2461" s="25" t="str">
        <f t="shared" si="171"/>
        <v>VENTA</v>
      </c>
      <c r="G2461" s="76" t="s">
        <v>1848</v>
      </c>
      <c r="H2461" s="68" t="s">
        <v>2877</v>
      </c>
      <c r="I2461" s="3"/>
      <c r="J2461" s="7"/>
      <c r="K2461" s="37"/>
      <c r="L2461" s="4"/>
      <c r="M2461" s="4"/>
      <c r="N2461" s="4" t="str">
        <f t="shared" si="172"/>
        <v>DESCRI</v>
      </c>
    </row>
    <row r="2462" spans="1:14" ht="16.5" x14ac:dyDescent="0.3">
      <c r="A2462" s="53"/>
      <c r="B2462" s="10" t="s">
        <v>641</v>
      </c>
      <c r="C2462" s="41"/>
      <c r="D2462" s="101" t="s">
        <v>3636</v>
      </c>
      <c r="E2462" s="23">
        <v>10661.834000000001</v>
      </c>
      <c r="F2462" s="23">
        <f t="shared" si="171"/>
        <v>15992.751</v>
      </c>
      <c r="G2462" s="54">
        <v>1</v>
      </c>
      <c r="H2462" s="68" t="s">
        <v>2877</v>
      </c>
      <c r="I2462" s="3"/>
      <c r="J2462" s="7"/>
      <c r="K2462" s="37"/>
      <c r="L2462" s="4"/>
      <c r="M2462" s="4"/>
      <c r="N2462" s="4" t="str">
        <f t="shared" si="172"/>
        <v>GANCHO</v>
      </c>
    </row>
    <row r="2463" spans="1:14" ht="16.5" x14ac:dyDescent="0.3">
      <c r="A2463" s="53"/>
      <c r="B2463" s="10" t="s">
        <v>642</v>
      </c>
      <c r="C2463" s="41"/>
      <c r="D2463" s="101" t="s">
        <v>3637</v>
      </c>
      <c r="E2463" s="23">
        <v>13183.215</v>
      </c>
      <c r="F2463" s="23">
        <f t="shared" si="171"/>
        <v>19774.822500000002</v>
      </c>
      <c r="G2463" s="54">
        <v>1</v>
      </c>
      <c r="H2463" s="68" t="s">
        <v>2877</v>
      </c>
      <c r="I2463" s="3"/>
      <c r="J2463" s="7"/>
      <c r="K2463" s="37"/>
      <c r="L2463" s="4"/>
      <c r="M2463" s="4"/>
      <c r="N2463" s="4" t="str">
        <f t="shared" si="172"/>
        <v>GANCHO</v>
      </c>
    </row>
    <row r="2464" spans="1:14" ht="15.75" x14ac:dyDescent="0.25">
      <c r="A2464" s="52"/>
      <c r="B2464" s="11"/>
      <c r="C2464" s="42" t="s">
        <v>1956</v>
      </c>
      <c r="D2464" s="102"/>
      <c r="E2464" s="24" t="s">
        <v>2877</v>
      </c>
      <c r="F2464" s="24" t="str">
        <f t="shared" si="171"/>
        <v/>
      </c>
      <c r="G2464" s="45"/>
      <c r="H2464" s="68" t="s">
        <v>2877</v>
      </c>
      <c r="I2464" s="3"/>
      <c r="J2464" s="7"/>
      <c r="K2464" s="37"/>
      <c r="L2464" s="4"/>
      <c r="M2464" s="4"/>
      <c r="N2464" s="4" t="str">
        <f t="shared" si="172"/>
        <v/>
      </c>
    </row>
    <row r="2465" spans="1:14" ht="16.5" x14ac:dyDescent="0.3">
      <c r="A2465" s="50"/>
      <c r="B2465" s="12" t="s">
        <v>2251</v>
      </c>
      <c r="C2465" s="22"/>
      <c r="D2465" s="100" t="s">
        <v>2874</v>
      </c>
      <c r="E2465" s="25" t="s">
        <v>3341</v>
      </c>
      <c r="F2465" s="25" t="str">
        <f t="shared" si="171"/>
        <v>VENTA</v>
      </c>
      <c r="G2465" s="76" t="s">
        <v>1848</v>
      </c>
      <c r="H2465" s="68" t="s">
        <v>2877</v>
      </c>
      <c r="I2465" s="3"/>
      <c r="J2465" s="7"/>
      <c r="K2465" s="37"/>
      <c r="L2465" s="4"/>
      <c r="M2465" s="4"/>
      <c r="N2465" s="4" t="str">
        <f t="shared" si="172"/>
        <v>DESCRI</v>
      </c>
    </row>
    <row r="2466" spans="1:14" ht="16.5" x14ac:dyDescent="0.3">
      <c r="A2466" s="53"/>
      <c r="B2466" s="10" t="s">
        <v>643</v>
      </c>
      <c r="C2466" s="41"/>
      <c r="D2466" s="101" t="s">
        <v>3639</v>
      </c>
      <c r="E2466" s="23">
        <v>2284.2510000000002</v>
      </c>
      <c r="F2466" s="23">
        <f t="shared" si="171"/>
        <v>3426.3765000000003</v>
      </c>
      <c r="G2466" s="54">
        <v>6</v>
      </c>
      <c r="H2466" s="68" t="s">
        <v>2877</v>
      </c>
      <c r="I2466" s="3"/>
      <c r="J2466" s="7"/>
      <c r="K2466" s="37"/>
      <c r="L2466" s="4"/>
      <c r="M2466" s="4"/>
      <c r="N2466" s="4" t="str">
        <f t="shared" si="172"/>
        <v>GANCHO</v>
      </c>
    </row>
    <row r="2467" spans="1:14" ht="16.5" x14ac:dyDescent="0.3">
      <c r="A2467" s="53"/>
      <c r="B2467" s="10" t="s">
        <v>644</v>
      </c>
      <c r="C2467" s="41"/>
      <c r="D2467" s="101" t="s">
        <v>3640</v>
      </c>
      <c r="E2467" s="23">
        <v>2329.5749999999998</v>
      </c>
      <c r="F2467" s="23">
        <f t="shared" si="171"/>
        <v>3494.3624999999997</v>
      </c>
      <c r="G2467" s="54">
        <v>10</v>
      </c>
      <c r="H2467" s="68" t="s">
        <v>2877</v>
      </c>
      <c r="I2467" s="3"/>
      <c r="J2467" s="7"/>
      <c r="K2467" s="37"/>
      <c r="L2467" s="4"/>
      <c r="M2467" s="4"/>
      <c r="N2467" s="4" t="str">
        <f t="shared" si="172"/>
        <v>GANCHO</v>
      </c>
    </row>
    <row r="2468" spans="1:14" ht="15.75" x14ac:dyDescent="0.25">
      <c r="A2468" s="52"/>
      <c r="B2468" s="11"/>
      <c r="C2468" s="42" t="s">
        <v>1957</v>
      </c>
      <c r="D2468" s="102"/>
      <c r="E2468" s="24" t="s">
        <v>2877</v>
      </c>
      <c r="F2468" s="24" t="str">
        <f t="shared" si="171"/>
        <v/>
      </c>
      <c r="G2468" s="45"/>
      <c r="H2468" s="68" t="s">
        <v>2877</v>
      </c>
      <c r="I2468" s="3"/>
      <c r="J2468" s="7"/>
      <c r="K2468" s="37"/>
      <c r="L2468" s="4"/>
      <c r="M2468" s="4"/>
      <c r="N2468" s="4" t="str">
        <f t="shared" si="172"/>
        <v/>
      </c>
    </row>
    <row r="2469" spans="1:14" ht="16.5" x14ac:dyDescent="0.3">
      <c r="A2469" s="50"/>
      <c r="B2469" s="12" t="s">
        <v>2251</v>
      </c>
      <c r="C2469" s="22"/>
      <c r="D2469" s="100" t="s">
        <v>2874</v>
      </c>
      <c r="E2469" s="25" t="s">
        <v>3341</v>
      </c>
      <c r="F2469" s="25" t="str">
        <f t="shared" si="171"/>
        <v>VENTA</v>
      </c>
      <c r="G2469" s="76" t="s">
        <v>1848</v>
      </c>
      <c r="H2469" s="68" t="s">
        <v>2877</v>
      </c>
      <c r="I2469" s="3"/>
      <c r="J2469" s="7"/>
      <c r="K2469" s="37"/>
      <c r="L2469" s="4"/>
      <c r="M2469" s="4"/>
      <c r="N2469" s="4" t="str">
        <f t="shared" si="172"/>
        <v>DESCRI</v>
      </c>
    </row>
    <row r="2470" spans="1:14" ht="16.5" x14ac:dyDescent="0.3">
      <c r="A2470" s="53"/>
      <c r="B2470" s="10" t="s">
        <v>2177</v>
      </c>
      <c r="C2470" s="41"/>
      <c r="D2470" s="101" t="s">
        <v>4745</v>
      </c>
      <c r="E2470" s="23">
        <v>3403.6869999999999</v>
      </c>
      <c r="F2470" s="23">
        <f t="shared" si="171"/>
        <v>5105.5304999999998</v>
      </c>
      <c r="G2470" s="54">
        <v>12</v>
      </c>
      <c r="H2470" s="68" t="s">
        <v>2877</v>
      </c>
      <c r="I2470" s="3"/>
      <c r="J2470" s="7"/>
      <c r="K2470" s="37"/>
      <c r="L2470" s="4"/>
      <c r="M2470" s="4"/>
      <c r="N2470" s="4" t="str">
        <f t="shared" si="172"/>
        <v>GAS P/</v>
      </c>
    </row>
    <row r="2471" spans="1:14" ht="16.5" x14ac:dyDescent="0.3">
      <c r="A2471" s="53"/>
      <c r="B2471" s="10" t="s">
        <v>4194</v>
      </c>
      <c r="C2471" s="41"/>
      <c r="D2471" s="101" t="s">
        <v>4746</v>
      </c>
      <c r="E2471" s="23">
        <v>3916.4070000000002</v>
      </c>
      <c r="F2471" s="23">
        <f t="shared" si="171"/>
        <v>5874.6105000000007</v>
      </c>
      <c r="G2471" s="54">
        <v>12</v>
      </c>
      <c r="H2471" s="68" t="s">
        <v>2877</v>
      </c>
      <c r="I2471" s="3"/>
      <c r="J2471" s="7"/>
      <c r="K2471" s="37"/>
      <c r="L2471" s="4"/>
      <c r="M2471" s="4"/>
      <c r="N2471" s="4" t="str">
        <f t="shared" si="172"/>
        <v>GAS P/</v>
      </c>
    </row>
    <row r="2472" spans="1:14" ht="16.5" x14ac:dyDescent="0.3">
      <c r="A2472" s="53"/>
      <c r="B2472" s="10" t="s">
        <v>645</v>
      </c>
      <c r="C2472" s="41"/>
      <c r="D2472" s="101" t="s">
        <v>8957</v>
      </c>
      <c r="E2472" s="23">
        <v>2510.277</v>
      </c>
      <c r="F2472" s="23">
        <f t="shared" si="171"/>
        <v>3765.4155000000001</v>
      </c>
      <c r="G2472" s="54">
        <v>4</v>
      </c>
      <c r="H2472" s="68" t="s">
        <v>2877</v>
      </c>
      <c r="I2472" s="3"/>
      <c r="J2472" s="7"/>
      <c r="K2472" s="37"/>
      <c r="L2472" s="4"/>
      <c r="M2472" s="4"/>
      <c r="N2472" s="4" t="str">
        <f t="shared" si="172"/>
        <v>GAS BU</v>
      </c>
    </row>
    <row r="2473" spans="1:14" ht="15.75" x14ac:dyDescent="0.25">
      <c r="A2473" s="52"/>
      <c r="B2473" s="11"/>
      <c r="C2473" s="42" t="s">
        <v>1958</v>
      </c>
      <c r="D2473" s="102"/>
      <c r="E2473" s="24" t="s">
        <v>2877</v>
      </c>
      <c r="F2473" s="24" t="str">
        <f t="shared" si="171"/>
        <v/>
      </c>
      <c r="G2473" s="45"/>
      <c r="H2473" s="68" t="s">
        <v>2877</v>
      </c>
      <c r="I2473" s="3"/>
      <c r="J2473" s="7"/>
      <c r="K2473" s="37"/>
      <c r="L2473" s="4"/>
      <c r="M2473" s="4"/>
      <c r="N2473" s="4" t="str">
        <f t="shared" si="172"/>
        <v/>
      </c>
    </row>
    <row r="2474" spans="1:14" ht="16.5" x14ac:dyDescent="0.3">
      <c r="A2474" s="50"/>
      <c r="B2474" s="12" t="s">
        <v>2251</v>
      </c>
      <c r="C2474" s="22"/>
      <c r="D2474" s="100" t="s">
        <v>2874</v>
      </c>
      <c r="E2474" s="25" t="s">
        <v>3341</v>
      </c>
      <c r="F2474" s="25" t="str">
        <f t="shared" si="171"/>
        <v>VENTA</v>
      </c>
      <c r="G2474" s="76" t="s">
        <v>1848</v>
      </c>
      <c r="H2474" s="68" t="s">
        <v>2877</v>
      </c>
      <c r="I2474" s="3"/>
      <c r="J2474" s="7"/>
      <c r="K2474" s="37"/>
      <c r="L2474" s="4"/>
      <c r="M2474" s="4"/>
      <c r="N2474" s="4" t="str">
        <f t="shared" si="172"/>
        <v>DESCRI</v>
      </c>
    </row>
    <row r="2475" spans="1:14" ht="16.5" x14ac:dyDescent="0.3">
      <c r="A2475" s="53"/>
      <c r="B2475" s="10" t="s">
        <v>2877</v>
      </c>
      <c r="C2475" s="41"/>
      <c r="D2475" s="101" t="s">
        <v>2877</v>
      </c>
      <c r="E2475" s="23" t="s">
        <v>2877</v>
      </c>
      <c r="F2475" s="23" t="str">
        <f t="shared" si="171"/>
        <v/>
      </c>
      <c r="G2475" s="54"/>
      <c r="H2475" s="68" t="s">
        <v>2877</v>
      </c>
      <c r="I2475" s="3"/>
      <c r="J2475" s="7"/>
      <c r="K2475" s="37"/>
      <c r="L2475" s="4"/>
      <c r="M2475" s="4"/>
      <c r="N2475" s="4" t="str">
        <f t="shared" si="172"/>
        <v/>
      </c>
    </row>
    <row r="2476" spans="1:14" ht="16.5" x14ac:dyDescent="0.3">
      <c r="A2476" s="53"/>
      <c r="B2476" s="10" t="s">
        <v>646</v>
      </c>
      <c r="C2476" s="41"/>
      <c r="D2476" s="101" t="s">
        <v>4624</v>
      </c>
      <c r="E2476" s="23">
        <v>904.07500000000005</v>
      </c>
      <c r="F2476" s="23">
        <f t="shared" si="171"/>
        <v>1356.1125000000002</v>
      </c>
      <c r="G2476" s="54">
        <v>20</v>
      </c>
      <c r="H2476" s="68" t="s">
        <v>2877</v>
      </c>
      <c r="I2476" s="3"/>
      <c r="J2476" s="7"/>
      <c r="K2476" s="37"/>
      <c r="L2476" s="4"/>
      <c r="M2476" s="4"/>
      <c r="N2476" s="4" t="str">
        <f t="shared" si="172"/>
        <v>GOMERA</v>
      </c>
    </row>
    <row r="2477" spans="1:14" ht="16.5" x14ac:dyDescent="0.3">
      <c r="A2477" s="53"/>
      <c r="B2477" s="10" t="s">
        <v>647</v>
      </c>
      <c r="C2477" s="41"/>
      <c r="D2477" s="101" t="s">
        <v>6465</v>
      </c>
      <c r="E2477" s="23">
        <v>293.24900000000002</v>
      </c>
      <c r="F2477" s="23">
        <f t="shared" si="171"/>
        <v>439.87350000000004</v>
      </c>
      <c r="G2477" s="54">
        <v>5</v>
      </c>
      <c r="H2477" s="68" t="s">
        <v>2877</v>
      </c>
      <c r="I2477" s="3"/>
      <c r="J2477" s="7"/>
      <c r="K2477" s="37"/>
      <c r="L2477" s="4"/>
      <c r="M2477" s="4"/>
      <c r="N2477" s="4" t="str">
        <f t="shared" si="172"/>
        <v>GOMA G</v>
      </c>
    </row>
    <row r="2478" spans="1:14" ht="16.5" x14ac:dyDescent="0.3">
      <c r="A2478" s="53"/>
      <c r="B2478" s="10" t="s">
        <v>2877</v>
      </c>
      <c r="C2478" s="41"/>
      <c r="D2478" s="101" t="s">
        <v>2877</v>
      </c>
      <c r="E2478" s="23" t="s">
        <v>2877</v>
      </c>
      <c r="F2478" s="23" t="str">
        <f t="shared" si="171"/>
        <v/>
      </c>
      <c r="G2478" s="54"/>
      <c r="H2478" s="68" t="s">
        <v>2877</v>
      </c>
      <c r="I2478" s="3"/>
      <c r="J2478" s="7"/>
      <c r="K2478" s="37"/>
      <c r="L2478" s="4"/>
      <c r="M2478" s="4"/>
      <c r="N2478" s="4" t="str">
        <f t="shared" si="172"/>
        <v/>
      </c>
    </row>
    <row r="2479" spans="1:14" ht="15.75" x14ac:dyDescent="0.25">
      <c r="A2479" s="52"/>
      <c r="B2479" s="11"/>
      <c r="C2479" s="42" t="s">
        <v>2128</v>
      </c>
      <c r="D2479" s="102"/>
      <c r="E2479" s="24" t="s">
        <v>2877</v>
      </c>
      <c r="F2479" s="24" t="str">
        <f t="shared" si="171"/>
        <v/>
      </c>
      <c r="G2479" s="45"/>
      <c r="H2479" s="68" t="s">
        <v>2877</v>
      </c>
      <c r="I2479" s="3"/>
      <c r="J2479" s="7"/>
      <c r="K2479" s="37"/>
      <c r="L2479" s="4"/>
      <c r="M2479" s="4"/>
      <c r="N2479" s="4" t="str">
        <f t="shared" si="172"/>
        <v/>
      </c>
    </row>
    <row r="2480" spans="1:14" ht="16.5" x14ac:dyDescent="0.3">
      <c r="A2480" s="50"/>
      <c r="B2480" s="12" t="s">
        <v>2251</v>
      </c>
      <c r="C2480" s="22"/>
      <c r="D2480" s="100" t="s">
        <v>2874</v>
      </c>
      <c r="E2480" s="25" t="s">
        <v>3341</v>
      </c>
      <c r="F2480" s="25" t="str">
        <f t="shared" ref="F2480:F2543" si="174">IF(E2480="COSTO","VENTA",IF(B2480="","",E2480+E2480*A$2/100))</f>
        <v>VENTA</v>
      </c>
      <c r="G2480" s="76" t="s">
        <v>1848</v>
      </c>
      <c r="H2480" s="68" t="s">
        <v>2877</v>
      </c>
      <c r="I2480" s="3"/>
      <c r="J2480" s="7"/>
      <c r="K2480" s="37"/>
      <c r="L2480" s="4"/>
      <c r="M2480" s="4"/>
      <c r="N2480" s="4" t="str">
        <f t="shared" si="172"/>
        <v>DESCRI</v>
      </c>
    </row>
    <row r="2481" spans="1:14" ht="16.5" x14ac:dyDescent="0.3">
      <c r="A2481" s="53"/>
      <c r="B2481" s="10" t="s">
        <v>2129</v>
      </c>
      <c r="C2481" s="41"/>
      <c r="D2481" s="101" t="s">
        <v>5236</v>
      </c>
      <c r="E2481" s="23">
        <v>1912.09</v>
      </c>
      <c r="F2481" s="23">
        <f t="shared" si="174"/>
        <v>2868.1349999999998</v>
      </c>
      <c r="G2481" s="54"/>
      <c r="H2481" s="68" t="s">
        <v>2877</v>
      </c>
      <c r="I2481" s="3"/>
      <c r="J2481" s="7"/>
      <c r="K2481" s="37"/>
      <c r="L2481" s="4"/>
      <c r="M2481" s="4"/>
      <c r="N2481" s="4" t="str">
        <f t="shared" si="172"/>
        <v>GLICER</v>
      </c>
    </row>
    <row r="2482" spans="1:14" ht="16.5" x14ac:dyDescent="0.3">
      <c r="A2482" s="53"/>
      <c r="B2482" s="10" t="s">
        <v>4910</v>
      </c>
      <c r="C2482" s="41"/>
      <c r="D2482" s="101" t="s">
        <v>5237</v>
      </c>
      <c r="E2482" s="23">
        <v>4055.94</v>
      </c>
      <c r="F2482" s="23">
        <f t="shared" si="174"/>
        <v>6083.91</v>
      </c>
      <c r="G2482" s="54">
        <v>1</v>
      </c>
      <c r="H2482" s="68" t="s">
        <v>2877</v>
      </c>
      <c r="I2482" s="3"/>
      <c r="J2482" s="7"/>
      <c r="K2482" s="37"/>
      <c r="L2482" s="4"/>
      <c r="M2482" s="4"/>
      <c r="N2482" s="4" t="str">
        <f t="shared" si="172"/>
        <v>GLICER</v>
      </c>
    </row>
    <row r="2483" spans="1:14" ht="16.5" x14ac:dyDescent="0.3">
      <c r="A2483" s="53"/>
      <c r="B2483" s="10" t="s">
        <v>4911</v>
      </c>
      <c r="C2483" s="41"/>
      <c r="D2483" s="101" t="s">
        <v>5238</v>
      </c>
      <c r="E2483" s="23">
        <v>7204.12</v>
      </c>
      <c r="F2483" s="23">
        <f t="shared" si="174"/>
        <v>10806.18</v>
      </c>
      <c r="G2483" s="54"/>
      <c r="H2483" s="68" t="s">
        <v>2877</v>
      </c>
      <c r="I2483" s="3"/>
      <c r="J2483" s="7"/>
      <c r="K2483" s="37"/>
      <c r="L2483" s="4"/>
      <c r="M2483" s="4"/>
      <c r="N2483" s="4" t="str">
        <f t="shared" si="172"/>
        <v>GLICER</v>
      </c>
    </row>
    <row r="2484" spans="1:14" ht="16.5" x14ac:dyDescent="0.3">
      <c r="A2484" s="53"/>
      <c r="B2484" s="10" t="s">
        <v>4909</v>
      </c>
      <c r="C2484" s="41"/>
      <c r="D2484" s="101" t="s">
        <v>5235</v>
      </c>
      <c r="E2484" s="23">
        <v>13210.78</v>
      </c>
      <c r="F2484" s="23">
        <f t="shared" si="174"/>
        <v>19816.170000000002</v>
      </c>
      <c r="G2484" s="54"/>
      <c r="H2484" s="68" t="s">
        <v>2877</v>
      </c>
      <c r="I2484" s="3"/>
      <c r="J2484" s="7"/>
      <c r="K2484" s="37"/>
      <c r="L2484" s="4"/>
      <c r="M2484" s="4"/>
      <c r="N2484" s="4" t="str">
        <f t="shared" si="172"/>
        <v>GLICER</v>
      </c>
    </row>
    <row r="2485" spans="1:14" ht="15.75" x14ac:dyDescent="0.25">
      <c r="A2485" s="52"/>
      <c r="B2485" s="11"/>
      <c r="C2485" s="42" t="s">
        <v>1959</v>
      </c>
      <c r="D2485" s="102"/>
      <c r="E2485" s="24" t="s">
        <v>2877</v>
      </c>
      <c r="F2485" s="24" t="str">
        <f t="shared" si="174"/>
        <v/>
      </c>
      <c r="G2485" s="45"/>
      <c r="H2485" s="68" t="s">
        <v>2877</v>
      </c>
      <c r="I2485" s="3"/>
      <c r="J2485" s="7"/>
      <c r="K2485" s="37"/>
      <c r="L2485" s="4"/>
      <c r="M2485" s="4"/>
      <c r="N2485" s="4" t="str">
        <f t="shared" si="172"/>
        <v/>
      </c>
    </row>
    <row r="2486" spans="1:14" ht="16.5" x14ac:dyDescent="0.3">
      <c r="A2486" s="53"/>
      <c r="B2486" s="10" t="s">
        <v>648</v>
      </c>
      <c r="C2486" s="41"/>
      <c r="D2486" s="101" t="s">
        <v>6291</v>
      </c>
      <c r="E2486" s="23">
        <v>353.375</v>
      </c>
      <c r="F2486" s="23">
        <f t="shared" si="174"/>
        <v>530.0625</v>
      </c>
      <c r="G2486" s="54"/>
      <c r="H2486" s="68" t="s">
        <v>2877</v>
      </c>
      <c r="I2486" s="3"/>
      <c r="J2486" s="7"/>
      <c r="K2486" s="37"/>
      <c r="L2486" s="4"/>
      <c r="M2486" s="4"/>
      <c r="N2486" s="4" t="str">
        <f t="shared" si="172"/>
        <v>GRAMPA</v>
      </c>
    </row>
    <row r="2487" spans="1:14" ht="16.5" x14ac:dyDescent="0.3">
      <c r="A2487" s="53"/>
      <c r="B2487" s="10" t="s">
        <v>649</v>
      </c>
      <c r="C2487" s="41"/>
      <c r="D2487" s="101" t="s">
        <v>6292</v>
      </c>
      <c r="E2487" s="23">
        <v>360.69600000000003</v>
      </c>
      <c r="F2487" s="23">
        <f t="shared" si="174"/>
        <v>541.0440000000001</v>
      </c>
      <c r="G2487" s="54"/>
      <c r="H2487" s="68" t="s">
        <v>2877</v>
      </c>
      <c r="I2487" s="3"/>
      <c r="J2487" s="7"/>
      <c r="K2487" s="37"/>
      <c r="L2487" s="4"/>
      <c r="M2487" s="4"/>
      <c r="N2487" s="4" t="str">
        <f t="shared" si="172"/>
        <v>GRAMPA</v>
      </c>
    </row>
    <row r="2488" spans="1:14" ht="15.75" x14ac:dyDescent="0.25">
      <c r="A2488" s="52"/>
      <c r="B2488" s="11"/>
      <c r="C2488" s="42" t="s">
        <v>1960</v>
      </c>
      <c r="D2488" s="102"/>
      <c r="E2488" s="24" t="s">
        <v>2877</v>
      </c>
      <c r="F2488" s="24" t="str">
        <f t="shared" si="174"/>
        <v/>
      </c>
      <c r="G2488" s="45"/>
      <c r="H2488" s="68" t="s">
        <v>2877</v>
      </c>
      <c r="I2488" s="3"/>
      <c r="J2488" s="7"/>
      <c r="K2488" s="37"/>
      <c r="L2488" s="4"/>
      <c r="M2488" s="4"/>
      <c r="N2488" s="4" t="str">
        <f t="shared" si="172"/>
        <v/>
      </c>
    </row>
    <row r="2489" spans="1:14" ht="16.5" x14ac:dyDescent="0.3">
      <c r="A2489" s="53"/>
      <c r="B2489" s="10" t="s">
        <v>650</v>
      </c>
      <c r="C2489" s="41"/>
      <c r="D2489" s="101" t="s">
        <v>6296</v>
      </c>
      <c r="E2489" s="23">
        <v>118.21299999999999</v>
      </c>
      <c r="F2489" s="23">
        <f t="shared" si="174"/>
        <v>177.31950000000001</v>
      </c>
      <c r="G2489" s="54">
        <v>50</v>
      </c>
      <c r="H2489" s="68" t="s">
        <v>2877</v>
      </c>
      <c r="I2489" s="3"/>
      <c r="J2489" s="7"/>
      <c r="K2489" s="37"/>
      <c r="L2489" s="4"/>
      <c r="M2489" s="4"/>
      <c r="N2489" s="4" t="str">
        <f t="shared" si="172"/>
        <v>GRAMPA</v>
      </c>
    </row>
    <row r="2490" spans="1:14" ht="16.5" x14ac:dyDescent="0.3">
      <c r="A2490" s="53"/>
      <c r="B2490" s="10" t="s">
        <v>651</v>
      </c>
      <c r="C2490" s="41"/>
      <c r="D2490" s="101" t="s">
        <v>6300</v>
      </c>
      <c r="E2490" s="23">
        <v>146.73500000000001</v>
      </c>
      <c r="F2490" s="23">
        <f t="shared" si="174"/>
        <v>220.10250000000002</v>
      </c>
      <c r="G2490" s="54">
        <v>50</v>
      </c>
      <c r="H2490" s="68" t="s">
        <v>2877</v>
      </c>
      <c r="I2490" s="3"/>
      <c r="J2490" s="7"/>
      <c r="K2490" s="37"/>
      <c r="L2490" s="4"/>
      <c r="M2490" s="4"/>
      <c r="N2490" s="4" t="str">
        <f t="shared" si="172"/>
        <v>GRAMPA</v>
      </c>
    </row>
    <row r="2491" spans="1:14" ht="16.5" x14ac:dyDescent="0.3">
      <c r="A2491" s="53"/>
      <c r="B2491" s="10" t="s">
        <v>652</v>
      </c>
      <c r="C2491" s="41"/>
      <c r="D2491" s="101" t="s">
        <v>6297</v>
      </c>
      <c r="E2491" s="23">
        <v>181.21700000000001</v>
      </c>
      <c r="F2491" s="23">
        <f t="shared" si="174"/>
        <v>271.82550000000003</v>
      </c>
      <c r="G2491" s="54">
        <v>50</v>
      </c>
      <c r="H2491" s="68" t="s">
        <v>2877</v>
      </c>
      <c r="I2491" s="3"/>
      <c r="J2491" s="7"/>
      <c r="K2491" s="37"/>
      <c r="L2491" s="4"/>
      <c r="M2491" s="4"/>
      <c r="N2491" s="4" t="str">
        <f t="shared" ref="N2491:N2554" si="175">LEFT(D2491,6)</f>
        <v>GRAMPA</v>
      </c>
    </row>
    <row r="2492" spans="1:14" ht="16.5" x14ac:dyDescent="0.3">
      <c r="A2492" s="53"/>
      <c r="B2492" s="10" t="s">
        <v>3319</v>
      </c>
      <c r="C2492" s="41"/>
      <c r="D2492" s="101" t="s">
        <v>6295</v>
      </c>
      <c r="E2492" s="23">
        <v>255.46100000000001</v>
      </c>
      <c r="F2492" s="23">
        <f t="shared" si="174"/>
        <v>383.19150000000002</v>
      </c>
      <c r="G2492" s="54">
        <v>50</v>
      </c>
      <c r="H2492" s="68" t="s">
        <v>2877</v>
      </c>
      <c r="I2492" s="3"/>
      <c r="J2492" s="7"/>
      <c r="K2492" s="37"/>
      <c r="L2492" s="4"/>
      <c r="M2492" s="4"/>
      <c r="N2492" s="4" t="str">
        <f t="shared" si="175"/>
        <v>GRAMPA</v>
      </c>
    </row>
    <row r="2493" spans="1:14" ht="16.5" x14ac:dyDescent="0.3">
      <c r="A2493" s="53"/>
      <c r="B2493" s="10" t="s">
        <v>3318</v>
      </c>
      <c r="C2493" s="41"/>
      <c r="D2493" s="101" t="s">
        <v>6294</v>
      </c>
      <c r="E2493" s="23">
        <v>287.38099999999997</v>
      </c>
      <c r="F2493" s="23">
        <f t="shared" si="174"/>
        <v>431.07149999999996</v>
      </c>
      <c r="G2493" s="54">
        <v>50</v>
      </c>
      <c r="H2493" s="68" t="s">
        <v>2877</v>
      </c>
      <c r="I2493" s="3"/>
      <c r="J2493" s="7"/>
      <c r="K2493" s="37"/>
      <c r="L2493" s="4"/>
      <c r="M2493" s="4"/>
      <c r="N2493" s="4" t="str">
        <f t="shared" si="175"/>
        <v>GRAMPA</v>
      </c>
    </row>
    <row r="2494" spans="1:14" ht="16.5" x14ac:dyDescent="0.3">
      <c r="A2494" s="53"/>
      <c r="B2494" s="10" t="s">
        <v>3321</v>
      </c>
      <c r="C2494" s="41"/>
      <c r="D2494" s="101" t="s">
        <v>6299</v>
      </c>
      <c r="E2494" s="23">
        <v>309.75799999999998</v>
      </c>
      <c r="F2494" s="23">
        <f t="shared" si="174"/>
        <v>464.63699999999994</v>
      </c>
      <c r="G2494" s="54">
        <v>50</v>
      </c>
      <c r="H2494" s="68" t="s">
        <v>2877</v>
      </c>
      <c r="I2494" s="3"/>
      <c r="J2494" s="7"/>
      <c r="K2494" s="37"/>
      <c r="L2494" s="4"/>
      <c r="M2494" s="4"/>
      <c r="N2494" s="4" t="str">
        <f t="shared" si="175"/>
        <v>GRAMPA</v>
      </c>
    </row>
    <row r="2495" spans="1:14" ht="16.5" x14ac:dyDescent="0.3">
      <c r="A2495" s="53"/>
      <c r="B2495" s="10" t="s">
        <v>3320</v>
      </c>
      <c r="C2495" s="41"/>
      <c r="D2495" s="101" t="s">
        <v>6298</v>
      </c>
      <c r="E2495" s="23">
        <v>339.226</v>
      </c>
      <c r="F2495" s="23">
        <f t="shared" si="174"/>
        <v>508.839</v>
      </c>
      <c r="G2495" s="54">
        <v>50</v>
      </c>
      <c r="H2495" s="68" t="s">
        <v>2877</v>
      </c>
      <c r="I2495" s="3"/>
      <c r="J2495" s="7"/>
      <c r="K2495" s="37"/>
      <c r="L2495" s="4"/>
      <c r="M2495" s="4"/>
      <c r="N2495" s="4" t="str">
        <f t="shared" si="175"/>
        <v>GRAMPA</v>
      </c>
    </row>
    <row r="2496" spans="1:14" ht="16.5" x14ac:dyDescent="0.3">
      <c r="A2496" s="53"/>
      <c r="B2496" s="10" t="s">
        <v>3322</v>
      </c>
      <c r="C2496" s="41"/>
      <c r="D2496" s="101" t="s">
        <v>6301</v>
      </c>
      <c r="E2496" s="23">
        <v>634.33000000000004</v>
      </c>
      <c r="F2496" s="23">
        <f t="shared" si="174"/>
        <v>951.49500000000012</v>
      </c>
      <c r="G2496" s="54">
        <v>50</v>
      </c>
      <c r="H2496" s="68" t="s">
        <v>2877</v>
      </c>
      <c r="I2496" s="3"/>
      <c r="J2496" s="7"/>
      <c r="K2496" s="37"/>
      <c r="L2496" s="4"/>
      <c r="M2496" s="4"/>
      <c r="N2496" s="4" t="str">
        <f t="shared" si="175"/>
        <v>GRAMPA</v>
      </c>
    </row>
    <row r="2497" spans="1:14" ht="16.5" x14ac:dyDescent="0.3">
      <c r="A2497" s="53"/>
      <c r="B2497" s="10" t="s">
        <v>3317</v>
      </c>
      <c r="C2497" s="41"/>
      <c r="D2497" s="101" t="s">
        <v>6293</v>
      </c>
      <c r="E2497" s="23">
        <v>673.13800000000003</v>
      </c>
      <c r="F2497" s="23">
        <f t="shared" si="174"/>
        <v>1009.7070000000001</v>
      </c>
      <c r="G2497" s="54">
        <v>50</v>
      </c>
      <c r="H2497" s="68" t="s">
        <v>2877</v>
      </c>
      <c r="I2497" s="3"/>
      <c r="J2497" s="7"/>
      <c r="K2497" s="37"/>
      <c r="L2497" s="4"/>
      <c r="M2497" s="4"/>
      <c r="N2497" s="4" t="str">
        <f t="shared" si="175"/>
        <v>GRAMPA</v>
      </c>
    </row>
    <row r="2498" spans="1:14" ht="15.75" x14ac:dyDescent="0.25">
      <c r="A2498" s="52"/>
      <c r="B2498" s="11"/>
      <c r="C2498" s="42" t="s">
        <v>1961</v>
      </c>
      <c r="D2498" s="102"/>
      <c r="E2498" s="24" t="s">
        <v>2877</v>
      </c>
      <c r="F2498" s="24" t="str">
        <f t="shared" si="174"/>
        <v/>
      </c>
      <c r="G2498" s="45"/>
      <c r="H2498" s="68" t="s">
        <v>2877</v>
      </c>
      <c r="I2498" s="3"/>
      <c r="J2498" s="7"/>
      <c r="K2498" s="37"/>
      <c r="L2498" s="4"/>
      <c r="M2498" s="4"/>
      <c r="N2498" s="4" t="str">
        <f t="shared" si="175"/>
        <v/>
      </c>
    </row>
    <row r="2499" spans="1:14" ht="16.5" x14ac:dyDescent="0.3">
      <c r="A2499" s="53"/>
      <c r="B2499" s="10" t="s">
        <v>653</v>
      </c>
      <c r="C2499" s="41"/>
      <c r="D2499" s="101" t="s">
        <v>6305</v>
      </c>
      <c r="E2499" s="23">
        <v>124.48399999999999</v>
      </c>
      <c r="F2499" s="23">
        <f t="shared" si="174"/>
        <v>186.726</v>
      </c>
      <c r="G2499" s="54">
        <v>50</v>
      </c>
      <c r="H2499" s="68" t="s">
        <v>2877</v>
      </c>
      <c r="I2499" s="3"/>
      <c r="J2499" s="7"/>
      <c r="K2499" s="37"/>
      <c r="L2499" s="4"/>
      <c r="M2499" s="4"/>
      <c r="N2499" s="4" t="str">
        <f t="shared" si="175"/>
        <v>GRAMPA</v>
      </c>
    </row>
    <row r="2500" spans="1:14" ht="16.5" x14ac:dyDescent="0.3">
      <c r="A2500" s="53"/>
      <c r="B2500" s="10" t="s">
        <v>654</v>
      </c>
      <c r="C2500" s="41"/>
      <c r="D2500" s="101" t="s">
        <v>6309</v>
      </c>
      <c r="E2500" s="23">
        <v>154.42599999999999</v>
      </c>
      <c r="F2500" s="23">
        <f t="shared" si="174"/>
        <v>231.63899999999998</v>
      </c>
      <c r="G2500" s="54">
        <v>50</v>
      </c>
      <c r="H2500" s="68" t="s">
        <v>2877</v>
      </c>
      <c r="I2500" s="3"/>
      <c r="J2500" s="7"/>
      <c r="K2500" s="37"/>
      <c r="L2500" s="4"/>
      <c r="M2500" s="4"/>
      <c r="N2500" s="4" t="str">
        <f t="shared" si="175"/>
        <v>GRAMPA</v>
      </c>
    </row>
    <row r="2501" spans="1:14" ht="16.5" x14ac:dyDescent="0.3">
      <c r="A2501" s="53"/>
      <c r="B2501" s="10" t="s">
        <v>655</v>
      </c>
      <c r="C2501" s="41"/>
      <c r="D2501" s="101" t="s">
        <v>6306</v>
      </c>
      <c r="E2501" s="23">
        <v>187.16499999999999</v>
      </c>
      <c r="F2501" s="23">
        <f t="shared" si="174"/>
        <v>280.7475</v>
      </c>
      <c r="G2501" s="54">
        <v>50</v>
      </c>
      <c r="H2501" s="68" t="s">
        <v>2877</v>
      </c>
      <c r="I2501" s="3"/>
      <c r="J2501" s="7"/>
      <c r="K2501" s="37"/>
      <c r="L2501" s="4"/>
      <c r="M2501" s="4"/>
      <c r="N2501" s="4" t="str">
        <f t="shared" si="175"/>
        <v>GRAMPA</v>
      </c>
    </row>
    <row r="2502" spans="1:14" ht="16.5" x14ac:dyDescent="0.3">
      <c r="A2502" s="53"/>
      <c r="B2502" s="10" t="s">
        <v>656</v>
      </c>
      <c r="C2502" s="41"/>
      <c r="D2502" s="101" t="s">
        <v>6304</v>
      </c>
      <c r="E2502" s="23">
        <v>271.14800000000002</v>
      </c>
      <c r="F2502" s="23">
        <f t="shared" si="174"/>
        <v>406.72200000000004</v>
      </c>
      <c r="G2502" s="54">
        <v>25</v>
      </c>
      <c r="H2502" s="68" t="s">
        <v>2877</v>
      </c>
      <c r="I2502" s="3"/>
      <c r="J2502" s="7"/>
      <c r="K2502" s="37"/>
      <c r="L2502" s="4"/>
      <c r="M2502" s="4"/>
      <c r="N2502" s="4" t="str">
        <f t="shared" si="175"/>
        <v>GRAMPA</v>
      </c>
    </row>
    <row r="2503" spans="1:14" ht="16.5" x14ac:dyDescent="0.3">
      <c r="A2503" s="53"/>
      <c r="B2503" s="10" t="s">
        <v>657</v>
      </c>
      <c r="C2503" s="41"/>
      <c r="D2503" s="101" t="s">
        <v>6303</v>
      </c>
      <c r="E2503" s="23">
        <v>310.666</v>
      </c>
      <c r="F2503" s="23">
        <f t="shared" si="174"/>
        <v>465.99900000000002</v>
      </c>
      <c r="G2503" s="54">
        <v>25</v>
      </c>
      <c r="H2503" s="68" t="s">
        <v>2877</v>
      </c>
      <c r="I2503" s="3"/>
      <c r="J2503" s="7"/>
      <c r="K2503" s="37"/>
      <c r="L2503" s="4"/>
      <c r="M2503" s="4"/>
      <c r="N2503" s="4" t="str">
        <f t="shared" si="175"/>
        <v>GRAMPA</v>
      </c>
    </row>
    <row r="2504" spans="1:14" ht="16.5" x14ac:dyDescent="0.3">
      <c r="A2504" s="53"/>
      <c r="B2504" s="10" t="s">
        <v>658</v>
      </c>
      <c r="C2504" s="41"/>
      <c r="D2504" s="101" t="s">
        <v>6308</v>
      </c>
      <c r="E2504" s="23">
        <v>327.13400000000001</v>
      </c>
      <c r="F2504" s="23">
        <f t="shared" si="174"/>
        <v>490.70100000000002</v>
      </c>
      <c r="G2504" s="54">
        <v>25</v>
      </c>
      <c r="H2504" s="68" t="s">
        <v>2877</v>
      </c>
      <c r="I2504" s="3"/>
      <c r="J2504" s="7"/>
      <c r="K2504" s="37"/>
      <c r="L2504" s="4"/>
      <c r="M2504" s="4"/>
      <c r="N2504" s="4" t="str">
        <f t="shared" si="175"/>
        <v>GRAMPA</v>
      </c>
    </row>
    <row r="2505" spans="1:14" ht="16.5" x14ac:dyDescent="0.3">
      <c r="A2505" s="53"/>
      <c r="B2505" s="10" t="s">
        <v>659</v>
      </c>
      <c r="C2505" s="41"/>
      <c r="D2505" s="101" t="s">
        <v>6307</v>
      </c>
      <c r="E2505" s="23">
        <v>357.31099999999998</v>
      </c>
      <c r="F2505" s="23">
        <f t="shared" si="174"/>
        <v>535.9665</v>
      </c>
      <c r="G2505" s="54">
        <v>25</v>
      </c>
      <c r="H2505" s="68" t="s">
        <v>2877</v>
      </c>
      <c r="I2505" s="3"/>
      <c r="J2505" s="7"/>
      <c r="K2505" s="37"/>
      <c r="L2505" s="4"/>
      <c r="M2505" s="4"/>
      <c r="N2505" s="4" t="str">
        <f t="shared" si="175"/>
        <v>GRAMPA</v>
      </c>
    </row>
    <row r="2506" spans="1:14" ht="16.5" x14ac:dyDescent="0.3">
      <c r="A2506" s="53"/>
      <c r="B2506" s="10" t="s">
        <v>660</v>
      </c>
      <c r="C2506" s="41"/>
      <c r="D2506" s="101" t="s">
        <v>6310</v>
      </c>
      <c r="E2506" s="23">
        <v>608.37</v>
      </c>
      <c r="F2506" s="23">
        <f t="shared" si="174"/>
        <v>912.55500000000006</v>
      </c>
      <c r="G2506" s="54">
        <v>25</v>
      </c>
      <c r="H2506" s="68" t="s">
        <v>2877</v>
      </c>
      <c r="I2506" s="3"/>
      <c r="J2506" s="7"/>
      <c r="K2506" s="37"/>
      <c r="L2506" s="4"/>
      <c r="M2506" s="4"/>
      <c r="N2506" s="4" t="str">
        <f t="shared" si="175"/>
        <v>GRAMPA</v>
      </c>
    </row>
    <row r="2507" spans="1:14" ht="16.5" x14ac:dyDescent="0.3">
      <c r="A2507" s="53"/>
      <c r="B2507" s="10" t="s">
        <v>661</v>
      </c>
      <c r="C2507" s="41"/>
      <c r="D2507" s="101" t="s">
        <v>6302</v>
      </c>
      <c r="E2507" s="23">
        <v>708.58600000000001</v>
      </c>
      <c r="F2507" s="23">
        <f t="shared" si="174"/>
        <v>1062.8789999999999</v>
      </c>
      <c r="G2507" s="54">
        <v>25</v>
      </c>
      <c r="H2507" s="68" t="s">
        <v>2877</v>
      </c>
      <c r="I2507" s="3"/>
      <c r="J2507" s="7"/>
      <c r="K2507" s="37"/>
      <c r="L2507" s="4"/>
      <c r="M2507" s="4"/>
      <c r="N2507" s="4" t="str">
        <f t="shared" si="175"/>
        <v>GRAMPA</v>
      </c>
    </row>
    <row r="2508" spans="1:14" ht="15.75" x14ac:dyDescent="0.25">
      <c r="A2508" s="52"/>
      <c r="B2508" s="11"/>
      <c r="C2508" s="42" t="s">
        <v>1962</v>
      </c>
      <c r="D2508" s="102"/>
      <c r="E2508" s="24" t="s">
        <v>2877</v>
      </c>
      <c r="F2508" s="24" t="str">
        <f t="shared" si="174"/>
        <v/>
      </c>
      <c r="G2508" s="45"/>
      <c r="H2508" s="68" t="s">
        <v>2877</v>
      </c>
      <c r="I2508" s="3"/>
      <c r="J2508" s="7"/>
      <c r="K2508" s="37"/>
      <c r="L2508" s="4"/>
      <c r="M2508" s="4"/>
      <c r="N2508" s="4" t="str">
        <f t="shared" si="175"/>
        <v/>
      </c>
    </row>
    <row r="2509" spans="1:14" ht="16.5" x14ac:dyDescent="0.3">
      <c r="A2509" s="55"/>
      <c r="B2509" s="10" t="s">
        <v>3058</v>
      </c>
      <c r="C2509" s="41"/>
      <c r="D2509" s="101" t="s">
        <v>8752</v>
      </c>
      <c r="E2509" s="23">
        <v>73.09</v>
      </c>
      <c r="F2509" s="23">
        <f t="shared" si="174"/>
        <v>109.63500000000001</v>
      </c>
      <c r="G2509" s="54">
        <v>100</v>
      </c>
      <c r="H2509" s="68"/>
      <c r="I2509" s="3"/>
      <c r="J2509" s="7"/>
      <c r="K2509" s="37"/>
      <c r="L2509" s="4"/>
      <c r="M2509" s="4"/>
      <c r="N2509" s="4" t="str">
        <f t="shared" si="175"/>
        <v>SUJETA</v>
      </c>
    </row>
    <row r="2510" spans="1:14" ht="16.5" x14ac:dyDescent="0.3">
      <c r="A2510" s="53"/>
      <c r="B2510" s="10" t="s">
        <v>3059</v>
      </c>
      <c r="C2510" s="41"/>
      <c r="D2510" s="101" t="s">
        <v>8753</v>
      </c>
      <c r="E2510" s="23">
        <v>35.979999999999997</v>
      </c>
      <c r="F2510" s="23">
        <f t="shared" si="174"/>
        <v>53.97</v>
      </c>
      <c r="G2510" s="54">
        <v>100</v>
      </c>
      <c r="H2510" s="68"/>
      <c r="I2510" s="3"/>
      <c r="J2510" s="7"/>
      <c r="K2510" s="37"/>
      <c r="L2510" s="4"/>
      <c r="M2510" s="4"/>
      <c r="N2510" s="4" t="str">
        <f t="shared" si="175"/>
        <v>SUJETA</v>
      </c>
    </row>
    <row r="2511" spans="1:14" ht="16.5" x14ac:dyDescent="0.3">
      <c r="A2511" s="53"/>
      <c r="B2511" s="10" t="s">
        <v>3057</v>
      </c>
      <c r="C2511" s="41"/>
      <c r="D2511" s="101" t="s">
        <v>8751</v>
      </c>
      <c r="E2511" s="23">
        <v>53.44</v>
      </c>
      <c r="F2511" s="23">
        <f t="shared" si="174"/>
        <v>80.16</v>
      </c>
      <c r="G2511" s="54">
        <v>100</v>
      </c>
      <c r="H2511" s="68"/>
      <c r="I2511" s="3"/>
      <c r="J2511" s="7"/>
      <c r="K2511" s="37"/>
      <c r="L2511" s="4"/>
      <c r="M2511" s="4"/>
      <c r="N2511" s="4" t="str">
        <f t="shared" si="175"/>
        <v>SUJETA</v>
      </c>
    </row>
    <row r="2512" spans="1:14" ht="16.5" x14ac:dyDescent="0.3">
      <c r="A2512" s="53"/>
      <c r="B2512" s="10" t="s">
        <v>3056</v>
      </c>
      <c r="C2512" s="41"/>
      <c r="D2512" s="101" t="s">
        <v>8749</v>
      </c>
      <c r="E2512" s="23">
        <v>103.45</v>
      </c>
      <c r="F2512" s="23">
        <f t="shared" si="174"/>
        <v>155.17500000000001</v>
      </c>
      <c r="G2512" s="54">
        <v>100</v>
      </c>
      <c r="H2512" s="68"/>
      <c r="I2512" s="3"/>
      <c r="J2512" s="7"/>
      <c r="K2512" s="37"/>
      <c r="L2512" s="4"/>
      <c r="M2512" s="4"/>
      <c r="N2512" s="4" t="str">
        <f t="shared" si="175"/>
        <v>SUJETA</v>
      </c>
    </row>
    <row r="2513" spans="1:14" ht="15.75" x14ac:dyDescent="0.25">
      <c r="A2513" s="52"/>
      <c r="B2513" s="11"/>
      <c r="C2513" s="42" t="s">
        <v>1963</v>
      </c>
      <c r="D2513" s="102"/>
      <c r="E2513" s="24" t="s">
        <v>2877</v>
      </c>
      <c r="F2513" s="24" t="str">
        <f t="shared" si="174"/>
        <v/>
      </c>
      <c r="G2513" s="45"/>
      <c r="H2513" s="68" t="s">
        <v>2877</v>
      </c>
      <c r="I2513" s="3"/>
      <c r="J2513" s="7"/>
      <c r="K2513" s="37"/>
      <c r="L2513" s="4"/>
      <c r="M2513" s="4"/>
      <c r="N2513" s="4" t="str">
        <f t="shared" si="175"/>
        <v/>
      </c>
    </row>
    <row r="2514" spans="1:14" ht="16.5" x14ac:dyDescent="0.3">
      <c r="A2514" s="53"/>
      <c r="B2514" s="10" t="s">
        <v>2690</v>
      </c>
      <c r="C2514" s="41"/>
      <c r="D2514" s="101" t="s">
        <v>6950</v>
      </c>
      <c r="E2514" s="23">
        <v>1938.9380000000001</v>
      </c>
      <c r="F2514" s="23">
        <f t="shared" si="174"/>
        <v>2908.4070000000002</v>
      </c>
      <c r="G2514" s="54">
        <v>1</v>
      </c>
      <c r="H2514" s="68" t="s">
        <v>2877</v>
      </c>
      <c r="I2514" s="3"/>
      <c r="J2514" s="7"/>
      <c r="K2514" s="37"/>
      <c r="L2514" s="4"/>
      <c r="M2514" s="4"/>
      <c r="N2514" s="4" t="str">
        <f t="shared" si="175"/>
        <v xml:space="preserve">GRASA </v>
      </c>
    </row>
    <row r="2515" spans="1:14" ht="16.5" x14ac:dyDescent="0.3">
      <c r="A2515" s="53"/>
      <c r="B2515" s="10" t="s">
        <v>2691</v>
      </c>
      <c r="C2515" s="41"/>
      <c r="D2515" s="101" t="s">
        <v>6951</v>
      </c>
      <c r="E2515" s="23">
        <v>7158.6270000000004</v>
      </c>
      <c r="F2515" s="23">
        <f t="shared" si="174"/>
        <v>10737.940500000001</v>
      </c>
      <c r="G2515" s="54">
        <v>1</v>
      </c>
      <c r="H2515" s="68" t="s">
        <v>2877</v>
      </c>
      <c r="I2515" s="3"/>
      <c r="J2515" s="7"/>
      <c r="K2515" s="37"/>
      <c r="L2515" s="4"/>
      <c r="M2515" s="4"/>
      <c r="N2515" s="4" t="str">
        <f t="shared" si="175"/>
        <v xml:space="preserve">GRASA </v>
      </c>
    </row>
    <row r="2516" spans="1:14" ht="16.5" x14ac:dyDescent="0.3">
      <c r="A2516" s="53"/>
      <c r="B2516" s="10" t="s">
        <v>2692</v>
      </c>
      <c r="C2516" s="41"/>
      <c r="D2516" s="101" t="s">
        <v>6952</v>
      </c>
      <c r="E2516" s="23">
        <v>2218.1880000000001</v>
      </c>
      <c r="F2516" s="23">
        <f t="shared" si="174"/>
        <v>3327.2820000000002</v>
      </c>
      <c r="G2516" s="54">
        <v>1</v>
      </c>
      <c r="H2516" s="68" t="s">
        <v>2877</v>
      </c>
      <c r="I2516" s="3"/>
      <c r="J2516" s="7"/>
      <c r="K2516" s="37"/>
      <c r="L2516" s="4"/>
      <c r="M2516" s="4"/>
      <c r="N2516" s="4" t="str">
        <f t="shared" si="175"/>
        <v xml:space="preserve">GRASA </v>
      </c>
    </row>
    <row r="2517" spans="1:14" ht="16.5" x14ac:dyDescent="0.3">
      <c r="A2517" s="55"/>
      <c r="B2517" s="10" t="s">
        <v>2693</v>
      </c>
      <c r="C2517" s="41"/>
      <c r="D2517" s="101" t="s">
        <v>6953</v>
      </c>
      <c r="E2517" s="23">
        <v>25005.826000000001</v>
      </c>
      <c r="F2517" s="23">
        <f t="shared" si="174"/>
        <v>37508.739000000001</v>
      </c>
      <c r="G2517" s="54">
        <v>1</v>
      </c>
      <c r="H2517" s="68" t="s">
        <v>2877</v>
      </c>
      <c r="I2517" s="3"/>
      <c r="J2517" s="7"/>
      <c r="K2517" s="37"/>
      <c r="L2517" s="4"/>
      <c r="M2517" s="4"/>
      <c r="N2517" s="4" t="str">
        <f t="shared" si="175"/>
        <v xml:space="preserve">GRASA </v>
      </c>
    </row>
    <row r="2518" spans="1:14" ht="16.5" x14ac:dyDescent="0.3">
      <c r="A2518" s="53"/>
      <c r="B2518" s="10" t="s">
        <v>2694</v>
      </c>
      <c r="C2518" s="41"/>
      <c r="D2518" s="101" t="s">
        <v>6954</v>
      </c>
      <c r="E2518" s="23">
        <v>3881.279</v>
      </c>
      <c r="F2518" s="23">
        <f t="shared" si="174"/>
        <v>5821.9184999999998</v>
      </c>
      <c r="G2518" s="54">
        <v>1</v>
      </c>
      <c r="H2518" s="68" t="s">
        <v>2877</v>
      </c>
      <c r="I2518" s="3"/>
      <c r="J2518" s="7"/>
      <c r="K2518" s="37"/>
      <c r="L2518" s="4"/>
      <c r="M2518" s="4"/>
      <c r="N2518" s="4" t="str">
        <f t="shared" si="175"/>
        <v xml:space="preserve">GRASA </v>
      </c>
    </row>
    <row r="2519" spans="1:14" ht="16.5" x14ac:dyDescent="0.3">
      <c r="A2519" s="53"/>
      <c r="B2519" s="10" t="s">
        <v>2695</v>
      </c>
      <c r="C2519" s="41"/>
      <c r="D2519" s="101" t="s">
        <v>6955</v>
      </c>
      <c r="E2519" s="23">
        <v>1185.58</v>
      </c>
      <c r="F2519" s="23">
        <f t="shared" si="174"/>
        <v>1778.37</v>
      </c>
      <c r="G2519" s="54">
        <v>1</v>
      </c>
      <c r="H2519" s="68" t="s">
        <v>2877</v>
      </c>
      <c r="I2519" s="3"/>
      <c r="J2519" s="7"/>
      <c r="K2519" s="37"/>
      <c r="L2519" s="4"/>
      <c r="M2519" s="4"/>
      <c r="N2519" s="4" t="str">
        <f t="shared" si="175"/>
        <v xml:space="preserve">GRASA </v>
      </c>
    </row>
    <row r="2520" spans="1:14" ht="16.5" x14ac:dyDescent="0.3">
      <c r="A2520" s="53"/>
      <c r="B2520" s="10" t="s">
        <v>2696</v>
      </c>
      <c r="C2520" s="41"/>
      <c r="D2520" s="101" t="s">
        <v>6943</v>
      </c>
      <c r="E2520" s="23">
        <v>3379.7739999999999</v>
      </c>
      <c r="F2520" s="23">
        <f t="shared" si="174"/>
        <v>5069.6610000000001</v>
      </c>
      <c r="G2520" s="54">
        <v>1</v>
      </c>
      <c r="H2520" s="68" t="s">
        <v>2877</v>
      </c>
      <c r="I2520" s="3"/>
      <c r="J2520" s="7"/>
      <c r="K2520" s="37"/>
      <c r="L2520" s="4"/>
      <c r="M2520" s="4"/>
      <c r="N2520" s="4" t="str">
        <f t="shared" si="175"/>
        <v xml:space="preserve">GRASA </v>
      </c>
    </row>
    <row r="2521" spans="1:14" ht="16.5" x14ac:dyDescent="0.3">
      <c r="A2521" s="53"/>
      <c r="B2521" s="10" t="s">
        <v>2697</v>
      </c>
      <c r="C2521" s="41"/>
      <c r="D2521" s="101" t="s">
        <v>6944</v>
      </c>
      <c r="E2521" s="23">
        <v>6489.6509999999998</v>
      </c>
      <c r="F2521" s="23">
        <f t="shared" si="174"/>
        <v>9734.4765000000007</v>
      </c>
      <c r="G2521" s="54">
        <v>1</v>
      </c>
      <c r="H2521" s="68" t="s">
        <v>2877</v>
      </c>
      <c r="I2521" s="3"/>
      <c r="J2521" s="7"/>
      <c r="K2521" s="37"/>
      <c r="L2521" s="4"/>
      <c r="M2521" s="4"/>
      <c r="N2521" s="4" t="str">
        <f t="shared" si="175"/>
        <v xml:space="preserve">GRASA </v>
      </c>
    </row>
    <row r="2522" spans="1:14" ht="16.5" x14ac:dyDescent="0.3">
      <c r="A2522" s="53"/>
      <c r="B2522" s="10" t="s">
        <v>2698</v>
      </c>
      <c r="C2522" s="41"/>
      <c r="D2522" s="101" t="s">
        <v>6945</v>
      </c>
      <c r="E2522" s="23">
        <v>1798.511</v>
      </c>
      <c r="F2522" s="23">
        <f t="shared" si="174"/>
        <v>2697.7664999999997</v>
      </c>
      <c r="G2522" s="54"/>
      <c r="H2522" s="68" t="s">
        <v>2877</v>
      </c>
      <c r="I2522" s="3"/>
      <c r="J2522" s="7"/>
      <c r="K2522" s="37"/>
      <c r="L2522" s="4"/>
      <c r="M2522" s="4"/>
      <c r="N2522" s="4" t="str">
        <f t="shared" si="175"/>
        <v xml:space="preserve">GRASA </v>
      </c>
    </row>
    <row r="2523" spans="1:14" ht="16.5" x14ac:dyDescent="0.3">
      <c r="A2523" s="53"/>
      <c r="B2523" s="10" t="s">
        <v>2699</v>
      </c>
      <c r="C2523" s="41"/>
      <c r="D2523" s="101" t="s">
        <v>6946</v>
      </c>
      <c r="E2523" s="23">
        <v>7158.6270000000004</v>
      </c>
      <c r="F2523" s="23">
        <f t="shared" si="174"/>
        <v>10737.940500000001</v>
      </c>
      <c r="G2523" s="54"/>
      <c r="H2523" s="68" t="s">
        <v>2877</v>
      </c>
      <c r="I2523" s="3"/>
      <c r="J2523" s="7"/>
      <c r="K2523" s="37"/>
      <c r="L2523" s="4"/>
      <c r="M2523" s="4"/>
      <c r="N2523" s="4" t="str">
        <f t="shared" si="175"/>
        <v xml:space="preserve">GRASA </v>
      </c>
    </row>
    <row r="2524" spans="1:14" ht="16.5" x14ac:dyDescent="0.3">
      <c r="A2524" s="53"/>
      <c r="B2524" s="10" t="s">
        <v>2700</v>
      </c>
      <c r="C2524" s="41"/>
      <c r="D2524" s="101" t="s">
        <v>6947</v>
      </c>
      <c r="E2524" s="23">
        <v>2218.1880000000001</v>
      </c>
      <c r="F2524" s="23">
        <f t="shared" si="174"/>
        <v>3327.2820000000002</v>
      </c>
      <c r="G2524" s="54"/>
      <c r="H2524" s="68" t="s">
        <v>2877</v>
      </c>
      <c r="I2524" s="3"/>
      <c r="J2524" s="7"/>
      <c r="K2524" s="37"/>
      <c r="L2524" s="4"/>
      <c r="M2524" s="4"/>
      <c r="N2524" s="4" t="str">
        <f t="shared" si="175"/>
        <v xml:space="preserve">GRASA </v>
      </c>
    </row>
    <row r="2525" spans="1:14" ht="16.5" x14ac:dyDescent="0.3">
      <c r="A2525" s="53"/>
      <c r="B2525" s="10" t="s">
        <v>2701</v>
      </c>
      <c r="C2525" s="41"/>
      <c r="D2525" s="101" t="s">
        <v>6948</v>
      </c>
      <c r="E2525" s="23">
        <v>3881.279</v>
      </c>
      <c r="F2525" s="23">
        <f t="shared" si="174"/>
        <v>5821.9184999999998</v>
      </c>
      <c r="G2525" s="54"/>
      <c r="H2525" s="68" t="s">
        <v>2877</v>
      </c>
      <c r="I2525" s="3"/>
      <c r="J2525" s="7"/>
      <c r="K2525" s="37"/>
      <c r="L2525" s="4"/>
      <c r="M2525" s="4"/>
      <c r="N2525" s="4" t="str">
        <f t="shared" si="175"/>
        <v xml:space="preserve">GRASA </v>
      </c>
    </row>
    <row r="2526" spans="1:14" ht="16.5" x14ac:dyDescent="0.3">
      <c r="A2526" s="53"/>
      <c r="B2526" s="10" t="s">
        <v>2702</v>
      </c>
      <c r="C2526" s="41"/>
      <c r="D2526" s="101" t="s">
        <v>6949</v>
      </c>
      <c r="E2526" s="23">
        <v>1185.58</v>
      </c>
      <c r="F2526" s="23">
        <f t="shared" si="174"/>
        <v>1778.37</v>
      </c>
      <c r="G2526" s="54"/>
      <c r="H2526" s="68" t="s">
        <v>2877</v>
      </c>
      <c r="I2526" s="3"/>
      <c r="J2526" s="7"/>
      <c r="K2526" s="37"/>
      <c r="L2526" s="4"/>
      <c r="M2526" s="4"/>
      <c r="N2526" s="4" t="str">
        <f t="shared" si="175"/>
        <v xml:space="preserve">GRASA </v>
      </c>
    </row>
    <row r="2527" spans="1:14" ht="16.5" x14ac:dyDescent="0.3">
      <c r="A2527" s="53"/>
      <c r="B2527" s="10" t="s">
        <v>662</v>
      </c>
      <c r="C2527" s="41"/>
      <c r="D2527" s="101" t="s">
        <v>6961</v>
      </c>
      <c r="E2527" s="23">
        <v>3263.1610000000001</v>
      </c>
      <c r="F2527" s="23">
        <f t="shared" si="174"/>
        <v>4894.7415000000001</v>
      </c>
      <c r="G2527" s="54"/>
      <c r="H2527" s="68" t="s">
        <v>2877</v>
      </c>
      <c r="I2527" s="3"/>
      <c r="J2527" s="7"/>
      <c r="K2527" s="37"/>
      <c r="L2527" s="4"/>
      <c r="M2527" s="4"/>
      <c r="N2527" s="4" t="str">
        <f t="shared" si="175"/>
        <v xml:space="preserve">GRASA </v>
      </c>
    </row>
    <row r="2528" spans="1:14" ht="15.75" x14ac:dyDescent="0.25">
      <c r="A2528" s="52"/>
      <c r="B2528" s="11"/>
      <c r="C2528" s="42" t="s">
        <v>3351</v>
      </c>
      <c r="D2528" s="102"/>
      <c r="E2528" s="24" t="s">
        <v>2877</v>
      </c>
      <c r="F2528" s="24" t="str">
        <f t="shared" si="174"/>
        <v/>
      </c>
      <c r="G2528" s="45"/>
      <c r="H2528" s="68" t="s">
        <v>2877</v>
      </c>
      <c r="I2528" s="3"/>
      <c r="J2528" s="7"/>
      <c r="K2528" s="37"/>
      <c r="L2528" s="4"/>
      <c r="M2528" s="4"/>
      <c r="N2528" s="4" t="str">
        <f t="shared" si="175"/>
        <v/>
      </c>
    </row>
    <row r="2529" spans="1:14" ht="16.5" x14ac:dyDescent="0.3">
      <c r="A2529" s="53"/>
      <c r="B2529" s="10"/>
      <c r="C2529" s="41"/>
      <c r="D2529" s="101" t="s">
        <v>2877</v>
      </c>
      <c r="E2529" s="23" t="s">
        <v>2877</v>
      </c>
      <c r="F2529" s="23" t="str">
        <f t="shared" si="174"/>
        <v/>
      </c>
      <c r="G2529" s="54">
        <v>1</v>
      </c>
      <c r="H2529" s="68" t="s">
        <v>2877</v>
      </c>
      <c r="I2529" s="3"/>
      <c r="J2529" s="7"/>
      <c r="K2529" s="37"/>
      <c r="L2529" s="4"/>
      <c r="M2529" s="4"/>
      <c r="N2529" s="4" t="str">
        <f t="shared" si="175"/>
        <v/>
      </c>
    </row>
    <row r="2530" spans="1:14" ht="16.5" x14ac:dyDescent="0.3">
      <c r="A2530" s="53"/>
      <c r="B2530" s="10" t="s">
        <v>3978</v>
      </c>
      <c r="C2530" s="41"/>
      <c r="D2530" s="101" t="s">
        <v>3979</v>
      </c>
      <c r="E2530" s="23">
        <v>58324.14</v>
      </c>
      <c r="F2530" s="23">
        <f t="shared" si="174"/>
        <v>87486.209999999992</v>
      </c>
      <c r="G2530" s="54">
        <v>1</v>
      </c>
      <c r="H2530" s="68" t="s">
        <v>2877</v>
      </c>
      <c r="I2530" s="3"/>
      <c r="J2530" s="7"/>
      <c r="K2530" s="37"/>
      <c r="L2530" s="4"/>
      <c r="M2530" s="4"/>
      <c r="N2530" s="4" t="str">
        <f t="shared" si="175"/>
        <v xml:space="preserve">BIDET </v>
      </c>
    </row>
    <row r="2531" spans="1:14" ht="16.5" x14ac:dyDescent="0.3">
      <c r="A2531" s="53"/>
      <c r="B2531" s="10" t="s">
        <v>3982</v>
      </c>
      <c r="C2531" s="41"/>
      <c r="D2531" s="101" t="s">
        <v>3983</v>
      </c>
      <c r="E2531" s="23">
        <v>70993.490000000005</v>
      </c>
      <c r="F2531" s="23">
        <f t="shared" si="174"/>
        <v>106490.23500000002</v>
      </c>
      <c r="G2531" s="54">
        <v>1</v>
      </c>
      <c r="H2531" s="68" t="s">
        <v>2877</v>
      </c>
      <c r="I2531" s="3"/>
      <c r="J2531" s="7"/>
      <c r="K2531" s="37"/>
      <c r="L2531" s="4"/>
      <c r="M2531" s="4"/>
      <c r="N2531" s="4" t="str">
        <f t="shared" si="175"/>
        <v xml:space="preserve">BIDET </v>
      </c>
    </row>
    <row r="2532" spans="1:14" ht="16.5" x14ac:dyDescent="0.3">
      <c r="A2532" s="53"/>
      <c r="B2532" s="10" t="s">
        <v>3293</v>
      </c>
      <c r="C2532" s="41"/>
      <c r="D2532" s="101" t="s">
        <v>3392</v>
      </c>
      <c r="E2532" s="23">
        <v>51378.2</v>
      </c>
      <c r="F2532" s="23">
        <f t="shared" si="174"/>
        <v>77067.299999999988</v>
      </c>
      <c r="G2532" s="54">
        <v>1</v>
      </c>
      <c r="H2532" s="68" t="s">
        <v>2877</v>
      </c>
      <c r="I2532" s="3"/>
      <c r="J2532" s="7"/>
      <c r="K2532" s="37"/>
      <c r="L2532" s="4"/>
      <c r="M2532" s="4"/>
      <c r="N2532" s="4" t="str">
        <f t="shared" si="175"/>
        <v xml:space="preserve">BIDET </v>
      </c>
    </row>
    <row r="2533" spans="1:14" ht="16.5" x14ac:dyDescent="0.3">
      <c r="A2533" s="53"/>
      <c r="B2533" s="10" t="s">
        <v>3999</v>
      </c>
      <c r="C2533" s="41"/>
      <c r="D2533" s="101" t="s">
        <v>4000</v>
      </c>
      <c r="E2533" s="23">
        <v>51378.2</v>
      </c>
      <c r="F2533" s="23">
        <f t="shared" si="174"/>
        <v>77067.299999999988</v>
      </c>
      <c r="G2533" s="54">
        <v>1</v>
      </c>
      <c r="H2533" s="68" t="s">
        <v>2877</v>
      </c>
      <c r="I2533" s="3"/>
      <c r="J2533" s="7"/>
      <c r="K2533" s="37"/>
      <c r="L2533" s="4"/>
      <c r="M2533" s="4"/>
      <c r="N2533" s="4" t="str">
        <f t="shared" si="175"/>
        <v xml:space="preserve">BIDET </v>
      </c>
    </row>
    <row r="2534" spans="1:14" ht="16.5" x14ac:dyDescent="0.3">
      <c r="A2534" s="53"/>
      <c r="B2534" s="10"/>
      <c r="C2534" s="41"/>
      <c r="D2534" s="101" t="s">
        <v>2877</v>
      </c>
      <c r="E2534" s="23" t="s">
        <v>2877</v>
      </c>
      <c r="F2534" s="23" t="str">
        <f t="shared" si="174"/>
        <v/>
      </c>
      <c r="G2534" s="54"/>
      <c r="H2534" s="68" t="s">
        <v>2877</v>
      </c>
      <c r="I2534" s="3"/>
      <c r="J2534" s="7"/>
      <c r="K2534" s="37"/>
      <c r="L2534" s="4"/>
      <c r="M2534" s="4"/>
      <c r="N2534" s="4" t="str">
        <f t="shared" si="175"/>
        <v/>
      </c>
    </row>
    <row r="2535" spans="1:14" ht="16.5" x14ac:dyDescent="0.3">
      <c r="A2535" s="53"/>
      <c r="B2535" s="10" t="s">
        <v>4053</v>
      </c>
      <c r="C2535" s="41"/>
      <c r="D2535" s="101" t="s">
        <v>4054</v>
      </c>
      <c r="E2535" s="23">
        <v>72940.22</v>
      </c>
      <c r="F2535" s="23">
        <f t="shared" si="174"/>
        <v>109410.33</v>
      </c>
      <c r="G2535" s="54">
        <v>1</v>
      </c>
      <c r="H2535" s="68" t="s">
        <v>2877</v>
      </c>
      <c r="I2535" s="3"/>
      <c r="J2535" s="7"/>
      <c r="K2535" s="37"/>
      <c r="L2535" s="4"/>
      <c r="M2535" s="4"/>
      <c r="N2535" s="4" t="str">
        <f t="shared" si="175"/>
        <v>COCINA</v>
      </c>
    </row>
    <row r="2536" spans="1:14" ht="16.5" x14ac:dyDescent="0.3">
      <c r="A2536" s="53"/>
      <c r="B2536" s="10" t="s">
        <v>4055</v>
      </c>
      <c r="C2536" s="41"/>
      <c r="D2536" s="101" t="s">
        <v>4056</v>
      </c>
      <c r="E2536" s="23">
        <v>89584.79</v>
      </c>
      <c r="F2536" s="23">
        <f t="shared" si="174"/>
        <v>134377.185</v>
      </c>
      <c r="G2536" s="54">
        <v>1</v>
      </c>
      <c r="H2536" s="68" t="s">
        <v>2877</v>
      </c>
      <c r="I2536" s="3"/>
      <c r="J2536" s="7"/>
      <c r="K2536" s="37"/>
      <c r="L2536" s="4"/>
      <c r="M2536" s="4"/>
      <c r="N2536" s="4" t="str">
        <f t="shared" si="175"/>
        <v>COCINA</v>
      </c>
    </row>
    <row r="2537" spans="1:14" ht="16.5" x14ac:dyDescent="0.3">
      <c r="A2537" s="53"/>
      <c r="B2537" s="10" t="s">
        <v>4059</v>
      </c>
      <c r="C2537" s="41"/>
      <c r="D2537" s="101" t="s">
        <v>4060</v>
      </c>
      <c r="E2537" s="23">
        <v>66029.320000000007</v>
      </c>
      <c r="F2537" s="23">
        <f t="shared" si="174"/>
        <v>99043.98000000001</v>
      </c>
      <c r="G2537" s="54">
        <v>1</v>
      </c>
      <c r="H2537" s="68" t="s">
        <v>2877</v>
      </c>
      <c r="I2537" s="3"/>
      <c r="J2537" s="7"/>
      <c r="K2537" s="37"/>
      <c r="L2537" s="4"/>
      <c r="M2537" s="4"/>
      <c r="N2537" s="4" t="str">
        <f t="shared" si="175"/>
        <v>COCINA</v>
      </c>
    </row>
    <row r="2538" spans="1:14" ht="16.5" x14ac:dyDescent="0.3">
      <c r="A2538" s="53"/>
      <c r="B2538" s="10" t="s">
        <v>3298</v>
      </c>
      <c r="C2538" s="41"/>
      <c r="D2538" s="101" t="s">
        <v>3399</v>
      </c>
      <c r="E2538" s="23">
        <v>64339.55</v>
      </c>
      <c r="F2538" s="23">
        <f t="shared" si="174"/>
        <v>96509.325000000012</v>
      </c>
      <c r="G2538" s="54">
        <v>1</v>
      </c>
      <c r="H2538" s="68" t="s">
        <v>2877</v>
      </c>
      <c r="I2538" s="3"/>
      <c r="J2538" s="7"/>
      <c r="K2538" s="37"/>
      <c r="L2538" s="4"/>
      <c r="M2538" s="4"/>
      <c r="N2538" s="4" t="str">
        <f t="shared" si="175"/>
        <v>COCINA</v>
      </c>
    </row>
    <row r="2539" spans="1:14" ht="16.5" x14ac:dyDescent="0.3">
      <c r="A2539" s="30"/>
      <c r="B2539" s="10" t="s">
        <v>4061</v>
      </c>
      <c r="C2539" s="41"/>
      <c r="D2539" s="101" t="s">
        <v>4062</v>
      </c>
      <c r="E2539" s="23">
        <v>64339.55</v>
      </c>
      <c r="F2539" s="23">
        <f t="shared" si="174"/>
        <v>96509.325000000012</v>
      </c>
      <c r="G2539" s="54">
        <v>1</v>
      </c>
      <c r="H2539" s="68" t="s">
        <v>2877</v>
      </c>
      <c r="I2539" s="3"/>
      <c r="J2539" s="7"/>
      <c r="K2539" s="37"/>
      <c r="L2539" s="4"/>
      <c r="M2539" s="4"/>
      <c r="N2539" s="4" t="str">
        <f t="shared" si="175"/>
        <v>COCINA</v>
      </c>
    </row>
    <row r="2540" spans="1:14" ht="16.5" x14ac:dyDescent="0.3">
      <c r="A2540" s="30"/>
      <c r="B2540" s="10"/>
      <c r="C2540" s="41"/>
      <c r="D2540" s="101" t="s">
        <v>2877</v>
      </c>
      <c r="E2540" s="23" t="s">
        <v>2877</v>
      </c>
      <c r="F2540" s="23" t="str">
        <f t="shared" si="174"/>
        <v/>
      </c>
      <c r="G2540" s="54"/>
      <c r="H2540" s="68" t="s">
        <v>2877</v>
      </c>
      <c r="I2540" s="3"/>
      <c r="J2540" s="7"/>
      <c r="K2540" s="37"/>
      <c r="L2540" s="4"/>
      <c r="M2540" s="4"/>
      <c r="N2540" s="4" t="str">
        <f t="shared" si="175"/>
        <v/>
      </c>
    </row>
    <row r="2541" spans="1:14" ht="16.5" x14ac:dyDescent="0.3">
      <c r="A2541" s="30"/>
      <c r="B2541" s="10" t="s">
        <v>4016</v>
      </c>
      <c r="C2541" s="41"/>
      <c r="D2541" s="101" t="s">
        <v>4017</v>
      </c>
      <c r="E2541" s="23">
        <v>73142.679999999993</v>
      </c>
      <c r="F2541" s="23">
        <f t="shared" si="174"/>
        <v>109714.01999999999</v>
      </c>
      <c r="G2541" s="54">
        <v>1</v>
      </c>
      <c r="H2541" s="68" t="s">
        <v>2877</v>
      </c>
      <c r="I2541" s="3"/>
      <c r="J2541" s="7"/>
      <c r="K2541" s="37"/>
      <c r="L2541" s="4"/>
      <c r="M2541" s="4"/>
      <c r="N2541" s="4" t="str">
        <f t="shared" si="175"/>
        <v>COCINA</v>
      </c>
    </row>
    <row r="2542" spans="1:14" ht="16.5" x14ac:dyDescent="0.3">
      <c r="A2542" s="30"/>
      <c r="B2542" s="10" t="s">
        <v>4018</v>
      </c>
      <c r="C2542" s="41"/>
      <c r="D2542" s="101" t="s">
        <v>4019</v>
      </c>
      <c r="E2542" s="23">
        <v>78593.53</v>
      </c>
      <c r="F2542" s="23">
        <f t="shared" si="174"/>
        <v>117890.295</v>
      </c>
      <c r="G2542" s="54">
        <v>1</v>
      </c>
      <c r="H2542" s="68" t="s">
        <v>2877</v>
      </c>
      <c r="I2542" s="3"/>
      <c r="J2542" s="7"/>
      <c r="K2542" s="37"/>
      <c r="L2542" s="4"/>
      <c r="M2542" s="4"/>
      <c r="N2542" s="4" t="str">
        <f t="shared" si="175"/>
        <v>COCINA</v>
      </c>
    </row>
    <row r="2543" spans="1:14" ht="16.5" x14ac:dyDescent="0.3">
      <c r="A2543" s="30"/>
      <c r="B2543" s="10" t="s">
        <v>4021</v>
      </c>
      <c r="C2543" s="41"/>
      <c r="D2543" s="101" t="s">
        <v>4022</v>
      </c>
      <c r="E2543" s="23">
        <v>65277.88</v>
      </c>
      <c r="F2543" s="23">
        <f t="shared" si="174"/>
        <v>97916.819999999992</v>
      </c>
      <c r="G2543" s="54">
        <v>1</v>
      </c>
      <c r="H2543" s="68" t="s">
        <v>2877</v>
      </c>
      <c r="I2543" s="3"/>
      <c r="J2543" s="7"/>
      <c r="K2543" s="37"/>
      <c r="L2543" s="4"/>
      <c r="M2543" s="4"/>
      <c r="N2543" s="4" t="str">
        <f t="shared" si="175"/>
        <v>COCINA</v>
      </c>
    </row>
    <row r="2544" spans="1:14" ht="16.5" x14ac:dyDescent="0.3">
      <c r="A2544" s="30"/>
      <c r="B2544" s="10" t="s">
        <v>3295</v>
      </c>
      <c r="C2544" s="41"/>
      <c r="D2544" s="101" t="s">
        <v>3928</v>
      </c>
      <c r="E2544" s="23">
        <v>64491.4</v>
      </c>
      <c r="F2544" s="23">
        <f t="shared" ref="F2544:F2609" si="176">IF(E2544="COSTO","VENTA",IF(B2544="","",E2544+E2544*A$2/100))</f>
        <v>96737.1</v>
      </c>
      <c r="G2544" s="54">
        <v>1</v>
      </c>
      <c r="H2544" s="68" t="s">
        <v>2877</v>
      </c>
      <c r="I2544" s="3"/>
      <c r="J2544" s="7"/>
      <c r="K2544" s="37"/>
      <c r="L2544" s="4"/>
      <c r="M2544" s="4"/>
      <c r="N2544" s="4" t="str">
        <f t="shared" si="175"/>
        <v>COCINA</v>
      </c>
    </row>
    <row r="2545" spans="1:14" ht="16.5" x14ac:dyDescent="0.3">
      <c r="A2545" s="30"/>
      <c r="B2545" s="10" t="s">
        <v>4023</v>
      </c>
      <c r="C2545" s="41"/>
      <c r="D2545" s="101" t="s">
        <v>4024</v>
      </c>
      <c r="E2545" s="23">
        <v>64491.4</v>
      </c>
      <c r="F2545" s="23">
        <f t="shared" si="176"/>
        <v>96737.1</v>
      </c>
      <c r="G2545" s="54">
        <v>1</v>
      </c>
      <c r="H2545" s="68" t="s">
        <v>2877</v>
      </c>
      <c r="I2545" s="3"/>
      <c r="J2545" s="7"/>
      <c r="K2545" s="37"/>
      <c r="L2545" s="4"/>
      <c r="M2545" s="4"/>
      <c r="N2545" s="4" t="str">
        <f t="shared" si="175"/>
        <v>COCINA</v>
      </c>
    </row>
    <row r="2546" spans="1:14" ht="16.5" x14ac:dyDescent="0.3">
      <c r="A2546" s="30"/>
      <c r="B2546" s="10"/>
      <c r="C2546" s="41"/>
      <c r="D2546" s="101" t="s">
        <v>2877</v>
      </c>
      <c r="E2546" s="23" t="s">
        <v>2877</v>
      </c>
      <c r="F2546" s="23" t="str">
        <f t="shared" si="176"/>
        <v/>
      </c>
      <c r="G2546" s="54"/>
      <c r="H2546" s="68" t="s">
        <v>2877</v>
      </c>
      <c r="I2546" s="3"/>
      <c r="J2546" s="7"/>
      <c r="K2546" s="37"/>
      <c r="L2546" s="4"/>
      <c r="M2546" s="4"/>
      <c r="N2546" s="4" t="str">
        <f t="shared" si="175"/>
        <v/>
      </c>
    </row>
    <row r="2547" spans="1:14" ht="16.5" x14ac:dyDescent="0.3">
      <c r="A2547" s="30"/>
      <c r="B2547" s="10" t="s">
        <v>4029</v>
      </c>
      <c r="C2547" s="41"/>
      <c r="D2547" s="101" t="s">
        <v>4030</v>
      </c>
      <c r="E2547" s="23">
        <v>72418.5</v>
      </c>
      <c r="F2547" s="23">
        <f t="shared" si="176"/>
        <v>108627.75</v>
      </c>
      <c r="G2547" s="54">
        <v>1</v>
      </c>
      <c r="H2547" s="68" t="s">
        <v>2877</v>
      </c>
      <c r="I2547" s="3"/>
      <c r="J2547" s="7"/>
      <c r="K2547" s="37"/>
      <c r="L2547" s="4"/>
      <c r="M2547" s="4"/>
      <c r="N2547" s="4" t="str">
        <f t="shared" si="175"/>
        <v>COCINA</v>
      </c>
    </row>
    <row r="2548" spans="1:14" ht="16.5" x14ac:dyDescent="0.3">
      <c r="A2548" s="30"/>
      <c r="B2548" s="10" t="s">
        <v>4033</v>
      </c>
      <c r="C2548" s="41"/>
      <c r="D2548" s="101" t="s">
        <v>4034</v>
      </c>
      <c r="E2548" s="23">
        <v>76374.259999999995</v>
      </c>
      <c r="F2548" s="23">
        <f t="shared" si="176"/>
        <v>114561.38999999998</v>
      </c>
      <c r="G2548" s="54">
        <v>1</v>
      </c>
      <c r="H2548" s="68" t="s">
        <v>2877</v>
      </c>
      <c r="I2548" s="3"/>
      <c r="J2548" s="7"/>
      <c r="K2548" s="37"/>
      <c r="L2548" s="4"/>
      <c r="M2548" s="4"/>
      <c r="N2548" s="4" t="str">
        <f t="shared" si="175"/>
        <v>COCINA</v>
      </c>
    </row>
    <row r="2549" spans="1:14" ht="16.5" x14ac:dyDescent="0.3">
      <c r="A2549" s="30"/>
      <c r="B2549" s="10" t="s">
        <v>4036</v>
      </c>
      <c r="C2549" s="41"/>
      <c r="D2549" s="101" t="s">
        <v>4037</v>
      </c>
      <c r="E2549" s="23">
        <v>64631.56</v>
      </c>
      <c r="F2549" s="23">
        <f t="shared" si="176"/>
        <v>96947.34</v>
      </c>
      <c r="G2549" s="54">
        <v>1</v>
      </c>
      <c r="H2549" s="68" t="s">
        <v>2877</v>
      </c>
      <c r="I2549" s="3"/>
      <c r="J2549" s="7"/>
      <c r="K2549" s="37"/>
      <c r="L2549" s="4"/>
      <c r="M2549" s="4"/>
      <c r="N2549" s="4" t="str">
        <f t="shared" si="175"/>
        <v>COCINA</v>
      </c>
    </row>
    <row r="2550" spans="1:14" ht="16.5" x14ac:dyDescent="0.3">
      <c r="A2550" s="30"/>
      <c r="B2550" s="10" t="s">
        <v>3296</v>
      </c>
      <c r="C2550" s="41"/>
      <c r="D2550" s="101" t="s">
        <v>3929</v>
      </c>
      <c r="E2550" s="23">
        <v>63852.87</v>
      </c>
      <c r="F2550" s="23">
        <f t="shared" si="176"/>
        <v>95779.305000000008</v>
      </c>
      <c r="G2550" s="54">
        <v>1</v>
      </c>
      <c r="H2550" s="68" t="s">
        <v>2877</v>
      </c>
      <c r="I2550" s="3"/>
      <c r="J2550" s="7"/>
      <c r="K2550" s="37"/>
      <c r="L2550" s="4"/>
      <c r="M2550" s="4"/>
      <c r="N2550" s="4" t="str">
        <f t="shared" si="175"/>
        <v>COCINA</v>
      </c>
    </row>
    <row r="2551" spans="1:14" ht="16.5" x14ac:dyDescent="0.3">
      <c r="A2551" s="30"/>
      <c r="B2551" s="10" t="s">
        <v>4038</v>
      </c>
      <c r="C2551" s="41"/>
      <c r="D2551" s="101" t="s">
        <v>4039</v>
      </c>
      <c r="E2551" s="23">
        <v>63852.87</v>
      </c>
      <c r="F2551" s="23">
        <f t="shared" si="176"/>
        <v>95779.305000000008</v>
      </c>
      <c r="G2551" s="54">
        <v>1</v>
      </c>
      <c r="H2551" s="68" t="s">
        <v>2877</v>
      </c>
      <c r="I2551" s="3"/>
      <c r="J2551" s="7"/>
      <c r="K2551" s="37"/>
      <c r="L2551" s="4"/>
      <c r="M2551" s="4"/>
      <c r="N2551" s="4" t="str">
        <f t="shared" si="175"/>
        <v>COCINA</v>
      </c>
    </row>
    <row r="2552" spans="1:14" ht="16.5" x14ac:dyDescent="0.3">
      <c r="A2552" s="30"/>
      <c r="B2552" s="10"/>
      <c r="C2552" s="41"/>
      <c r="D2552" s="101" t="s">
        <v>2877</v>
      </c>
      <c r="E2552" s="23" t="s">
        <v>2877</v>
      </c>
      <c r="F2552" s="23" t="str">
        <f t="shared" si="176"/>
        <v/>
      </c>
      <c r="G2552" s="54"/>
      <c r="H2552" s="68" t="s">
        <v>2877</v>
      </c>
      <c r="I2552" s="3"/>
      <c r="J2552" s="7"/>
      <c r="K2552" s="37"/>
      <c r="L2552" s="4"/>
      <c r="M2552" s="4"/>
      <c r="N2552" s="4" t="str">
        <f t="shared" si="175"/>
        <v/>
      </c>
    </row>
    <row r="2553" spans="1:14" ht="16.5" x14ac:dyDescent="0.3">
      <c r="A2553" s="30"/>
      <c r="B2553" s="10" t="s">
        <v>4141</v>
      </c>
      <c r="C2553" s="41"/>
      <c r="D2553" s="101" t="s">
        <v>4142</v>
      </c>
      <c r="E2553" s="23">
        <v>67360.88</v>
      </c>
      <c r="F2553" s="23">
        <f t="shared" si="176"/>
        <v>101041.32</v>
      </c>
      <c r="G2553" s="54">
        <v>1</v>
      </c>
      <c r="H2553" s="68" t="s">
        <v>2877</v>
      </c>
      <c r="I2553" s="3"/>
      <c r="J2553" s="7"/>
      <c r="K2553" s="37"/>
      <c r="L2553" s="4"/>
      <c r="M2553" s="4"/>
      <c r="N2553" s="4" t="str">
        <f t="shared" si="175"/>
        <v xml:space="preserve">DUCHA </v>
      </c>
    </row>
    <row r="2554" spans="1:14" ht="16.5" x14ac:dyDescent="0.3">
      <c r="A2554" s="30"/>
      <c r="B2554" s="10" t="s">
        <v>4143</v>
      </c>
      <c r="C2554" s="41"/>
      <c r="D2554" s="101" t="s">
        <v>4144</v>
      </c>
      <c r="E2554" s="23">
        <v>80466.289999999994</v>
      </c>
      <c r="F2554" s="23">
        <f t="shared" si="176"/>
        <v>120699.435</v>
      </c>
      <c r="G2554" s="54">
        <v>1</v>
      </c>
      <c r="H2554" s="68" t="s">
        <v>2877</v>
      </c>
      <c r="I2554" s="3"/>
      <c r="J2554" s="7"/>
      <c r="K2554" s="37"/>
      <c r="L2554" s="4"/>
      <c r="M2554" s="4"/>
      <c r="N2554" s="4" t="str">
        <f t="shared" si="175"/>
        <v xml:space="preserve">DUCHA </v>
      </c>
    </row>
    <row r="2555" spans="1:14" ht="16.5" x14ac:dyDescent="0.3">
      <c r="A2555" s="53"/>
      <c r="B2555" s="10" t="s">
        <v>4145</v>
      </c>
      <c r="C2555" s="41"/>
      <c r="D2555" s="101" t="s">
        <v>4146</v>
      </c>
      <c r="E2555" s="23">
        <v>61964.54</v>
      </c>
      <c r="F2555" s="23">
        <f t="shared" si="176"/>
        <v>92946.81</v>
      </c>
      <c r="G2555" s="54">
        <v>1</v>
      </c>
      <c r="H2555" s="68" t="s">
        <v>2877</v>
      </c>
      <c r="I2555" s="3"/>
      <c r="J2555" s="7"/>
      <c r="K2555" s="37"/>
      <c r="L2555" s="4"/>
      <c r="M2555" s="4"/>
      <c r="N2555" s="4" t="str">
        <f t="shared" ref="N2555:N2618" si="177">LEFT(D2555,6)</f>
        <v xml:space="preserve">DUCHA </v>
      </c>
    </row>
    <row r="2556" spans="1:14" ht="16.5" x14ac:dyDescent="0.3">
      <c r="A2556" s="53"/>
      <c r="B2556" s="10" t="s">
        <v>3309</v>
      </c>
      <c r="C2556" s="41"/>
      <c r="D2556" s="101" t="s">
        <v>3404</v>
      </c>
      <c r="E2556" s="23">
        <v>59682.96</v>
      </c>
      <c r="F2556" s="23">
        <f t="shared" si="176"/>
        <v>89524.44</v>
      </c>
      <c r="G2556" s="54">
        <v>1</v>
      </c>
      <c r="H2556" s="68" t="s">
        <v>2877</v>
      </c>
      <c r="I2556" s="3"/>
      <c r="J2556" s="7"/>
      <c r="K2556" s="37"/>
      <c r="L2556" s="4"/>
      <c r="M2556" s="4"/>
      <c r="N2556" s="4" t="str">
        <f t="shared" si="177"/>
        <v xml:space="preserve">DUCHA </v>
      </c>
    </row>
    <row r="2557" spans="1:14" ht="16.5" x14ac:dyDescent="0.3">
      <c r="A2557" s="53"/>
      <c r="B2557" s="10" t="s">
        <v>4147</v>
      </c>
      <c r="C2557" s="41"/>
      <c r="D2557" s="101" t="s">
        <v>4148</v>
      </c>
      <c r="E2557" s="23">
        <v>59682.96</v>
      </c>
      <c r="F2557" s="23">
        <f t="shared" si="176"/>
        <v>89524.44</v>
      </c>
      <c r="G2557" s="54">
        <v>1</v>
      </c>
      <c r="H2557" s="68" t="s">
        <v>2877</v>
      </c>
      <c r="I2557" s="3"/>
      <c r="J2557" s="7"/>
      <c r="K2557" s="37"/>
      <c r="L2557" s="4"/>
      <c r="M2557" s="4"/>
      <c r="N2557" s="4" t="str">
        <f t="shared" si="177"/>
        <v xml:space="preserve">DUCHA </v>
      </c>
    </row>
    <row r="2558" spans="1:14" ht="16.5" x14ac:dyDescent="0.3">
      <c r="A2558" s="53"/>
      <c r="B2558" s="10"/>
      <c r="C2558" s="41"/>
      <c r="D2558" s="101" t="s">
        <v>2877</v>
      </c>
      <c r="E2558" s="23" t="s">
        <v>2877</v>
      </c>
      <c r="F2558" s="23" t="str">
        <f t="shared" si="176"/>
        <v/>
      </c>
      <c r="G2558" s="54"/>
      <c r="H2558" s="68" t="s">
        <v>2877</v>
      </c>
      <c r="I2558" s="3"/>
      <c r="J2558" s="7"/>
      <c r="K2558" s="37"/>
      <c r="L2558" s="4"/>
      <c r="M2558" s="4"/>
      <c r="N2558" s="4" t="str">
        <f t="shared" si="177"/>
        <v/>
      </c>
    </row>
    <row r="2559" spans="1:14" ht="16.5" x14ac:dyDescent="0.3">
      <c r="A2559" s="53"/>
      <c r="B2559" s="10" t="s">
        <v>4134</v>
      </c>
      <c r="C2559" s="41"/>
      <c r="D2559" s="101" t="s">
        <v>4135</v>
      </c>
      <c r="E2559" s="23">
        <v>72628.740000000005</v>
      </c>
      <c r="F2559" s="23">
        <f t="shared" si="176"/>
        <v>108943.11000000002</v>
      </c>
      <c r="G2559" s="54">
        <v>1</v>
      </c>
      <c r="H2559" s="68" t="s">
        <v>2877</v>
      </c>
      <c r="I2559" s="3"/>
      <c r="J2559" s="7"/>
      <c r="K2559" s="37"/>
      <c r="L2559" s="4"/>
      <c r="M2559" s="4"/>
      <c r="N2559" s="4" t="str">
        <f t="shared" si="177"/>
        <v xml:space="preserve">DUCHA </v>
      </c>
    </row>
    <row r="2560" spans="1:14" ht="16.5" x14ac:dyDescent="0.3">
      <c r="A2560" s="53"/>
      <c r="B2560" s="10" t="s">
        <v>4136</v>
      </c>
      <c r="C2560" s="41"/>
      <c r="D2560" s="101" t="s">
        <v>4137</v>
      </c>
      <c r="E2560" s="23">
        <v>72628.740000000005</v>
      </c>
      <c r="F2560" s="23">
        <f t="shared" si="176"/>
        <v>108943.11000000002</v>
      </c>
      <c r="G2560" s="54">
        <v>1</v>
      </c>
      <c r="H2560" s="68" t="s">
        <v>2877</v>
      </c>
      <c r="I2560" s="3"/>
      <c r="J2560" s="7"/>
      <c r="K2560" s="37"/>
      <c r="L2560" s="4"/>
      <c r="M2560" s="4"/>
      <c r="N2560" s="4" t="str">
        <f t="shared" si="177"/>
        <v xml:space="preserve">DUCHA </v>
      </c>
    </row>
    <row r="2561" spans="1:14" ht="16.5" x14ac:dyDescent="0.3">
      <c r="A2561" s="53"/>
      <c r="B2561" s="10" t="s">
        <v>4124</v>
      </c>
      <c r="C2561" s="41"/>
      <c r="D2561" s="101" t="s">
        <v>4125</v>
      </c>
      <c r="E2561" s="23">
        <v>51751.97</v>
      </c>
      <c r="F2561" s="23">
        <f t="shared" si="176"/>
        <v>77627.955000000002</v>
      </c>
      <c r="G2561" s="54">
        <v>1</v>
      </c>
      <c r="H2561" s="68" t="s">
        <v>2877</v>
      </c>
      <c r="I2561" s="3"/>
      <c r="J2561" s="7"/>
      <c r="K2561" s="37"/>
      <c r="L2561" s="4"/>
      <c r="M2561" s="4"/>
      <c r="N2561" s="4" t="str">
        <f t="shared" si="177"/>
        <v xml:space="preserve">DUCHA </v>
      </c>
    </row>
    <row r="2562" spans="1:14" ht="16.5" x14ac:dyDescent="0.3">
      <c r="A2562" s="53"/>
      <c r="B2562" s="10" t="s">
        <v>4126</v>
      </c>
      <c r="C2562" s="41"/>
      <c r="D2562" s="101" t="s">
        <v>4127</v>
      </c>
      <c r="E2562" s="23">
        <v>55719.41</v>
      </c>
      <c r="F2562" s="23">
        <f t="shared" si="176"/>
        <v>83579.115000000005</v>
      </c>
      <c r="G2562" s="54">
        <v>1</v>
      </c>
      <c r="H2562" s="68" t="s">
        <v>2877</v>
      </c>
      <c r="I2562" s="3"/>
      <c r="J2562" s="7"/>
      <c r="K2562" s="37"/>
      <c r="L2562" s="4"/>
      <c r="M2562" s="4"/>
      <c r="N2562" s="4" t="str">
        <f t="shared" si="177"/>
        <v xml:space="preserve">DUCHA </v>
      </c>
    </row>
    <row r="2563" spans="1:14" ht="16.5" x14ac:dyDescent="0.3">
      <c r="A2563" s="53"/>
      <c r="B2563" s="10" t="s">
        <v>4139</v>
      </c>
      <c r="C2563" s="41"/>
      <c r="D2563" s="101" t="s">
        <v>4140</v>
      </c>
      <c r="E2563" s="23">
        <v>45362.79</v>
      </c>
      <c r="F2563" s="23">
        <f t="shared" si="176"/>
        <v>68044.184999999998</v>
      </c>
      <c r="G2563" s="54">
        <v>1</v>
      </c>
      <c r="H2563" s="68" t="s">
        <v>2877</v>
      </c>
      <c r="I2563" s="3"/>
      <c r="J2563" s="7"/>
      <c r="K2563" s="37"/>
      <c r="L2563" s="4"/>
      <c r="M2563" s="4"/>
      <c r="N2563" s="4" t="str">
        <f t="shared" si="177"/>
        <v xml:space="preserve">DUCHA </v>
      </c>
    </row>
    <row r="2564" spans="1:14" ht="16.5" x14ac:dyDescent="0.3">
      <c r="A2564" s="53"/>
      <c r="B2564" s="10" t="s">
        <v>3352</v>
      </c>
      <c r="C2564" s="41"/>
      <c r="D2564" s="101" t="s">
        <v>3403</v>
      </c>
      <c r="E2564" s="23">
        <v>45362.79</v>
      </c>
      <c r="F2564" s="23">
        <f t="shared" si="176"/>
        <v>68044.184999999998</v>
      </c>
      <c r="G2564" s="54">
        <v>1</v>
      </c>
      <c r="H2564" s="68" t="s">
        <v>2877</v>
      </c>
      <c r="I2564" s="3"/>
      <c r="J2564" s="7"/>
      <c r="K2564" s="37"/>
      <c r="L2564" s="4"/>
      <c r="M2564" s="4"/>
      <c r="N2564" s="4" t="str">
        <f t="shared" si="177"/>
        <v xml:space="preserve">DUCHA </v>
      </c>
    </row>
    <row r="2565" spans="1:14" ht="16.5" x14ac:dyDescent="0.3">
      <c r="A2565" s="53"/>
      <c r="B2565" s="10"/>
      <c r="C2565" s="41"/>
      <c r="D2565" s="101" t="s">
        <v>2877</v>
      </c>
      <c r="E2565" s="23" t="s">
        <v>2877</v>
      </c>
      <c r="F2565" s="23" t="str">
        <f t="shared" si="176"/>
        <v/>
      </c>
      <c r="G2565" s="54"/>
      <c r="H2565" s="68" t="s">
        <v>2877</v>
      </c>
      <c r="I2565" s="3"/>
      <c r="J2565" s="7"/>
      <c r="K2565" s="37"/>
      <c r="L2565" s="4"/>
      <c r="M2565" s="4"/>
      <c r="N2565" s="4" t="str">
        <f t="shared" si="177"/>
        <v/>
      </c>
    </row>
    <row r="2566" spans="1:14" ht="16.5" x14ac:dyDescent="0.3">
      <c r="A2566" s="59"/>
      <c r="B2566" s="10" t="s">
        <v>4243</v>
      </c>
      <c r="C2566" s="41"/>
      <c r="D2566" s="101" t="s">
        <v>4244</v>
      </c>
      <c r="E2566" s="23">
        <v>62237.08</v>
      </c>
      <c r="F2566" s="23">
        <f t="shared" si="176"/>
        <v>93355.62</v>
      </c>
      <c r="G2566" s="54">
        <v>1</v>
      </c>
      <c r="H2566" s="68" t="s">
        <v>2877</v>
      </c>
      <c r="I2566" s="3"/>
      <c r="J2566" s="7"/>
      <c r="K2566" s="37"/>
      <c r="L2566" s="4"/>
      <c r="M2566" s="4"/>
      <c r="N2566" s="4" t="str">
        <f t="shared" si="177"/>
        <v>LAVATO</v>
      </c>
    </row>
    <row r="2567" spans="1:14" ht="16.5" x14ac:dyDescent="0.3">
      <c r="A2567" s="59"/>
      <c r="B2567" s="10" t="s">
        <v>4211</v>
      </c>
      <c r="C2567" s="41"/>
      <c r="D2567" s="101" t="s">
        <v>4212</v>
      </c>
      <c r="E2567" s="23">
        <v>56864.09</v>
      </c>
      <c r="F2567" s="23">
        <f t="shared" si="176"/>
        <v>85296.134999999995</v>
      </c>
      <c r="G2567" s="54">
        <v>1</v>
      </c>
      <c r="H2567" s="68" t="s">
        <v>2877</v>
      </c>
      <c r="I2567" s="3"/>
      <c r="J2567" s="7"/>
      <c r="K2567" s="37"/>
      <c r="L2567" s="4"/>
      <c r="M2567" s="4"/>
      <c r="N2567" s="4" t="str">
        <f t="shared" si="177"/>
        <v>LAVATO</v>
      </c>
    </row>
    <row r="2568" spans="1:14" ht="16.5" x14ac:dyDescent="0.3">
      <c r="A2568" s="59"/>
      <c r="B2568" s="10" t="s">
        <v>4213</v>
      </c>
      <c r="C2568" s="41"/>
      <c r="D2568" s="101" t="s">
        <v>4214</v>
      </c>
      <c r="E2568" s="23">
        <v>66827.48</v>
      </c>
      <c r="F2568" s="23">
        <f t="shared" si="176"/>
        <v>100241.22</v>
      </c>
      <c r="G2568" s="54">
        <v>1</v>
      </c>
      <c r="H2568" s="68" t="s">
        <v>2877</v>
      </c>
      <c r="I2568" s="3"/>
      <c r="J2568" s="7"/>
      <c r="K2568" s="37"/>
      <c r="L2568" s="4"/>
      <c r="M2568" s="4"/>
      <c r="N2568" s="4" t="str">
        <f t="shared" si="177"/>
        <v>LAVATO</v>
      </c>
    </row>
    <row r="2569" spans="1:14" ht="16.5" x14ac:dyDescent="0.3">
      <c r="A2569" s="59"/>
      <c r="B2569" s="10" t="s">
        <v>4215</v>
      </c>
      <c r="C2569" s="41"/>
      <c r="D2569" s="101" t="s">
        <v>4216</v>
      </c>
      <c r="E2569" s="23">
        <v>52188.04</v>
      </c>
      <c r="F2569" s="23">
        <f t="shared" si="176"/>
        <v>78282.06</v>
      </c>
      <c r="G2569" s="54">
        <v>1</v>
      </c>
      <c r="H2569" s="68" t="s">
        <v>2877</v>
      </c>
      <c r="I2569" s="3"/>
      <c r="J2569" s="7"/>
      <c r="K2569" s="37"/>
      <c r="L2569" s="4"/>
      <c r="M2569" s="4"/>
      <c r="N2569" s="4" t="str">
        <f t="shared" si="177"/>
        <v>LAVATO</v>
      </c>
    </row>
    <row r="2570" spans="1:14" ht="16.5" x14ac:dyDescent="0.3">
      <c r="A2570" s="59"/>
      <c r="B2570" s="10" t="s">
        <v>3327</v>
      </c>
      <c r="C2570" s="41"/>
      <c r="D2570" s="101" t="s">
        <v>3408</v>
      </c>
      <c r="E2570" s="23">
        <v>50179.01</v>
      </c>
      <c r="F2570" s="23">
        <f t="shared" si="176"/>
        <v>75268.514999999999</v>
      </c>
      <c r="G2570" s="54">
        <v>1</v>
      </c>
      <c r="H2570" s="68" t="s">
        <v>2877</v>
      </c>
      <c r="I2570" s="3"/>
      <c r="J2570" s="7"/>
      <c r="K2570" s="37"/>
      <c r="L2570" s="4"/>
      <c r="M2570" s="4"/>
      <c r="N2570" s="4" t="str">
        <f t="shared" si="177"/>
        <v>LAVATO</v>
      </c>
    </row>
    <row r="2571" spans="1:14" ht="16.5" x14ac:dyDescent="0.3">
      <c r="A2571" s="59"/>
      <c r="B2571" s="10" t="s">
        <v>4241</v>
      </c>
      <c r="C2571" s="41"/>
      <c r="D2571" s="101" t="s">
        <v>4242</v>
      </c>
      <c r="E2571" s="23">
        <v>50179.01</v>
      </c>
      <c r="F2571" s="23">
        <f t="shared" si="176"/>
        <v>75268.514999999999</v>
      </c>
      <c r="G2571" s="54">
        <v>1</v>
      </c>
      <c r="H2571" s="68" t="s">
        <v>2877</v>
      </c>
      <c r="I2571" s="3"/>
      <c r="J2571" s="7"/>
      <c r="K2571" s="37"/>
      <c r="L2571" s="4"/>
      <c r="M2571" s="4"/>
      <c r="N2571" s="4" t="str">
        <f t="shared" si="177"/>
        <v>LAVATO</v>
      </c>
    </row>
    <row r="2572" spans="1:14" ht="15.75" x14ac:dyDescent="0.25">
      <c r="A2572" s="52"/>
      <c r="B2572" s="11"/>
      <c r="C2572" s="42" t="s">
        <v>2856</v>
      </c>
      <c r="D2572" s="102"/>
      <c r="E2572" s="24" t="s">
        <v>2877</v>
      </c>
      <c r="F2572" s="24" t="str">
        <f t="shared" si="176"/>
        <v/>
      </c>
      <c r="G2572" s="45"/>
      <c r="H2572" s="68" t="s">
        <v>2877</v>
      </c>
      <c r="I2572" s="3"/>
      <c r="J2572" s="7"/>
      <c r="K2572" s="37"/>
      <c r="L2572" s="4"/>
      <c r="M2572" s="4"/>
      <c r="N2572" s="4" t="str">
        <f t="shared" si="177"/>
        <v/>
      </c>
    </row>
    <row r="2573" spans="1:14" ht="16.5" x14ac:dyDescent="0.3">
      <c r="A2573" s="50"/>
      <c r="B2573" s="12" t="s">
        <v>2251</v>
      </c>
      <c r="C2573" s="22"/>
      <c r="D2573" s="100" t="s">
        <v>2874</v>
      </c>
      <c r="E2573" s="25" t="s">
        <v>3341</v>
      </c>
      <c r="F2573" s="25" t="str">
        <f t="shared" si="176"/>
        <v>VENTA</v>
      </c>
      <c r="G2573" s="76" t="s">
        <v>1848</v>
      </c>
      <c r="H2573" s="68" t="s">
        <v>2877</v>
      </c>
      <c r="I2573" s="3"/>
      <c r="J2573" s="7"/>
      <c r="K2573" s="37"/>
      <c r="L2573" s="4"/>
      <c r="M2573" s="4"/>
      <c r="N2573" s="4" t="str">
        <f t="shared" si="177"/>
        <v>DESCRI</v>
      </c>
    </row>
    <row r="2574" spans="1:14" ht="16.5" x14ac:dyDescent="0.3">
      <c r="A2574" s="53"/>
      <c r="B2574" s="10" t="s">
        <v>6196</v>
      </c>
      <c r="C2574" s="41"/>
      <c r="D2574" s="101" t="s">
        <v>6565</v>
      </c>
      <c r="E2574" s="23">
        <v>21605.192999999999</v>
      </c>
      <c r="F2574" s="23">
        <f t="shared" si="176"/>
        <v>32407.789499999999</v>
      </c>
      <c r="G2574" s="54">
        <v>10</v>
      </c>
      <c r="H2574" s="68" t="s">
        <v>2877</v>
      </c>
      <c r="I2574" s="3"/>
      <c r="J2574" s="7"/>
      <c r="K2574" s="37"/>
      <c r="L2574" s="4"/>
      <c r="M2574" s="4"/>
      <c r="N2574" s="4" t="str">
        <f t="shared" si="177"/>
        <v>MEZCLA</v>
      </c>
    </row>
    <row r="2575" spans="1:14" s="4" customFormat="1" ht="16.5" x14ac:dyDescent="0.3">
      <c r="A2575" s="53"/>
      <c r="B2575" s="10" t="s">
        <v>6197</v>
      </c>
      <c r="C2575" s="41"/>
      <c r="D2575" s="101" t="s">
        <v>6566</v>
      </c>
      <c r="E2575" s="23">
        <v>15748.64</v>
      </c>
      <c r="F2575" s="23">
        <f t="shared" ref="F2575:F2576" si="178">IF(E2575="COSTO","VENTA",IF(B2575="","",E2575+E2575*A$2/100))</f>
        <v>23622.959999999999</v>
      </c>
      <c r="G2575" s="54">
        <v>10</v>
      </c>
      <c r="H2575" s="68" t="s">
        <v>2877</v>
      </c>
      <c r="I2575" s="3"/>
      <c r="J2575" s="7"/>
      <c r="K2575" s="37"/>
      <c r="N2575" s="4" t="str">
        <f t="shared" si="177"/>
        <v>MEZCLA</v>
      </c>
    </row>
    <row r="2576" spans="1:14" s="4" customFormat="1" ht="16.5" x14ac:dyDescent="0.3">
      <c r="A2576" s="53"/>
      <c r="B2576" s="10" t="s">
        <v>663</v>
      </c>
      <c r="C2576" s="41"/>
      <c r="D2576" s="101" t="s">
        <v>6556</v>
      </c>
      <c r="E2576" s="23">
        <v>3140.2550000000001</v>
      </c>
      <c r="F2576" s="23">
        <f t="shared" si="178"/>
        <v>4710.3824999999997</v>
      </c>
      <c r="G2576" s="54">
        <v>10</v>
      </c>
      <c r="H2576" s="68" t="s">
        <v>2877</v>
      </c>
      <c r="I2576" s="3"/>
      <c r="J2576" s="7"/>
      <c r="K2576" s="37"/>
      <c r="N2576" s="4" t="str">
        <f t="shared" si="177"/>
        <v xml:space="preserve">GRIFO </v>
      </c>
    </row>
    <row r="2577" spans="1:14" ht="16.5" x14ac:dyDescent="0.3">
      <c r="A2577" s="53"/>
      <c r="B2577" s="10" t="s">
        <v>664</v>
      </c>
      <c r="C2577" s="41"/>
      <c r="D2577" s="101" t="s">
        <v>6557</v>
      </c>
      <c r="E2577" s="23">
        <v>5226.5129999999999</v>
      </c>
      <c r="F2577" s="23">
        <f t="shared" si="176"/>
        <v>7839.7695000000003</v>
      </c>
      <c r="G2577" s="54">
        <v>10</v>
      </c>
      <c r="H2577" s="68" t="s">
        <v>2877</v>
      </c>
      <c r="I2577" s="3"/>
      <c r="J2577" s="7"/>
      <c r="K2577" s="37"/>
      <c r="L2577" s="4"/>
      <c r="M2577" s="4"/>
      <c r="N2577" s="4" t="str">
        <f t="shared" si="177"/>
        <v xml:space="preserve">GRIFO </v>
      </c>
    </row>
    <row r="2578" spans="1:14" ht="16.5" x14ac:dyDescent="0.3">
      <c r="A2578" s="53"/>
      <c r="B2578" s="10" t="s">
        <v>665</v>
      </c>
      <c r="C2578" s="41"/>
      <c r="D2578" s="101" t="s">
        <v>6558</v>
      </c>
      <c r="E2578" s="23">
        <v>4747.799</v>
      </c>
      <c r="F2578" s="23">
        <f t="shared" si="176"/>
        <v>7121.6985000000004</v>
      </c>
      <c r="G2578" s="54">
        <v>10</v>
      </c>
      <c r="H2578" s="68" t="s">
        <v>2877</v>
      </c>
      <c r="I2578" s="3"/>
      <c r="J2578" s="7"/>
      <c r="K2578" s="37"/>
      <c r="L2578" s="4"/>
      <c r="M2578" s="4"/>
      <c r="N2578" s="4" t="str">
        <f t="shared" si="177"/>
        <v xml:space="preserve">GRIFO </v>
      </c>
    </row>
    <row r="2579" spans="1:14" ht="16.5" x14ac:dyDescent="0.3">
      <c r="A2579" s="53"/>
      <c r="B2579" s="10" t="s">
        <v>5344</v>
      </c>
      <c r="C2579" s="41"/>
      <c r="D2579" s="101" t="s">
        <v>6564</v>
      </c>
      <c r="E2579" s="23">
        <v>11031.888999999999</v>
      </c>
      <c r="F2579" s="23">
        <f t="shared" si="176"/>
        <v>16547.833500000001</v>
      </c>
      <c r="G2579" s="54">
        <v>10</v>
      </c>
      <c r="H2579" s="68" t="s">
        <v>2877</v>
      </c>
      <c r="I2579" s="3"/>
      <c r="J2579" s="7"/>
      <c r="K2579" s="37"/>
      <c r="L2579" s="4"/>
      <c r="M2579" s="4"/>
      <c r="N2579" s="4" t="str">
        <f t="shared" si="177"/>
        <v>MEZCLA</v>
      </c>
    </row>
    <row r="2580" spans="1:14" ht="16.5" x14ac:dyDescent="0.3">
      <c r="A2580" s="53"/>
      <c r="B2580" s="10" t="s">
        <v>666</v>
      </c>
      <c r="C2580" s="41"/>
      <c r="D2580" s="101" t="s">
        <v>6567</v>
      </c>
      <c r="E2580" s="23">
        <v>8413.5709999999999</v>
      </c>
      <c r="F2580" s="23">
        <f t="shared" si="176"/>
        <v>12620.3565</v>
      </c>
      <c r="G2580" s="54">
        <v>10</v>
      </c>
      <c r="H2580" s="68" t="s">
        <v>2877</v>
      </c>
      <c r="I2580" s="3"/>
      <c r="J2580" s="7"/>
      <c r="K2580" s="37"/>
      <c r="L2580" s="4"/>
      <c r="M2580" s="4"/>
      <c r="N2580" s="4" t="str">
        <f t="shared" si="177"/>
        <v>COCINA</v>
      </c>
    </row>
    <row r="2581" spans="1:14" ht="16.5" x14ac:dyDescent="0.3">
      <c r="A2581" s="53"/>
      <c r="B2581" s="10" t="s">
        <v>667</v>
      </c>
      <c r="C2581" s="41"/>
      <c r="D2581" s="101" t="s">
        <v>6568</v>
      </c>
      <c r="E2581" s="23">
        <v>8590.6299999999992</v>
      </c>
      <c r="F2581" s="23">
        <f t="shared" si="176"/>
        <v>12885.945</v>
      </c>
      <c r="G2581" s="54">
        <v>10</v>
      </c>
      <c r="H2581" s="68" t="s">
        <v>2877</v>
      </c>
      <c r="I2581" s="3"/>
      <c r="J2581" s="7"/>
      <c r="K2581" s="37"/>
      <c r="L2581" s="4"/>
      <c r="M2581" s="4"/>
      <c r="N2581" s="4" t="str">
        <f t="shared" si="177"/>
        <v>COCINA</v>
      </c>
    </row>
    <row r="2582" spans="1:14" ht="16.5" x14ac:dyDescent="0.3">
      <c r="A2582" s="53"/>
      <c r="B2582" s="10" t="s">
        <v>4775</v>
      </c>
      <c r="C2582" s="41"/>
      <c r="D2582" s="101" t="s">
        <v>8420</v>
      </c>
      <c r="E2582" s="23">
        <v>16588.580000000002</v>
      </c>
      <c r="F2582" s="23">
        <f t="shared" si="176"/>
        <v>24882.870000000003</v>
      </c>
      <c r="G2582" s="54">
        <v>10</v>
      </c>
      <c r="H2582" s="68" t="s">
        <v>2877</v>
      </c>
      <c r="I2582" s="3"/>
      <c r="J2582" s="7"/>
      <c r="K2582" s="37"/>
      <c r="L2582" s="4"/>
      <c r="M2582" s="4"/>
      <c r="N2582" s="4" t="str">
        <f t="shared" si="177"/>
        <v xml:space="preserve">GRIF. </v>
      </c>
    </row>
    <row r="2583" spans="1:14" ht="16.5" x14ac:dyDescent="0.3">
      <c r="A2583" s="53"/>
      <c r="B2583" s="10" t="s">
        <v>4776</v>
      </c>
      <c r="C2583" s="41"/>
      <c r="D2583" s="101" t="s">
        <v>8421</v>
      </c>
      <c r="E2583" s="23">
        <v>10815.84</v>
      </c>
      <c r="F2583" s="23">
        <f t="shared" si="176"/>
        <v>16223.76</v>
      </c>
      <c r="G2583" s="54">
        <v>10</v>
      </c>
      <c r="H2583" s="68" t="s">
        <v>2877</v>
      </c>
      <c r="I2583" s="3"/>
      <c r="J2583" s="7"/>
      <c r="K2583" s="37"/>
      <c r="L2583" s="4"/>
      <c r="M2583" s="4"/>
      <c r="N2583" s="4" t="str">
        <f t="shared" si="177"/>
        <v xml:space="preserve">GRIF. </v>
      </c>
    </row>
    <row r="2584" spans="1:14" ht="15.75" x14ac:dyDescent="0.25">
      <c r="A2584" s="52"/>
      <c r="B2584" s="11"/>
      <c r="C2584" s="45" t="s">
        <v>6178</v>
      </c>
      <c r="D2584" s="102"/>
      <c r="E2584" s="24" t="s">
        <v>2877</v>
      </c>
      <c r="F2584" s="24" t="str">
        <f t="shared" si="176"/>
        <v/>
      </c>
      <c r="G2584" s="45"/>
      <c r="H2584" s="68" t="s">
        <v>2877</v>
      </c>
      <c r="I2584" s="3"/>
      <c r="J2584" s="7"/>
      <c r="K2584" s="37"/>
      <c r="L2584" s="4"/>
      <c r="M2584" s="4"/>
      <c r="N2584" s="4" t="str">
        <f t="shared" si="177"/>
        <v/>
      </c>
    </row>
    <row r="2585" spans="1:14" ht="16.5" x14ac:dyDescent="0.3">
      <c r="A2585" s="50"/>
      <c r="B2585" s="12" t="s">
        <v>2251</v>
      </c>
      <c r="C2585" s="22"/>
      <c r="D2585" s="100" t="s">
        <v>2874</v>
      </c>
      <c r="E2585" s="25" t="s">
        <v>3341</v>
      </c>
      <c r="F2585" s="25" t="str">
        <f t="shared" si="176"/>
        <v>VENTA</v>
      </c>
      <c r="G2585" s="76" t="s">
        <v>1848</v>
      </c>
      <c r="H2585" s="68" t="s">
        <v>2877</v>
      </c>
      <c r="I2585" s="3"/>
      <c r="J2585" s="7"/>
      <c r="K2585" s="37"/>
      <c r="L2585" s="4"/>
      <c r="M2585" s="4"/>
      <c r="N2585" s="4" t="str">
        <f t="shared" si="177"/>
        <v>DESCRI</v>
      </c>
    </row>
    <row r="2586" spans="1:14" ht="16.5" x14ac:dyDescent="0.3">
      <c r="A2586" s="53"/>
      <c r="B2586" s="10" t="s">
        <v>2845</v>
      </c>
      <c r="C2586" s="41"/>
      <c r="D2586" s="101" t="s">
        <v>3634</v>
      </c>
      <c r="E2586" s="23">
        <v>4923.3720000000003</v>
      </c>
      <c r="F2586" s="23">
        <f t="shared" si="176"/>
        <v>7385.0580000000009</v>
      </c>
      <c r="G2586" s="54">
        <v>1</v>
      </c>
      <c r="H2586" s="68" t="s">
        <v>2877</v>
      </c>
      <c r="I2586" s="3"/>
      <c r="J2586" s="7"/>
      <c r="K2586" s="37"/>
      <c r="L2586" s="4"/>
      <c r="M2586" s="4"/>
      <c r="N2586" s="4" t="str">
        <f t="shared" si="177"/>
        <v>GRINFA</v>
      </c>
    </row>
    <row r="2587" spans="1:14" ht="16.5" x14ac:dyDescent="0.3">
      <c r="A2587" s="53"/>
      <c r="B2587" s="10" t="s">
        <v>668</v>
      </c>
      <c r="C2587" s="41"/>
      <c r="D2587" s="101" t="s">
        <v>3635</v>
      </c>
      <c r="E2587" s="23">
        <v>5398.3689999999997</v>
      </c>
      <c r="F2587" s="23">
        <f t="shared" si="176"/>
        <v>8097.5535</v>
      </c>
      <c r="G2587" s="54">
        <v>1</v>
      </c>
      <c r="H2587" s="68" t="s">
        <v>2877</v>
      </c>
      <c r="I2587" s="3"/>
      <c r="J2587" s="7"/>
      <c r="K2587" s="37"/>
      <c r="L2587" s="4"/>
      <c r="M2587" s="4"/>
      <c r="N2587" s="4" t="str">
        <f t="shared" si="177"/>
        <v>GRINFA</v>
      </c>
    </row>
    <row r="2588" spans="1:14" ht="16.5" x14ac:dyDescent="0.3">
      <c r="A2588" s="53"/>
      <c r="B2588" s="10" t="s">
        <v>669</v>
      </c>
      <c r="C2588" s="41"/>
      <c r="D2588" s="101" t="s">
        <v>3625</v>
      </c>
      <c r="E2588" s="23">
        <v>6694.1090000000004</v>
      </c>
      <c r="F2588" s="23">
        <f t="shared" si="176"/>
        <v>10041.163500000001</v>
      </c>
      <c r="G2588" s="54">
        <v>1</v>
      </c>
      <c r="H2588" s="68" t="s">
        <v>2877</v>
      </c>
      <c r="I2588" s="3"/>
      <c r="J2588" s="7"/>
      <c r="K2588" s="37"/>
      <c r="L2588" s="4"/>
      <c r="M2588" s="4"/>
      <c r="N2588" s="4" t="str">
        <f t="shared" si="177"/>
        <v>GRINFA</v>
      </c>
    </row>
    <row r="2589" spans="1:14" ht="16.5" x14ac:dyDescent="0.3">
      <c r="A2589" s="53"/>
      <c r="B2589" s="10" t="s">
        <v>670</v>
      </c>
      <c r="C2589" s="41"/>
      <c r="D2589" s="101" t="s">
        <v>3626</v>
      </c>
      <c r="E2589" s="23">
        <v>8766.9699999999993</v>
      </c>
      <c r="F2589" s="23">
        <f t="shared" si="176"/>
        <v>13150.454999999998</v>
      </c>
      <c r="G2589" s="54">
        <v>1</v>
      </c>
      <c r="H2589" s="68" t="s">
        <v>2877</v>
      </c>
      <c r="I2589" s="3"/>
      <c r="J2589" s="7"/>
      <c r="K2589" s="37"/>
      <c r="L2589" s="4"/>
      <c r="M2589" s="4"/>
      <c r="N2589" s="4" t="str">
        <f t="shared" si="177"/>
        <v>GRINFA</v>
      </c>
    </row>
    <row r="2590" spans="1:14" ht="16.5" x14ac:dyDescent="0.3">
      <c r="A2590" s="53"/>
      <c r="B2590" s="10" t="s">
        <v>671</v>
      </c>
      <c r="C2590" s="41"/>
      <c r="D2590" s="101" t="s">
        <v>3627</v>
      </c>
      <c r="E2590" s="23">
        <v>9501.1849999999995</v>
      </c>
      <c r="F2590" s="23">
        <f t="shared" si="176"/>
        <v>14251.7775</v>
      </c>
      <c r="G2590" s="54">
        <v>1</v>
      </c>
      <c r="H2590" s="68" t="s">
        <v>2877</v>
      </c>
      <c r="I2590" s="3"/>
      <c r="J2590" s="7"/>
      <c r="K2590" s="37"/>
      <c r="L2590" s="4"/>
      <c r="M2590" s="4"/>
      <c r="N2590" s="4" t="str">
        <f t="shared" si="177"/>
        <v>GRINFA</v>
      </c>
    </row>
    <row r="2591" spans="1:14" ht="16.5" x14ac:dyDescent="0.3">
      <c r="A2591" s="53"/>
      <c r="B2591" s="10" t="s">
        <v>672</v>
      </c>
      <c r="C2591" s="41"/>
      <c r="D2591" s="101" t="s">
        <v>3628</v>
      </c>
      <c r="E2591" s="23">
        <v>12507.866</v>
      </c>
      <c r="F2591" s="23">
        <f t="shared" si="176"/>
        <v>18761.798999999999</v>
      </c>
      <c r="G2591" s="54">
        <v>1</v>
      </c>
      <c r="H2591" s="68" t="s">
        <v>2877</v>
      </c>
      <c r="I2591" s="3"/>
      <c r="J2591" s="7"/>
      <c r="K2591" s="37"/>
      <c r="L2591" s="4"/>
      <c r="M2591" s="4"/>
      <c r="N2591" s="4" t="str">
        <f t="shared" si="177"/>
        <v>GRINFA</v>
      </c>
    </row>
    <row r="2592" spans="1:14" ht="16.5" x14ac:dyDescent="0.3">
      <c r="A2592" s="53"/>
      <c r="B2592" s="10" t="s">
        <v>2846</v>
      </c>
      <c r="C2592" s="41"/>
      <c r="D2592" s="101" t="s">
        <v>3632</v>
      </c>
      <c r="E2592" s="23">
        <v>29267.134999999998</v>
      </c>
      <c r="F2592" s="23">
        <f t="shared" si="176"/>
        <v>43900.702499999999</v>
      </c>
      <c r="G2592" s="54">
        <v>1</v>
      </c>
      <c r="H2592" s="68" t="s">
        <v>2877</v>
      </c>
      <c r="I2592" s="3"/>
      <c r="J2592" s="7"/>
      <c r="K2592" s="37"/>
      <c r="L2592" s="4"/>
      <c r="M2592" s="4"/>
      <c r="N2592" s="4" t="str">
        <f t="shared" si="177"/>
        <v>GRINFA</v>
      </c>
    </row>
    <row r="2593" spans="1:14" ht="15.75" x14ac:dyDescent="0.25">
      <c r="A2593" s="52"/>
      <c r="B2593" s="11"/>
      <c r="C2593" s="42" t="s">
        <v>1964</v>
      </c>
      <c r="D2593" s="102"/>
      <c r="E2593" s="24" t="s">
        <v>2877</v>
      </c>
      <c r="F2593" s="24" t="str">
        <f t="shared" si="176"/>
        <v/>
      </c>
      <c r="G2593" s="45"/>
      <c r="H2593" s="68" t="s">
        <v>2877</v>
      </c>
      <c r="I2593" s="3"/>
      <c r="J2593" s="7"/>
      <c r="K2593" s="37"/>
      <c r="L2593" s="4"/>
      <c r="M2593" s="4"/>
      <c r="N2593" s="4" t="str">
        <f t="shared" si="177"/>
        <v/>
      </c>
    </row>
    <row r="2594" spans="1:14" ht="16.5" x14ac:dyDescent="0.3">
      <c r="A2594" s="50"/>
      <c r="B2594" s="12" t="s">
        <v>2251</v>
      </c>
      <c r="C2594" s="22"/>
      <c r="D2594" s="100" t="s">
        <v>2874</v>
      </c>
      <c r="E2594" s="25" t="s">
        <v>3341</v>
      </c>
      <c r="F2594" s="25" t="str">
        <f t="shared" si="176"/>
        <v>VENTA</v>
      </c>
      <c r="G2594" s="76" t="s">
        <v>1848</v>
      </c>
      <c r="H2594" s="68" t="s">
        <v>2877</v>
      </c>
      <c r="I2594" s="3"/>
      <c r="J2594" s="7"/>
      <c r="K2594" s="37"/>
      <c r="L2594" s="4"/>
      <c r="M2594" s="4"/>
      <c r="N2594" s="4" t="str">
        <f t="shared" si="177"/>
        <v>DESCRI</v>
      </c>
    </row>
    <row r="2595" spans="1:14" ht="16.5" x14ac:dyDescent="0.3">
      <c r="A2595" s="53"/>
      <c r="B2595" s="10" t="s">
        <v>4195</v>
      </c>
      <c r="C2595" s="41"/>
      <c r="D2595" s="101" t="s">
        <v>9020</v>
      </c>
      <c r="E2595" s="23">
        <v>1785.47</v>
      </c>
      <c r="F2595" s="23">
        <f t="shared" si="176"/>
        <v>2678.2049999999999</v>
      </c>
      <c r="G2595" s="54"/>
      <c r="H2595" s="68" t="s">
        <v>2877</v>
      </c>
      <c r="I2595" s="3"/>
      <c r="J2595" s="7"/>
      <c r="K2595" s="37"/>
      <c r="L2595" s="4"/>
      <c r="M2595" s="4"/>
      <c r="N2595" s="4" t="str">
        <f t="shared" si="177"/>
        <v>GUANTE</v>
      </c>
    </row>
    <row r="2596" spans="1:14" ht="16.5" x14ac:dyDescent="0.3">
      <c r="A2596" s="53"/>
      <c r="B2596" s="10"/>
      <c r="C2596" s="41"/>
      <c r="D2596" s="101" t="s">
        <v>2877</v>
      </c>
      <c r="E2596" s="23" t="s">
        <v>2877</v>
      </c>
      <c r="F2596" s="23" t="str">
        <f t="shared" si="176"/>
        <v/>
      </c>
      <c r="G2596" s="54"/>
      <c r="H2596" s="68" t="s">
        <v>2877</v>
      </c>
      <c r="I2596" s="3"/>
      <c r="J2596" s="7"/>
      <c r="K2596" s="37"/>
      <c r="L2596" s="4"/>
      <c r="M2596" s="4"/>
      <c r="N2596" s="4" t="str">
        <f t="shared" si="177"/>
        <v/>
      </c>
    </row>
    <row r="2597" spans="1:14" ht="16.5" x14ac:dyDescent="0.3">
      <c r="A2597" s="53"/>
      <c r="B2597" s="10" t="s">
        <v>2426</v>
      </c>
      <c r="C2597" s="41"/>
      <c r="D2597" s="101" t="s">
        <v>5728</v>
      </c>
      <c r="E2597" s="23">
        <v>4249.9589999999998</v>
      </c>
      <c r="F2597" s="23">
        <f t="shared" si="176"/>
        <v>6374.9385000000002</v>
      </c>
      <c r="G2597" s="54">
        <v>12</v>
      </c>
      <c r="H2597" s="68" t="s">
        <v>2877</v>
      </c>
      <c r="I2597" s="3"/>
      <c r="J2597" s="7"/>
      <c r="K2597" s="37"/>
      <c r="L2597" s="4"/>
      <c r="M2597" s="4"/>
      <c r="N2597" s="4" t="str">
        <f t="shared" si="177"/>
        <v>GUANTE</v>
      </c>
    </row>
    <row r="2598" spans="1:14" ht="16.5" x14ac:dyDescent="0.3">
      <c r="A2598" s="53"/>
      <c r="B2598" s="10" t="s">
        <v>2427</v>
      </c>
      <c r="C2598" s="41"/>
      <c r="D2598" s="101" t="s">
        <v>5729</v>
      </c>
      <c r="E2598" s="23">
        <v>4050.346</v>
      </c>
      <c r="F2598" s="23">
        <f t="shared" si="176"/>
        <v>6075.5190000000002</v>
      </c>
      <c r="G2598" s="54">
        <v>12</v>
      </c>
      <c r="H2598" s="68" t="s">
        <v>2877</v>
      </c>
      <c r="I2598" s="3"/>
      <c r="J2598" s="7"/>
      <c r="K2598" s="37"/>
      <c r="L2598" s="4"/>
      <c r="M2598" s="4"/>
      <c r="N2598" s="4" t="str">
        <f t="shared" si="177"/>
        <v>GUANTE</v>
      </c>
    </row>
    <row r="2599" spans="1:14" ht="16.5" x14ac:dyDescent="0.3">
      <c r="A2599" s="53"/>
      <c r="B2599" s="10" t="s">
        <v>678</v>
      </c>
      <c r="C2599" s="41"/>
      <c r="D2599" s="101" t="s">
        <v>6085</v>
      </c>
      <c r="E2599" s="23">
        <v>11022.885</v>
      </c>
      <c r="F2599" s="23">
        <f t="shared" si="176"/>
        <v>16534.327499999999</v>
      </c>
      <c r="G2599" s="54">
        <v>12</v>
      </c>
      <c r="H2599" s="68" t="s">
        <v>2877</v>
      </c>
      <c r="I2599" s="3"/>
      <c r="J2599" s="7"/>
      <c r="K2599" s="37"/>
      <c r="L2599" s="4"/>
      <c r="M2599" s="4"/>
      <c r="N2599" s="4" t="str">
        <f t="shared" si="177"/>
        <v>GUANTE</v>
      </c>
    </row>
    <row r="2600" spans="1:14" ht="16.5" x14ac:dyDescent="0.3">
      <c r="A2600" s="53"/>
      <c r="B2600" s="10" t="s">
        <v>676</v>
      </c>
      <c r="C2600" s="41"/>
      <c r="D2600" s="101" t="s">
        <v>6956</v>
      </c>
      <c r="E2600" s="23">
        <v>3375.779</v>
      </c>
      <c r="F2600" s="23">
        <f t="shared" si="176"/>
        <v>5063.6684999999998</v>
      </c>
      <c r="G2600" s="54">
        <v>12</v>
      </c>
      <c r="H2600" s="68" t="s">
        <v>2877</v>
      </c>
      <c r="I2600" s="3"/>
      <c r="J2600" s="7"/>
      <c r="K2600" s="37"/>
      <c r="L2600" s="4"/>
      <c r="M2600" s="4"/>
      <c r="N2600" s="4" t="str">
        <f t="shared" si="177"/>
        <v>GUANTE</v>
      </c>
    </row>
    <row r="2601" spans="1:14" ht="16.5" x14ac:dyDescent="0.3">
      <c r="A2601" s="53"/>
      <c r="B2601" s="10" t="s">
        <v>675</v>
      </c>
      <c r="C2601" s="41"/>
      <c r="D2601" s="101" t="s">
        <v>6957</v>
      </c>
      <c r="E2601" s="23">
        <v>3375.779</v>
      </c>
      <c r="F2601" s="23">
        <f t="shared" si="176"/>
        <v>5063.6684999999998</v>
      </c>
      <c r="G2601" s="54">
        <v>12</v>
      </c>
      <c r="H2601" s="68" t="s">
        <v>2877</v>
      </c>
      <c r="I2601" s="3"/>
      <c r="J2601" s="7"/>
      <c r="K2601" s="37"/>
      <c r="L2601" s="4"/>
      <c r="M2601" s="4"/>
      <c r="N2601" s="4" t="str">
        <f t="shared" si="177"/>
        <v>GUANTE</v>
      </c>
    </row>
    <row r="2602" spans="1:14" ht="16.5" x14ac:dyDescent="0.3">
      <c r="A2602" s="53"/>
      <c r="B2602" s="10" t="s">
        <v>677</v>
      </c>
      <c r="C2602" s="41"/>
      <c r="D2602" s="101" t="s">
        <v>6958</v>
      </c>
      <c r="E2602" s="23">
        <v>3375.779</v>
      </c>
      <c r="F2602" s="23">
        <f t="shared" si="176"/>
        <v>5063.6684999999998</v>
      </c>
      <c r="G2602" s="54">
        <v>12</v>
      </c>
      <c r="H2602" s="68" t="s">
        <v>2877</v>
      </c>
      <c r="I2602" s="3"/>
      <c r="J2602" s="7"/>
      <c r="K2602" s="37"/>
      <c r="L2602" s="4"/>
      <c r="M2602" s="4"/>
      <c r="N2602" s="4" t="str">
        <f t="shared" si="177"/>
        <v>GUANTE</v>
      </c>
    </row>
    <row r="2603" spans="1:14" ht="16.5" x14ac:dyDescent="0.3">
      <c r="A2603" s="53"/>
      <c r="B2603" s="10" t="s">
        <v>674</v>
      </c>
      <c r="C2603" s="41"/>
      <c r="D2603" s="101" t="s">
        <v>6959</v>
      </c>
      <c r="E2603" s="23">
        <v>3375.779</v>
      </c>
      <c r="F2603" s="23">
        <f t="shared" si="176"/>
        <v>5063.6684999999998</v>
      </c>
      <c r="G2603" s="54">
        <v>12</v>
      </c>
      <c r="H2603" s="68" t="s">
        <v>2877</v>
      </c>
      <c r="I2603" s="3"/>
      <c r="J2603" s="7"/>
      <c r="K2603" s="37"/>
      <c r="L2603" s="4"/>
      <c r="M2603" s="4"/>
      <c r="N2603" s="4" t="str">
        <f t="shared" si="177"/>
        <v>GUANTE</v>
      </c>
    </row>
    <row r="2604" spans="1:14" ht="16.5" x14ac:dyDescent="0.3">
      <c r="A2604" s="53"/>
      <c r="B2604" s="10" t="s">
        <v>673</v>
      </c>
      <c r="C2604" s="41"/>
      <c r="D2604" s="101" t="s">
        <v>6960</v>
      </c>
      <c r="E2604" s="23">
        <v>3375.779</v>
      </c>
      <c r="F2604" s="23">
        <f t="shared" si="176"/>
        <v>5063.6684999999998</v>
      </c>
      <c r="G2604" s="54">
        <v>12</v>
      </c>
      <c r="H2604" s="68" t="s">
        <v>2877</v>
      </c>
      <c r="I2604" s="3"/>
      <c r="J2604" s="7"/>
      <c r="K2604" s="37"/>
      <c r="L2604" s="4"/>
      <c r="M2604" s="4"/>
      <c r="N2604" s="4" t="str">
        <f t="shared" si="177"/>
        <v>GUANTE</v>
      </c>
    </row>
    <row r="2605" spans="1:14" ht="16.5" x14ac:dyDescent="0.3">
      <c r="A2605" s="53"/>
      <c r="B2605" s="10"/>
      <c r="C2605" s="41"/>
      <c r="D2605" s="101" t="s">
        <v>2877</v>
      </c>
      <c r="E2605" s="23" t="s">
        <v>2877</v>
      </c>
      <c r="F2605" s="23" t="str">
        <f t="shared" si="176"/>
        <v/>
      </c>
      <c r="G2605" s="54"/>
      <c r="H2605" s="68" t="s">
        <v>2877</v>
      </c>
      <c r="I2605" s="3"/>
      <c r="J2605" s="7"/>
      <c r="K2605" s="37"/>
      <c r="L2605" s="4"/>
      <c r="M2605" s="4"/>
      <c r="N2605" s="4" t="str">
        <f t="shared" si="177"/>
        <v/>
      </c>
    </row>
    <row r="2606" spans="1:14" ht="16.5" x14ac:dyDescent="0.3">
      <c r="A2606" s="53"/>
      <c r="B2606" s="10" t="s">
        <v>679</v>
      </c>
      <c r="C2606" s="41"/>
      <c r="D2606" s="101" t="s">
        <v>9019</v>
      </c>
      <c r="E2606" s="23">
        <v>717.36</v>
      </c>
      <c r="F2606" s="23">
        <f t="shared" si="176"/>
        <v>1076.04</v>
      </c>
      <c r="G2606" s="54">
        <v>12</v>
      </c>
      <c r="H2606" s="68" t="s">
        <v>2877</v>
      </c>
      <c r="I2606" s="3"/>
      <c r="J2606" s="7"/>
      <c r="K2606" s="37"/>
      <c r="L2606" s="4"/>
      <c r="M2606" s="4"/>
      <c r="N2606" s="4" t="str">
        <f t="shared" si="177"/>
        <v>GUANTE</v>
      </c>
    </row>
    <row r="2607" spans="1:14" ht="16.5" x14ac:dyDescent="0.3">
      <c r="A2607" s="53"/>
      <c r="B2607" s="10" t="s">
        <v>3316</v>
      </c>
      <c r="C2607" s="41"/>
      <c r="D2607" s="101" t="s">
        <v>5726</v>
      </c>
      <c r="E2607" s="23">
        <v>2373.1309999999999</v>
      </c>
      <c r="F2607" s="23">
        <f t="shared" si="176"/>
        <v>3559.6965</v>
      </c>
      <c r="G2607" s="54">
        <v>12</v>
      </c>
      <c r="H2607" s="68" t="s">
        <v>2877</v>
      </c>
      <c r="I2607" s="3"/>
      <c r="J2607" s="7"/>
      <c r="K2607" s="37"/>
      <c r="L2607" s="4"/>
      <c r="M2607" s="4"/>
      <c r="N2607" s="4" t="str">
        <f t="shared" si="177"/>
        <v>GUANTE</v>
      </c>
    </row>
    <row r="2608" spans="1:14" ht="16.5" x14ac:dyDescent="0.3">
      <c r="A2608" s="53"/>
      <c r="B2608" s="10" t="s">
        <v>3323</v>
      </c>
      <c r="C2608" s="41"/>
      <c r="D2608" s="101" t="s">
        <v>5727</v>
      </c>
      <c r="E2608" s="23">
        <v>2787.05</v>
      </c>
      <c r="F2608" s="23">
        <f t="shared" si="176"/>
        <v>4180.5750000000007</v>
      </c>
      <c r="G2608" s="54">
        <v>12</v>
      </c>
      <c r="H2608" s="68" t="s">
        <v>2877</v>
      </c>
      <c r="I2608" s="3"/>
      <c r="J2608" s="7"/>
      <c r="K2608" s="37"/>
      <c r="L2608" s="4"/>
      <c r="M2608" s="4"/>
      <c r="N2608" s="4" t="str">
        <f t="shared" si="177"/>
        <v>GUANTE</v>
      </c>
    </row>
    <row r="2609" spans="1:14" ht="15.75" x14ac:dyDescent="0.25">
      <c r="A2609" s="52"/>
      <c r="B2609" s="11"/>
      <c r="C2609" s="42" t="s">
        <v>1965</v>
      </c>
      <c r="D2609" s="102"/>
      <c r="E2609" s="24" t="s">
        <v>2877</v>
      </c>
      <c r="F2609" s="24" t="str">
        <f t="shared" si="176"/>
        <v/>
      </c>
      <c r="G2609" s="45"/>
      <c r="H2609" s="68" t="s">
        <v>2877</v>
      </c>
      <c r="I2609" s="3"/>
      <c r="J2609" s="7"/>
      <c r="K2609" s="37"/>
      <c r="L2609" s="4"/>
      <c r="M2609" s="4"/>
      <c r="N2609" s="4" t="str">
        <f t="shared" si="177"/>
        <v/>
      </c>
    </row>
    <row r="2610" spans="1:14" ht="16.5" x14ac:dyDescent="0.3">
      <c r="A2610" s="50"/>
      <c r="B2610" s="12" t="s">
        <v>2251</v>
      </c>
      <c r="C2610" s="22"/>
      <c r="D2610" s="100" t="s">
        <v>2874</v>
      </c>
      <c r="E2610" s="25" t="s">
        <v>3341</v>
      </c>
      <c r="F2610" s="25" t="str">
        <f t="shared" ref="F2610:F2677" si="179">IF(E2610="COSTO","VENTA",IF(B2610="","",E2610+E2610*A$2/100))</f>
        <v>VENTA</v>
      </c>
      <c r="G2610" s="76" t="s">
        <v>1848</v>
      </c>
      <c r="H2610" s="68" t="s">
        <v>2877</v>
      </c>
      <c r="I2610" s="3"/>
      <c r="J2610" s="7"/>
      <c r="K2610" s="37"/>
      <c r="L2610" s="4"/>
      <c r="M2610" s="4"/>
      <c r="N2610" s="4" t="str">
        <f t="shared" si="177"/>
        <v>DESCRI</v>
      </c>
    </row>
    <row r="2611" spans="1:14" ht="16.5" x14ac:dyDescent="0.3">
      <c r="A2611" s="53"/>
      <c r="B2611" s="10" t="s">
        <v>680</v>
      </c>
      <c r="C2611" s="41"/>
      <c r="D2611" s="101" t="s">
        <v>5738</v>
      </c>
      <c r="E2611" s="23">
        <v>72929.838000000003</v>
      </c>
      <c r="F2611" s="23">
        <f t="shared" si="179"/>
        <v>109394.75700000001</v>
      </c>
      <c r="G2611" s="54">
        <v>1</v>
      </c>
      <c r="H2611" s="68" t="s">
        <v>2877</v>
      </c>
      <c r="I2611" s="3"/>
      <c r="J2611" s="7"/>
      <c r="K2611" s="37"/>
      <c r="L2611" s="4"/>
      <c r="M2611" s="4"/>
      <c r="N2611" s="4" t="str">
        <f t="shared" si="177"/>
        <v xml:space="preserve">HACHA </v>
      </c>
    </row>
    <row r="2612" spans="1:14" ht="16.5" x14ac:dyDescent="0.3">
      <c r="A2612" s="53"/>
      <c r="B2612" s="10" t="s">
        <v>4465</v>
      </c>
      <c r="C2612" s="41"/>
      <c r="D2612" s="101" t="s">
        <v>5737</v>
      </c>
      <c r="E2612" s="23">
        <v>42346.752</v>
      </c>
      <c r="F2612" s="23">
        <f t="shared" si="179"/>
        <v>63520.127999999997</v>
      </c>
      <c r="G2612" s="54">
        <v>1</v>
      </c>
      <c r="H2612" s="68" t="s">
        <v>2877</v>
      </c>
      <c r="I2612" s="3"/>
      <c r="J2612" s="7"/>
      <c r="K2612" s="37"/>
      <c r="L2612" s="4"/>
      <c r="M2612" s="4"/>
      <c r="N2612" s="4" t="str">
        <f t="shared" si="177"/>
        <v xml:space="preserve">HACHA </v>
      </c>
    </row>
    <row r="2613" spans="1:14" ht="16.5" x14ac:dyDescent="0.3">
      <c r="A2613" s="53"/>
      <c r="B2613" s="10" t="s">
        <v>4199</v>
      </c>
      <c r="C2613" s="41"/>
      <c r="D2613" s="101" t="s">
        <v>4200</v>
      </c>
      <c r="E2613" s="23">
        <v>57336.023000000001</v>
      </c>
      <c r="F2613" s="23">
        <f t="shared" si="179"/>
        <v>86004.034500000009</v>
      </c>
      <c r="G2613" s="54">
        <v>1</v>
      </c>
      <c r="H2613" s="68" t="s">
        <v>2877</v>
      </c>
      <c r="I2613" s="3"/>
      <c r="J2613" s="7"/>
      <c r="K2613" s="37"/>
      <c r="L2613" s="4"/>
      <c r="M2613" s="4"/>
      <c r="N2613" s="4" t="str">
        <f t="shared" si="177"/>
        <v xml:space="preserve">HACHA </v>
      </c>
    </row>
    <row r="2614" spans="1:14" ht="16.5" x14ac:dyDescent="0.3">
      <c r="A2614" s="53"/>
      <c r="B2614" s="10" t="s">
        <v>4465</v>
      </c>
      <c r="C2614" s="41"/>
      <c r="D2614" s="101" t="s">
        <v>5737</v>
      </c>
      <c r="E2614" s="23">
        <v>42346.752</v>
      </c>
      <c r="F2614" s="23">
        <f t="shared" si="179"/>
        <v>63520.127999999997</v>
      </c>
      <c r="G2614" s="54">
        <v>1</v>
      </c>
      <c r="H2614" s="68" t="s">
        <v>2877</v>
      </c>
      <c r="I2614" s="3"/>
      <c r="J2614" s="7"/>
      <c r="K2614" s="37"/>
      <c r="L2614" s="4"/>
      <c r="M2614" s="4"/>
      <c r="N2614" s="4" t="str">
        <f t="shared" si="177"/>
        <v xml:space="preserve">HACHA </v>
      </c>
    </row>
    <row r="2615" spans="1:14" ht="16.5" x14ac:dyDescent="0.3">
      <c r="A2615" s="53"/>
      <c r="B2615" s="10"/>
      <c r="C2615" s="41"/>
      <c r="D2615" s="101" t="s">
        <v>2877</v>
      </c>
      <c r="E2615" s="23" t="s">
        <v>2877</v>
      </c>
      <c r="F2615" s="23" t="str">
        <f t="shared" si="179"/>
        <v/>
      </c>
      <c r="G2615" s="54">
        <v>1</v>
      </c>
      <c r="H2615" s="68" t="s">
        <v>2877</v>
      </c>
      <c r="I2615" s="3"/>
      <c r="J2615" s="7"/>
      <c r="K2615" s="37"/>
      <c r="L2615" s="4"/>
      <c r="M2615" s="4"/>
      <c r="N2615" s="4" t="str">
        <f t="shared" si="177"/>
        <v/>
      </c>
    </row>
    <row r="2616" spans="1:14" ht="16.5" x14ac:dyDescent="0.3">
      <c r="A2616" s="53"/>
      <c r="B2616" s="10" t="s">
        <v>6311</v>
      </c>
      <c r="C2616" s="41"/>
      <c r="D2616" s="101" t="s">
        <v>8958</v>
      </c>
      <c r="E2616" s="23">
        <v>17556.43</v>
      </c>
      <c r="F2616" s="23">
        <f t="shared" si="179"/>
        <v>26334.645</v>
      </c>
      <c r="G2616" s="54">
        <v>1</v>
      </c>
      <c r="H2616" s="68" t="s">
        <v>2877</v>
      </c>
      <c r="I2616" s="3"/>
      <c r="J2616" s="7"/>
      <c r="K2616" s="37"/>
      <c r="L2616" s="4"/>
      <c r="M2616" s="4"/>
      <c r="N2616" s="4" t="str">
        <f t="shared" si="177"/>
        <v xml:space="preserve">HACHA </v>
      </c>
    </row>
    <row r="2617" spans="1:14" ht="16.5" x14ac:dyDescent="0.3">
      <c r="A2617" s="53"/>
      <c r="B2617" s="10" t="s">
        <v>4201</v>
      </c>
      <c r="C2617" s="41"/>
      <c r="D2617" s="101" t="s">
        <v>4202</v>
      </c>
      <c r="E2617" s="23">
        <v>19540.234</v>
      </c>
      <c r="F2617" s="23">
        <f t="shared" si="179"/>
        <v>29310.351000000002</v>
      </c>
      <c r="G2617" s="54">
        <v>1</v>
      </c>
      <c r="H2617" s="68" t="s">
        <v>2877</v>
      </c>
      <c r="I2617" s="3"/>
      <c r="J2617" s="7"/>
      <c r="K2617" s="37"/>
      <c r="L2617" s="4"/>
      <c r="M2617" s="4"/>
      <c r="N2617" s="4" t="str">
        <f t="shared" si="177"/>
        <v>HACHIT</v>
      </c>
    </row>
    <row r="2618" spans="1:14" ht="16.5" x14ac:dyDescent="0.3">
      <c r="A2618" s="53"/>
      <c r="B2618" s="10"/>
      <c r="C2618" s="41"/>
      <c r="D2618" s="101" t="s">
        <v>2877</v>
      </c>
      <c r="E2618" s="23" t="s">
        <v>2877</v>
      </c>
      <c r="F2618" s="23" t="str">
        <f t="shared" si="179"/>
        <v/>
      </c>
      <c r="G2618" s="54">
        <v>1</v>
      </c>
      <c r="H2618" s="68" t="s">
        <v>2877</v>
      </c>
      <c r="I2618" s="3"/>
      <c r="J2618" s="7"/>
      <c r="K2618" s="37"/>
      <c r="L2618" s="4"/>
      <c r="M2618" s="4"/>
      <c r="N2618" s="4" t="str">
        <f t="shared" si="177"/>
        <v/>
      </c>
    </row>
    <row r="2619" spans="1:14" ht="16.5" x14ac:dyDescent="0.3">
      <c r="A2619" s="53"/>
      <c r="B2619" s="10"/>
      <c r="C2619" s="41"/>
      <c r="D2619" s="101" t="s">
        <v>2877</v>
      </c>
      <c r="E2619" s="23" t="s">
        <v>2877</v>
      </c>
      <c r="F2619" s="23" t="str">
        <f t="shared" si="179"/>
        <v/>
      </c>
      <c r="G2619" s="54"/>
      <c r="H2619" s="68" t="s">
        <v>2877</v>
      </c>
      <c r="I2619" s="3"/>
      <c r="J2619" s="7"/>
      <c r="K2619" s="37"/>
      <c r="L2619" s="4"/>
      <c r="M2619" s="4"/>
      <c r="N2619" s="4" t="str">
        <f t="shared" ref="N2619:N2686" si="180">LEFT(D2619,6)</f>
        <v/>
      </c>
    </row>
    <row r="2620" spans="1:14" ht="15.75" x14ac:dyDescent="0.25">
      <c r="A2620" s="52"/>
      <c r="B2620" s="11"/>
      <c r="C2620" s="42" t="s">
        <v>1966</v>
      </c>
      <c r="D2620" s="102"/>
      <c r="E2620" s="24" t="s">
        <v>2877</v>
      </c>
      <c r="F2620" s="24" t="str">
        <f t="shared" si="179"/>
        <v/>
      </c>
      <c r="G2620" s="45"/>
      <c r="H2620" s="68" t="s">
        <v>2877</v>
      </c>
      <c r="I2620" s="3"/>
      <c r="J2620" s="7"/>
      <c r="K2620" s="37"/>
      <c r="L2620" s="4"/>
      <c r="M2620" s="4"/>
      <c r="N2620" s="4" t="str">
        <f t="shared" si="180"/>
        <v/>
      </c>
    </row>
    <row r="2621" spans="1:14" ht="16.5" x14ac:dyDescent="0.3">
      <c r="A2621" s="50"/>
      <c r="B2621" s="12" t="s">
        <v>2251</v>
      </c>
      <c r="C2621" s="22"/>
      <c r="D2621" s="100" t="s">
        <v>2874</v>
      </c>
      <c r="E2621" s="25" t="s">
        <v>3341</v>
      </c>
      <c r="F2621" s="25" t="str">
        <f t="shared" si="179"/>
        <v>VENTA</v>
      </c>
      <c r="G2621" s="76" t="s">
        <v>1848</v>
      </c>
      <c r="H2621" s="68" t="s">
        <v>2877</v>
      </c>
      <c r="I2621" s="3"/>
      <c r="J2621" s="7"/>
      <c r="K2621" s="37"/>
      <c r="L2621" s="4"/>
      <c r="M2621" s="4"/>
      <c r="N2621" s="4" t="str">
        <f t="shared" si="180"/>
        <v>DESCRI</v>
      </c>
    </row>
    <row r="2622" spans="1:14" ht="16.5" x14ac:dyDescent="0.3">
      <c r="A2622" s="53"/>
      <c r="B2622" s="10" t="s">
        <v>681</v>
      </c>
      <c r="C2622" s="41"/>
      <c r="D2622" s="101" t="s">
        <v>3642</v>
      </c>
      <c r="E2622" s="23">
        <v>8229.8160000000007</v>
      </c>
      <c r="F2622" s="23">
        <f t="shared" si="179"/>
        <v>12344.724000000002</v>
      </c>
      <c r="G2622" s="54"/>
      <c r="H2622" s="68" t="s">
        <v>2877</v>
      </c>
      <c r="I2622" s="3"/>
      <c r="J2622" s="7"/>
      <c r="K2622" s="37"/>
      <c r="L2622" s="4"/>
      <c r="M2622" s="4"/>
      <c r="N2622" s="4" t="str">
        <f t="shared" si="180"/>
        <v>HACHUE</v>
      </c>
    </row>
    <row r="2623" spans="1:14" ht="16.5" x14ac:dyDescent="0.3">
      <c r="A2623" s="53"/>
      <c r="B2623" s="10" t="s">
        <v>682</v>
      </c>
      <c r="C2623" s="41"/>
      <c r="D2623" s="101" t="s">
        <v>3643</v>
      </c>
      <c r="E2623" s="23">
        <v>7215.9009999999998</v>
      </c>
      <c r="F2623" s="23">
        <f t="shared" si="179"/>
        <v>10823.851500000001</v>
      </c>
      <c r="G2623" s="54"/>
      <c r="H2623" s="68" t="s">
        <v>2877</v>
      </c>
      <c r="I2623" s="3"/>
      <c r="J2623" s="7"/>
      <c r="K2623" s="37"/>
      <c r="L2623" s="4"/>
      <c r="M2623" s="4"/>
      <c r="N2623" s="4" t="str">
        <f t="shared" si="180"/>
        <v>HACHUE</v>
      </c>
    </row>
    <row r="2624" spans="1:14" ht="15.75" x14ac:dyDescent="0.25">
      <c r="A2624" s="52"/>
      <c r="B2624" s="11"/>
      <c r="C2624" s="42" t="s">
        <v>1967</v>
      </c>
      <c r="D2624" s="102"/>
      <c r="E2624" s="24" t="s">
        <v>2877</v>
      </c>
      <c r="F2624" s="24" t="str">
        <f t="shared" si="179"/>
        <v/>
      </c>
      <c r="G2624" s="45"/>
      <c r="H2624" s="68" t="s">
        <v>2877</v>
      </c>
      <c r="I2624" s="3"/>
      <c r="J2624" s="7"/>
      <c r="K2624" s="37"/>
      <c r="L2624" s="4"/>
      <c r="M2624" s="4"/>
      <c r="N2624" s="4" t="str">
        <f t="shared" si="180"/>
        <v/>
      </c>
    </row>
    <row r="2625" spans="1:14" ht="16.5" x14ac:dyDescent="0.3">
      <c r="A2625" s="50"/>
      <c r="B2625" s="12" t="s">
        <v>2251</v>
      </c>
      <c r="C2625" s="22"/>
      <c r="D2625" s="100" t="s">
        <v>2874</v>
      </c>
      <c r="E2625" s="25" t="s">
        <v>3341</v>
      </c>
      <c r="F2625" s="25" t="str">
        <f t="shared" si="179"/>
        <v>VENTA</v>
      </c>
      <c r="G2625" s="76" t="s">
        <v>1848</v>
      </c>
      <c r="H2625" s="68" t="s">
        <v>2877</v>
      </c>
      <c r="I2625" s="3"/>
      <c r="J2625" s="7"/>
      <c r="K2625" s="37"/>
      <c r="L2625" s="4"/>
      <c r="M2625" s="4"/>
      <c r="N2625" s="4" t="str">
        <f t="shared" si="180"/>
        <v>DESCRI</v>
      </c>
    </row>
    <row r="2626" spans="1:14" ht="16.5" x14ac:dyDescent="0.3">
      <c r="A2626" s="53"/>
      <c r="B2626" s="10" t="s">
        <v>683</v>
      </c>
      <c r="C2626" s="41"/>
      <c r="D2626" s="101" t="s">
        <v>3433</v>
      </c>
      <c r="E2626" s="23">
        <v>17446.922999999999</v>
      </c>
      <c r="F2626" s="23">
        <f t="shared" si="179"/>
        <v>26170.3845</v>
      </c>
      <c r="G2626" s="54">
        <v>4</v>
      </c>
      <c r="H2626" s="68" t="s">
        <v>2877</v>
      </c>
      <c r="I2626" s="3"/>
      <c r="J2626" s="7"/>
      <c r="K2626" s="37"/>
      <c r="L2626" s="4"/>
      <c r="M2626" s="4"/>
      <c r="N2626" s="4" t="str">
        <f t="shared" si="180"/>
        <v>HERRAD</v>
      </c>
    </row>
    <row r="2627" spans="1:14" ht="16.5" x14ac:dyDescent="0.3">
      <c r="A2627" s="53"/>
      <c r="B2627" s="10" t="s">
        <v>684</v>
      </c>
      <c r="C2627" s="41"/>
      <c r="D2627" s="101" t="s">
        <v>3434</v>
      </c>
      <c r="E2627" s="23">
        <v>17446.922999999999</v>
      </c>
      <c r="F2627" s="23">
        <f t="shared" si="179"/>
        <v>26170.3845</v>
      </c>
      <c r="G2627" s="54">
        <v>4</v>
      </c>
      <c r="H2627" s="68" t="s">
        <v>2877</v>
      </c>
      <c r="I2627" s="3"/>
      <c r="J2627" s="7"/>
      <c r="K2627" s="37"/>
      <c r="L2627" s="4"/>
      <c r="M2627" s="4"/>
      <c r="N2627" s="4" t="str">
        <f t="shared" si="180"/>
        <v>HERRAD</v>
      </c>
    </row>
    <row r="2628" spans="1:14" ht="16.5" x14ac:dyDescent="0.3">
      <c r="A2628" s="53"/>
      <c r="B2628" s="10" t="s">
        <v>685</v>
      </c>
      <c r="C2628" s="41"/>
      <c r="D2628" s="101" t="s">
        <v>3435</v>
      </c>
      <c r="E2628" s="23">
        <v>17462.187999999998</v>
      </c>
      <c r="F2628" s="23">
        <f t="shared" si="179"/>
        <v>26193.281999999999</v>
      </c>
      <c r="G2628" s="54">
        <v>4</v>
      </c>
      <c r="H2628" s="68" t="s">
        <v>2877</v>
      </c>
      <c r="I2628" s="3"/>
      <c r="J2628" s="7"/>
      <c r="K2628" s="37"/>
      <c r="L2628" s="4"/>
      <c r="M2628" s="4"/>
      <c r="N2628" s="4" t="str">
        <f t="shared" si="180"/>
        <v>HERRAD</v>
      </c>
    </row>
    <row r="2629" spans="1:14" ht="16.5" x14ac:dyDescent="0.3">
      <c r="A2629" s="53"/>
      <c r="B2629" s="10" t="s">
        <v>686</v>
      </c>
      <c r="C2629" s="41"/>
      <c r="D2629" s="101" t="s">
        <v>3436</v>
      </c>
      <c r="E2629" s="23">
        <v>17462.187999999998</v>
      </c>
      <c r="F2629" s="23">
        <f t="shared" si="179"/>
        <v>26193.281999999999</v>
      </c>
      <c r="G2629" s="54">
        <v>4</v>
      </c>
      <c r="H2629" s="68" t="s">
        <v>2877</v>
      </c>
      <c r="I2629" s="3"/>
      <c r="J2629" s="7"/>
      <c r="K2629" s="37"/>
      <c r="L2629" s="4"/>
      <c r="M2629" s="4"/>
      <c r="N2629" s="4" t="str">
        <f t="shared" si="180"/>
        <v>HERRAD</v>
      </c>
    </row>
    <row r="2630" spans="1:14" ht="16.5" x14ac:dyDescent="0.3">
      <c r="A2630" s="53"/>
      <c r="B2630" s="10" t="s">
        <v>687</v>
      </c>
      <c r="C2630" s="41"/>
      <c r="D2630" s="101" t="s">
        <v>3437</v>
      </c>
      <c r="E2630" s="23">
        <v>17462.187999999998</v>
      </c>
      <c r="F2630" s="23">
        <f t="shared" si="179"/>
        <v>26193.281999999999</v>
      </c>
      <c r="G2630" s="54">
        <v>4</v>
      </c>
      <c r="H2630" s="68" t="s">
        <v>2877</v>
      </c>
      <c r="I2630" s="3"/>
      <c r="J2630" s="7"/>
      <c r="K2630" s="37"/>
      <c r="L2630" s="4"/>
      <c r="M2630" s="4"/>
      <c r="N2630" s="4" t="str">
        <f t="shared" si="180"/>
        <v>HERRAD</v>
      </c>
    </row>
    <row r="2631" spans="1:14" ht="15.75" x14ac:dyDescent="0.25">
      <c r="A2631" s="52"/>
      <c r="B2631" s="11"/>
      <c r="C2631" s="42" t="s">
        <v>1968</v>
      </c>
      <c r="D2631" s="102"/>
      <c r="E2631" s="24" t="s">
        <v>2877</v>
      </c>
      <c r="F2631" s="24" t="str">
        <f t="shared" si="179"/>
        <v/>
      </c>
      <c r="G2631" s="45"/>
      <c r="H2631" s="68" t="s">
        <v>2877</v>
      </c>
      <c r="I2631" s="3"/>
      <c r="J2631" s="7"/>
      <c r="K2631" s="37"/>
      <c r="L2631" s="4"/>
      <c r="M2631" s="4"/>
      <c r="N2631" s="4" t="str">
        <f t="shared" si="180"/>
        <v/>
      </c>
    </row>
    <row r="2632" spans="1:14" ht="16.5" x14ac:dyDescent="0.3">
      <c r="A2632" s="50"/>
      <c r="B2632" s="12" t="s">
        <v>2251</v>
      </c>
      <c r="C2632" s="22"/>
      <c r="D2632" s="100" t="s">
        <v>2874</v>
      </c>
      <c r="E2632" s="25" t="s">
        <v>3341</v>
      </c>
      <c r="F2632" s="25" t="str">
        <f t="shared" si="179"/>
        <v>VENTA</v>
      </c>
      <c r="G2632" s="76" t="s">
        <v>1848</v>
      </c>
      <c r="H2632" s="68" t="s">
        <v>2877</v>
      </c>
      <c r="I2632" s="3"/>
      <c r="J2632" s="7"/>
      <c r="K2632" s="37"/>
      <c r="L2632" s="4"/>
      <c r="M2632" s="4"/>
      <c r="N2632" s="4" t="str">
        <f t="shared" si="180"/>
        <v>DESCRI</v>
      </c>
    </row>
    <row r="2633" spans="1:14" ht="16.5" x14ac:dyDescent="0.3">
      <c r="A2633" s="53"/>
      <c r="B2633" s="10" t="s">
        <v>688</v>
      </c>
      <c r="C2633" s="41"/>
      <c r="D2633" s="101" t="s">
        <v>4900</v>
      </c>
      <c r="E2633" s="23">
        <v>605.173</v>
      </c>
      <c r="F2633" s="23">
        <f t="shared" si="179"/>
        <v>907.7595</v>
      </c>
      <c r="G2633" s="54">
        <v>10</v>
      </c>
      <c r="H2633" s="68" t="s">
        <v>2877</v>
      </c>
      <c r="I2633" s="3"/>
      <c r="J2633" s="7"/>
      <c r="K2633" s="37"/>
      <c r="L2633" s="4"/>
      <c r="M2633" s="4"/>
      <c r="N2633" s="4" t="str">
        <f t="shared" si="180"/>
        <v>HILO A</v>
      </c>
    </row>
    <row r="2634" spans="1:14" ht="16.5" x14ac:dyDescent="0.3">
      <c r="A2634" s="53"/>
      <c r="B2634" s="10" t="s">
        <v>689</v>
      </c>
      <c r="C2634" s="41"/>
      <c r="D2634" s="101" t="s">
        <v>3644</v>
      </c>
      <c r="E2634" s="23">
        <v>750.59500000000003</v>
      </c>
      <c r="F2634" s="23">
        <f t="shared" si="179"/>
        <v>1125.8924999999999</v>
      </c>
      <c r="G2634" s="54">
        <v>10</v>
      </c>
      <c r="H2634" s="68" t="s">
        <v>2877</v>
      </c>
      <c r="I2634" s="3"/>
      <c r="J2634" s="7"/>
      <c r="K2634" s="37"/>
      <c r="L2634" s="4"/>
      <c r="M2634" s="4"/>
      <c r="N2634" s="4" t="str">
        <f t="shared" si="180"/>
        <v>HILO C</v>
      </c>
    </row>
    <row r="2635" spans="1:14" ht="16.5" x14ac:dyDescent="0.3">
      <c r="A2635" s="53"/>
      <c r="B2635" s="10" t="s">
        <v>4196</v>
      </c>
      <c r="C2635" s="41"/>
      <c r="D2635" s="101" t="s">
        <v>6086</v>
      </c>
      <c r="E2635" s="23">
        <v>1773.191</v>
      </c>
      <c r="F2635" s="23">
        <f t="shared" si="179"/>
        <v>2659.7865000000002</v>
      </c>
      <c r="G2635" s="54">
        <v>10</v>
      </c>
      <c r="H2635" s="68" t="s">
        <v>2877</v>
      </c>
      <c r="I2635" s="3"/>
      <c r="J2635" s="7"/>
      <c r="K2635" s="37"/>
      <c r="L2635" s="4"/>
      <c r="M2635" s="4"/>
      <c r="N2635" s="4" t="str">
        <f t="shared" si="180"/>
        <v>HILO E</v>
      </c>
    </row>
    <row r="2636" spans="1:14" ht="16.5" x14ac:dyDescent="0.3">
      <c r="A2636" s="53"/>
      <c r="B2636" s="10" t="s">
        <v>690</v>
      </c>
      <c r="C2636" s="41"/>
      <c r="D2636" s="101" t="s">
        <v>6087</v>
      </c>
      <c r="E2636" s="23">
        <v>1773.191</v>
      </c>
      <c r="F2636" s="23">
        <f t="shared" si="179"/>
        <v>2659.7865000000002</v>
      </c>
      <c r="G2636" s="54">
        <v>10</v>
      </c>
      <c r="H2636" s="68" t="s">
        <v>2877</v>
      </c>
      <c r="I2636" s="3"/>
      <c r="J2636" s="7"/>
      <c r="K2636" s="37"/>
      <c r="L2636" s="4"/>
      <c r="M2636" s="4"/>
      <c r="N2636" s="4" t="str">
        <f t="shared" si="180"/>
        <v>HILO E</v>
      </c>
    </row>
    <row r="2637" spans="1:14" ht="16.5" x14ac:dyDescent="0.3">
      <c r="A2637" s="53"/>
      <c r="B2637" s="10" t="s">
        <v>691</v>
      </c>
      <c r="C2637" s="41"/>
      <c r="D2637" s="101" t="s">
        <v>5194</v>
      </c>
      <c r="E2637" s="23">
        <v>1592.7909999999999</v>
      </c>
      <c r="F2637" s="23">
        <f t="shared" si="179"/>
        <v>2389.1864999999998</v>
      </c>
      <c r="G2637" s="54">
        <v>10</v>
      </c>
      <c r="H2637" s="68" t="s">
        <v>2877</v>
      </c>
      <c r="I2637" s="3"/>
      <c r="J2637" s="7"/>
      <c r="K2637" s="37"/>
      <c r="L2637" s="4"/>
      <c r="M2637" s="4"/>
      <c r="N2637" s="4" t="str">
        <f t="shared" si="180"/>
        <v>HILO P</v>
      </c>
    </row>
    <row r="2638" spans="1:14" ht="16.5" x14ac:dyDescent="0.3">
      <c r="A2638" s="53"/>
      <c r="B2638" s="10" t="s">
        <v>692</v>
      </c>
      <c r="C2638" s="41"/>
      <c r="D2638" s="101" t="s">
        <v>3648</v>
      </c>
      <c r="E2638" s="23">
        <v>1282.1410000000001</v>
      </c>
      <c r="F2638" s="23">
        <f t="shared" si="179"/>
        <v>1923.2115000000001</v>
      </c>
      <c r="G2638" s="54">
        <v>10</v>
      </c>
      <c r="H2638" s="68" t="s">
        <v>2877</v>
      </c>
      <c r="I2638" s="3"/>
      <c r="J2638" s="7"/>
      <c r="K2638" s="37"/>
      <c r="L2638" s="4"/>
      <c r="M2638" s="4"/>
      <c r="N2638" s="4" t="str">
        <f t="shared" si="180"/>
        <v>HILO S</v>
      </c>
    </row>
    <row r="2639" spans="1:14" ht="15.75" x14ac:dyDescent="0.25">
      <c r="A2639" s="52"/>
      <c r="B2639" s="11"/>
      <c r="C2639" s="42" t="s">
        <v>3146</v>
      </c>
      <c r="D2639" s="102"/>
      <c r="E2639" s="24" t="s">
        <v>2877</v>
      </c>
      <c r="F2639" s="24" t="str">
        <f t="shared" si="179"/>
        <v/>
      </c>
      <c r="G2639" s="45"/>
      <c r="H2639" s="68" t="s">
        <v>2877</v>
      </c>
      <c r="I2639" s="3"/>
      <c r="J2639" s="7"/>
      <c r="K2639" s="37"/>
      <c r="L2639" s="4"/>
      <c r="M2639" s="4"/>
      <c r="N2639" s="4" t="str">
        <f t="shared" si="180"/>
        <v/>
      </c>
    </row>
    <row r="2640" spans="1:14" ht="16.5" x14ac:dyDescent="0.3">
      <c r="A2640" s="50"/>
      <c r="B2640" s="12" t="s">
        <v>2251</v>
      </c>
      <c r="C2640" s="22"/>
      <c r="D2640" s="100" t="s">
        <v>2874</v>
      </c>
      <c r="E2640" s="25" t="s">
        <v>3341</v>
      </c>
      <c r="F2640" s="25" t="str">
        <f t="shared" si="179"/>
        <v>VENTA</v>
      </c>
      <c r="G2640" s="76" t="s">
        <v>1848</v>
      </c>
      <c r="H2640" s="68" t="s">
        <v>2877</v>
      </c>
      <c r="I2640" s="3"/>
      <c r="J2640" s="7"/>
      <c r="K2640" s="37"/>
      <c r="L2640" s="4"/>
      <c r="M2640" s="4"/>
      <c r="N2640" s="4" t="str">
        <f t="shared" si="180"/>
        <v>DESCRI</v>
      </c>
    </row>
    <row r="2641" spans="1:14" ht="16.5" x14ac:dyDescent="0.3">
      <c r="A2641" s="53"/>
      <c r="B2641" s="10" t="s">
        <v>693</v>
      </c>
      <c r="C2641" s="41"/>
      <c r="D2641" s="101" t="s">
        <v>5730</v>
      </c>
      <c r="E2641" s="23">
        <v>1450.4839999999999</v>
      </c>
      <c r="F2641" s="23">
        <f t="shared" si="179"/>
        <v>2175.7259999999997</v>
      </c>
      <c r="G2641" s="54">
        <v>10</v>
      </c>
      <c r="H2641" s="68" t="s">
        <v>2877</v>
      </c>
      <c r="I2641" s="3"/>
      <c r="J2641" s="7"/>
      <c r="K2641" s="37"/>
      <c r="L2641" s="4"/>
      <c r="M2641" s="4"/>
      <c r="N2641" s="4" t="str">
        <f t="shared" si="180"/>
        <v>HOJA D</v>
      </c>
    </row>
    <row r="2642" spans="1:14" ht="16.5" x14ac:dyDescent="0.3">
      <c r="A2642" s="53"/>
      <c r="B2642" s="10" t="s">
        <v>694</v>
      </c>
      <c r="C2642" s="41"/>
      <c r="D2642" s="101" t="s">
        <v>5731</v>
      </c>
      <c r="E2642" s="23">
        <v>1450.4839999999999</v>
      </c>
      <c r="F2642" s="23">
        <f t="shared" si="179"/>
        <v>2175.7259999999997</v>
      </c>
      <c r="G2642" s="54">
        <v>10</v>
      </c>
      <c r="H2642" s="68" t="s">
        <v>2877</v>
      </c>
      <c r="I2642" s="3"/>
      <c r="J2642" s="7"/>
      <c r="K2642" s="37"/>
      <c r="L2642" s="4"/>
      <c r="M2642" s="4"/>
      <c r="N2642" s="4" t="str">
        <f t="shared" si="180"/>
        <v>HOJA D</v>
      </c>
    </row>
    <row r="2643" spans="1:14" ht="16.5" x14ac:dyDescent="0.3">
      <c r="A2643" s="53"/>
      <c r="B2643" s="10" t="s">
        <v>695</v>
      </c>
      <c r="C2643" s="41"/>
      <c r="D2643" s="101" t="s">
        <v>5732</v>
      </c>
      <c r="E2643" s="23">
        <v>1450.4839999999999</v>
      </c>
      <c r="F2643" s="23">
        <f t="shared" si="179"/>
        <v>2175.7259999999997</v>
      </c>
      <c r="G2643" s="54">
        <v>10</v>
      </c>
      <c r="H2643" s="68" t="s">
        <v>2877</v>
      </c>
      <c r="I2643" s="3"/>
      <c r="J2643" s="7"/>
      <c r="K2643" s="37"/>
      <c r="L2643" s="4"/>
      <c r="M2643" s="4"/>
      <c r="N2643" s="4" t="str">
        <f t="shared" si="180"/>
        <v>HOJA D</v>
      </c>
    </row>
    <row r="2644" spans="1:14" ht="16.5" x14ac:dyDescent="0.3">
      <c r="A2644" s="53"/>
      <c r="B2644" s="10" t="s">
        <v>696</v>
      </c>
      <c r="C2644" s="41"/>
      <c r="D2644" s="101" t="s">
        <v>7064</v>
      </c>
      <c r="E2644" s="23">
        <v>1823.739</v>
      </c>
      <c r="F2644" s="23">
        <f t="shared" si="179"/>
        <v>2735.6085000000003</v>
      </c>
      <c r="G2644" s="54">
        <v>10</v>
      </c>
      <c r="H2644" s="68" t="s">
        <v>2877</v>
      </c>
      <c r="I2644" s="3"/>
      <c r="J2644" s="7"/>
      <c r="K2644" s="37"/>
      <c r="L2644" s="4"/>
      <c r="M2644" s="4"/>
      <c r="N2644" s="4" t="str">
        <f t="shared" si="180"/>
        <v>HOJA S</v>
      </c>
    </row>
    <row r="2645" spans="1:14" ht="16.5" x14ac:dyDescent="0.3">
      <c r="A2645" s="53"/>
      <c r="B2645" s="10" t="s">
        <v>697</v>
      </c>
      <c r="C2645" s="41"/>
      <c r="D2645" s="101" t="s">
        <v>7065</v>
      </c>
      <c r="E2645" s="23">
        <v>1823.739</v>
      </c>
      <c r="F2645" s="23">
        <f t="shared" si="179"/>
        <v>2735.6085000000003</v>
      </c>
      <c r="G2645" s="54">
        <v>10</v>
      </c>
      <c r="H2645" s="68" t="s">
        <v>2877</v>
      </c>
      <c r="I2645" s="3"/>
      <c r="J2645" s="7"/>
      <c r="K2645" s="37"/>
      <c r="L2645" s="4"/>
      <c r="M2645" s="4"/>
      <c r="N2645" s="4" t="str">
        <f t="shared" si="180"/>
        <v>HOJA S</v>
      </c>
    </row>
    <row r="2646" spans="1:14" ht="16.5" x14ac:dyDescent="0.3">
      <c r="A2646" s="53"/>
      <c r="B2646" s="10" t="s">
        <v>698</v>
      </c>
      <c r="C2646" s="41"/>
      <c r="D2646" s="101" t="s">
        <v>7066</v>
      </c>
      <c r="E2646" s="23">
        <v>1823.739</v>
      </c>
      <c r="F2646" s="23">
        <f t="shared" si="179"/>
        <v>2735.6085000000003</v>
      </c>
      <c r="G2646" s="54">
        <v>10</v>
      </c>
      <c r="H2646" s="68" t="s">
        <v>2877</v>
      </c>
      <c r="I2646" s="3"/>
      <c r="J2646" s="7"/>
      <c r="K2646" s="37"/>
      <c r="L2646" s="4"/>
      <c r="M2646" s="4"/>
      <c r="N2646" s="4" t="str">
        <f t="shared" si="180"/>
        <v>HOJA S</v>
      </c>
    </row>
    <row r="2647" spans="1:14" ht="16.5" x14ac:dyDescent="0.3">
      <c r="A2647" s="53"/>
      <c r="B2647" s="10" t="s">
        <v>699</v>
      </c>
      <c r="C2647" s="41"/>
      <c r="D2647" s="101" t="s">
        <v>5733</v>
      </c>
      <c r="E2647" s="23">
        <v>1668.163</v>
      </c>
      <c r="F2647" s="23">
        <f t="shared" si="179"/>
        <v>2502.2444999999998</v>
      </c>
      <c r="G2647" s="54">
        <v>10</v>
      </c>
      <c r="H2647" s="68" t="s">
        <v>2877</v>
      </c>
      <c r="I2647" s="3"/>
      <c r="J2647" s="7"/>
      <c r="K2647" s="37"/>
      <c r="L2647" s="4"/>
      <c r="M2647" s="4"/>
      <c r="N2647" s="4" t="str">
        <f t="shared" si="180"/>
        <v>HOJA D</v>
      </c>
    </row>
    <row r="2648" spans="1:14" ht="16.5" x14ac:dyDescent="0.3">
      <c r="A2648" s="53"/>
      <c r="B2648" s="10" t="s">
        <v>700</v>
      </c>
      <c r="C2648" s="41"/>
      <c r="D2648" s="101" t="s">
        <v>5734</v>
      </c>
      <c r="E2648" s="23">
        <v>1668.163</v>
      </c>
      <c r="F2648" s="23">
        <f t="shared" si="179"/>
        <v>2502.2444999999998</v>
      </c>
      <c r="G2648" s="54">
        <v>10</v>
      </c>
      <c r="H2648" s="68" t="s">
        <v>2877</v>
      </c>
      <c r="I2648" s="3"/>
      <c r="J2648" s="7"/>
      <c r="K2648" s="37"/>
      <c r="L2648" s="4"/>
      <c r="M2648" s="4"/>
      <c r="N2648" s="4" t="str">
        <f t="shared" si="180"/>
        <v>HOJA D</v>
      </c>
    </row>
    <row r="2649" spans="1:14" ht="16.5" x14ac:dyDescent="0.3">
      <c r="A2649" s="53"/>
      <c r="B2649" s="10" t="s">
        <v>701</v>
      </c>
      <c r="C2649" s="41"/>
      <c r="D2649" s="101" t="s">
        <v>5735</v>
      </c>
      <c r="E2649" s="23">
        <v>1668.163</v>
      </c>
      <c r="F2649" s="23">
        <f t="shared" si="179"/>
        <v>2502.2444999999998</v>
      </c>
      <c r="G2649" s="54">
        <v>10</v>
      </c>
      <c r="H2649" s="68" t="s">
        <v>2877</v>
      </c>
      <c r="I2649" s="3"/>
      <c r="J2649" s="7"/>
      <c r="K2649" s="37"/>
      <c r="L2649" s="4"/>
      <c r="M2649" s="4"/>
      <c r="N2649" s="4" t="str">
        <f t="shared" si="180"/>
        <v>HOJA D</v>
      </c>
    </row>
    <row r="2650" spans="1:14" ht="16.5" x14ac:dyDescent="0.3">
      <c r="A2650" s="53"/>
      <c r="B2650" s="10" t="s">
        <v>702</v>
      </c>
      <c r="C2650" s="41"/>
      <c r="D2650" s="101" t="s">
        <v>5736</v>
      </c>
      <c r="E2650" s="23">
        <v>959.49400000000003</v>
      </c>
      <c r="F2650" s="23">
        <f t="shared" si="179"/>
        <v>1439.241</v>
      </c>
      <c r="G2650" s="54">
        <v>10</v>
      </c>
      <c r="H2650" s="68" t="s">
        <v>2877</v>
      </c>
      <c r="I2650" s="3"/>
      <c r="J2650" s="7"/>
      <c r="K2650" s="37"/>
      <c r="L2650" s="4"/>
      <c r="M2650" s="4"/>
      <c r="N2650" s="4" t="str">
        <f t="shared" si="180"/>
        <v>HOJA D</v>
      </c>
    </row>
    <row r="2651" spans="1:14" s="4" customFormat="1" ht="15.75" x14ac:dyDescent="0.25">
      <c r="A2651" s="52"/>
      <c r="B2651" s="11"/>
      <c r="C2651" s="42" t="s">
        <v>3146</v>
      </c>
      <c r="D2651" s="102"/>
      <c r="E2651" s="24" t="s">
        <v>2877</v>
      </c>
      <c r="F2651" s="24" t="str">
        <f t="shared" ref="F2651:F2653" si="181">IF(E2651="COSTO","VENTA",IF(B2651="","",E2651+E2651*A$2/100))</f>
        <v/>
      </c>
      <c r="G2651" s="45"/>
      <c r="H2651" s="68" t="s">
        <v>2877</v>
      </c>
      <c r="I2651" s="3"/>
      <c r="J2651" s="7"/>
      <c r="K2651" s="37"/>
      <c r="N2651" s="4" t="str">
        <f t="shared" ref="N2651:N2653" si="182">LEFT(D2651,6)</f>
        <v/>
      </c>
    </row>
    <row r="2652" spans="1:14" s="4" customFormat="1" ht="16.5" x14ac:dyDescent="0.3">
      <c r="A2652" s="50"/>
      <c r="B2652" s="12" t="s">
        <v>2251</v>
      </c>
      <c r="C2652" s="22"/>
      <c r="D2652" s="100" t="s">
        <v>2874</v>
      </c>
      <c r="E2652" s="25" t="s">
        <v>3341</v>
      </c>
      <c r="F2652" s="25" t="str">
        <f t="shared" si="181"/>
        <v>VENTA</v>
      </c>
      <c r="G2652" s="76" t="s">
        <v>1848</v>
      </c>
      <c r="H2652" s="68" t="s">
        <v>2877</v>
      </c>
      <c r="I2652" s="3"/>
      <c r="J2652" s="7"/>
      <c r="K2652" s="37"/>
      <c r="N2652" s="4" t="str">
        <f t="shared" si="182"/>
        <v>DESCRI</v>
      </c>
    </row>
    <row r="2653" spans="1:14" s="4" customFormat="1" ht="16.5" x14ac:dyDescent="0.3">
      <c r="A2653" s="53"/>
      <c r="B2653" s="10" t="s">
        <v>6414</v>
      </c>
      <c r="C2653" s="41"/>
      <c r="D2653" s="101" t="s">
        <v>8754</v>
      </c>
      <c r="E2653" s="23">
        <v>421.85</v>
      </c>
      <c r="F2653" s="23">
        <f t="shared" si="181"/>
        <v>632.77500000000009</v>
      </c>
      <c r="G2653" s="54"/>
      <c r="H2653" s="68" t="s">
        <v>2877</v>
      </c>
      <c r="I2653" s="3"/>
      <c r="J2653" s="7"/>
      <c r="K2653" s="37"/>
      <c r="N2653" s="4" t="str">
        <f t="shared" si="182"/>
        <v>HOJA S</v>
      </c>
    </row>
    <row r="2654" spans="1:14" s="4" customFormat="1" ht="16.5" x14ac:dyDescent="0.3">
      <c r="A2654" s="53"/>
      <c r="B2654" s="10" t="s">
        <v>6415</v>
      </c>
      <c r="C2654" s="41"/>
      <c r="D2654" s="101" t="s">
        <v>8755</v>
      </c>
      <c r="E2654" s="23">
        <v>421.85</v>
      </c>
      <c r="F2654" s="23">
        <f t="shared" ref="F2654" si="183">IF(E2654="COSTO","VENTA",IF(B2654="","",E2654+E2654*A$2/100))</f>
        <v>632.77500000000009</v>
      </c>
      <c r="G2654" s="54"/>
      <c r="H2654" s="68" t="s">
        <v>2877</v>
      </c>
      <c r="I2654" s="3"/>
      <c r="J2654" s="7"/>
      <c r="K2654" s="37"/>
      <c r="N2654" s="4" t="str">
        <f t="shared" ref="N2654" si="184">LEFT(D2654,6)</f>
        <v>HOJA S</v>
      </c>
    </row>
    <row r="2655" spans="1:14" ht="16.5" x14ac:dyDescent="0.3">
      <c r="A2655" s="53"/>
      <c r="B2655" s="10" t="s">
        <v>2502</v>
      </c>
      <c r="C2655" s="41"/>
      <c r="D2655" s="101" t="s">
        <v>5623</v>
      </c>
      <c r="E2655" s="23">
        <v>13032.645</v>
      </c>
      <c r="F2655" s="23">
        <f t="shared" si="179"/>
        <v>19548.967499999999</v>
      </c>
      <c r="G2655" s="54"/>
      <c r="H2655" s="68" t="s">
        <v>2877</v>
      </c>
      <c r="I2655" s="3"/>
      <c r="J2655" s="7"/>
      <c r="K2655" s="37"/>
      <c r="L2655" s="4"/>
      <c r="M2655" s="4"/>
      <c r="N2655" s="4" t="str">
        <f t="shared" si="180"/>
        <v xml:space="preserve">HOJAS </v>
      </c>
    </row>
    <row r="2656" spans="1:14" ht="16.5" x14ac:dyDescent="0.3">
      <c r="A2656" s="53"/>
      <c r="B2656" s="10" t="s">
        <v>2503</v>
      </c>
      <c r="C2656" s="41"/>
      <c r="D2656" s="101" t="s">
        <v>5628</v>
      </c>
      <c r="E2656" s="23">
        <v>9802.5969999999998</v>
      </c>
      <c r="F2656" s="23">
        <f t="shared" si="179"/>
        <v>14703.895499999999</v>
      </c>
      <c r="G2656" s="54"/>
      <c r="H2656" s="68" t="s">
        <v>2877</v>
      </c>
      <c r="I2656" s="3"/>
      <c r="J2656" s="7"/>
      <c r="K2656" s="37"/>
      <c r="L2656" s="4"/>
      <c r="M2656" s="4"/>
      <c r="N2656" s="4" t="str">
        <f t="shared" si="180"/>
        <v xml:space="preserve">HOJAS </v>
      </c>
    </row>
    <row r="2657" spans="1:14" ht="16.5" x14ac:dyDescent="0.3">
      <c r="A2657" s="53"/>
      <c r="B2657" s="10" t="s">
        <v>2504</v>
      </c>
      <c r="C2657" s="41"/>
      <c r="D2657" s="101" t="s">
        <v>5624</v>
      </c>
      <c r="E2657" s="23">
        <v>8075.942</v>
      </c>
      <c r="F2657" s="23">
        <f t="shared" si="179"/>
        <v>12113.913</v>
      </c>
      <c r="G2657" s="54"/>
      <c r="H2657" s="68" t="s">
        <v>2877</v>
      </c>
      <c r="I2657" s="3"/>
      <c r="J2657" s="7"/>
      <c r="K2657" s="37"/>
      <c r="L2657" s="4"/>
      <c r="M2657" s="4"/>
      <c r="N2657" s="4" t="str">
        <f t="shared" si="180"/>
        <v xml:space="preserve">HOJAS </v>
      </c>
    </row>
    <row r="2658" spans="1:14" ht="16.5" x14ac:dyDescent="0.3">
      <c r="A2658" s="53"/>
      <c r="B2658" s="10" t="s">
        <v>2505</v>
      </c>
      <c r="C2658" s="41"/>
      <c r="D2658" s="101" t="s">
        <v>5629</v>
      </c>
      <c r="E2658" s="23">
        <v>13032.645</v>
      </c>
      <c r="F2658" s="23">
        <f t="shared" si="179"/>
        <v>19548.967499999999</v>
      </c>
      <c r="G2658" s="54"/>
      <c r="H2658" s="68" t="s">
        <v>2877</v>
      </c>
      <c r="I2658" s="3"/>
      <c r="J2658" s="7"/>
      <c r="K2658" s="37"/>
      <c r="L2658" s="4"/>
      <c r="M2658" s="4"/>
      <c r="N2658" s="4" t="str">
        <f t="shared" si="180"/>
        <v xml:space="preserve">HOJAS </v>
      </c>
    </row>
    <row r="2659" spans="1:14" ht="16.5" x14ac:dyDescent="0.3">
      <c r="A2659" s="53"/>
      <c r="B2659" s="10" t="s">
        <v>2506</v>
      </c>
      <c r="C2659" s="41"/>
      <c r="D2659" s="101" t="s">
        <v>5619</v>
      </c>
      <c r="E2659" s="23">
        <v>5655.3950000000004</v>
      </c>
      <c r="F2659" s="23">
        <f t="shared" si="179"/>
        <v>8483.0925000000007</v>
      </c>
      <c r="G2659" s="54"/>
      <c r="H2659" s="68" t="s">
        <v>2877</v>
      </c>
      <c r="I2659" s="3"/>
      <c r="J2659" s="7"/>
      <c r="K2659" s="37"/>
      <c r="L2659" s="4"/>
      <c r="M2659" s="4"/>
      <c r="N2659" s="4" t="str">
        <f t="shared" si="180"/>
        <v xml:space="preserve">HOJAS </v>
      </c>
    </row>
    <row r="2660" spans="1:14" ht="16.5" x14ac:dyDescent="0.3">
      <c r="A2660" s="53"/>
      <c r="B2660" s="10" t="s">
        <v>2507</v>
      </c>
      <c r="C2660" s="41"/>
      <c r="D2660" s="101" t="s">
        <v>5627</v>
      </c>
      <c r="E2660" s="23">
        <v>8608.5679999999993</v>
      </c>
      <c r="F2660" s="23">
        <f t="shared" si="179"/>
        <v>12912.851999999999</v>
      </c>
      <c r="G2660" s="54"/>
      <c r="H2660" s="68" t="s">
        <v>2877</v>
      </c>
      <c r="I2660" s="3"/>
      <c r="J2660" s="7"/>
      <c r="K2660" s="37"/>
      <c r="L2660" s="4"/>
      <c r="M2660" s="4"/>
      <c r="N2660" s="4" t="str">
        <f t="shared" si="180"/>
        <v xml:space="preserve">HOJAS </v>
      </c>
    </row>
    <row r="2661" spans="1:14" ht="16.5" x14ac:dyDescent="0.3">
      <c r="A2661" s="53"/>
      <c r="B2661" s="10" t="s">
        <v>2508</v>
      </c>
      <c r="C2661" s="41"/>
      <c r="D2661" s="101" t="s">
        <v>5620</v>
      </c>
      <c r="E2661" s="23">
        <v>5655.3950000000004</v>
      </c>
      <c r="F2661" s="23">
        <f t="shared" si="179"/>
        <v>8483.0925000000007</v>
      </c>
      <c r="G2661" s="54"/>
      <c r="H2661" s="68" t="s">
        <v>2877</v>
      </c>
      <c r="I2661" s="3"/>
      <c r="J2661" s="7"/>
      <c r="K2661" s="37"/>
      <c r="L2661" s="4"/>
      <c r="M2661" s="4"/>
      <c r="N2661" s="4" t="str">
        <f t="shared" si="180"/>
        <v xml:space="preserve">HOJAS </v>
      </c>
    </row>
    <row r="2662" spans="1:14" ht="16.5" x14ac:dyDescent="0.3">
      <c r="A2662" s="53"/>
      <c r="B2662" s="10" t="s">
        <v>2509</v>
      </c>
      <c r="C2662" s="41"/>
      <c r="D2662" s="101" t="s">
        <v>5625</v>
      </c>
      <c r="E2662" s="23">
        <v>8608.5679999999993</v>
      </c>
      <c r="F2662" s="23">
        <f t="shared" si="179"/>
        <v>12912.851999999999</v>
      </c>
      <c r="G2662" s="54"/>
      <c r="H2662" s="68" t="s">
        <v>2877</v>
      </c>
      <c r="I2662" s="3"/>
      <c r="J2662" s="7"/>
      <c r="K2662" s="37"/>
      <c r="L2662" s="4"/>
      <c r="M2662" s="4"/>
      <c r="N2662" s="4" t="str">
        <f t="shared" si="180"/>
        <v xml:space="preserve">HOJAS </v>
      </c>
    </row>
    <row r="2663" spans="1:14" ht="16.5" x14ac:dyDescent="0.3">
      <c r="A2663" s="53"/>
      <c r="B2663" s="10" t="s">
        <v>2510</v>
      </c>
      <c r="C2663" s="41"/>
      <c r="D2663" s="101" t="s">
        <v>5617</v>
      </c>
      <c r="E2663" s="23">
        <v>5655.3950000000004</v>
      </c>
      <c r="F2663" s="23">
        <f t="shared" si="179"/>
        <v>8483.0925000000007</v>
      </c>
      <c r="G2663" s="54"/>
      <c r="H2663" s="68" t="s">
        <v>2877</v>
      </c>
      <c r="I2663" s="3"/>
      <c r="J2663" s="7"/>
      <c r="K2663" s="37"/>
      <c r="L2663" s="4"/>
      <c r="M2663" s="4"/>
      <c r="N2663" s="4" t="str">
        <f t="shared" si="180"/>
        <v xml:space="preserve">HOJAS </v>
      </c>
    </row>
    <row r="2664" spans="1:14" ht="16.5" x14ac:dyDescent="0.3">
      <c r="A2664" s="53"/>
      <c r="B2664" s="10" t="s">
        <v>2511</v>
      </c>
      <c r="C2664" s="41"/>
      <c r="D2664" s="101" t="s">
        <v>5618</v>
      </c>
      <c r="E2664" s="23">
        <v>5655.3950000000004</v>
      </c>
      <c r="F2664" s="23">
        <f t="shared" si="179"/>
        <v>8483.0925000000007</v>
      </c>
      <c r="G2664" s="54"/>
      <c r="H2664" s="68" t="s">
        <v>2877</v>
      </c>
      <c r="I2664" s="3"/>
      <c r="J2664" s="7"/>
      <c r="K2664" s="37"/>
      <c r="L2664" s="4"/>
      <c r="M2664" s="4"/>
      <c r="N2664" s="4" t="str">
        <f t="shared" si="180"/>
        <v xml:space="preserve">HOJAS </v>
      </c>
    </row>
    <row r="2665" spans="1:14" ht="16.5" x14ac:dyDescent="0.3">
      <c r="A2665" s="53"/>
      <c r="B2665" s="10" t="s">
        <v>2512</v>
      </c>
      <c r="C2665" s="41"/>
      <c r="D2665" s="101" t="s">
        <v>5626</v>
      </c>
      <c r="E2665" s="23">
        <v>8608.5679999999993</v>
      </c>
      <c r="F2665" s="23">
        <f t="shared" si="179"/>
        <v>12912.851999999999</v>
      </c>
      <c r="G2665" s="54"/>
      <c r="H2665" s="68" t="s">
        <v>2877</v>
      </c>
      <c r="I2665" s="3"/>
      <c r="J2665" s="7"/>
      <c r="K2665" s="37"/>
      <c r="L2665" s="4"/>
      <c r="M2665" s="4"/>
      <c r="N2665" s="4" t="str">
        <f t="shared" si="180"/>
        <v xml:space="preserve">HOJAS </v>
      </c>
    </row>
    <row r="2666" spans="1:14" ht="15.75" x14ac:dyDescent="0.25">
      <c r="A2666" s="52"/>
      <c r="B2666" s="11"/>
      <c r="C2666" s="42" t="s">
        <v>1969</v>
      </c>
      <c r="D2666" s="102"/>
      <c r="E2666" s="24" t="s">
        <v>2877</v>
      </c>
      <c r="F2666" s="24" t="str">
        <f t="shared" si="179"/>
        <v/>
      </c>
      <c r="G2666" s="45"/>
      <c r="H2666" s="68" t="s">
        <v>2877</v>
      </c>
      <c r="I2666" s="3"/>
      <c r="J2666" s="7"/>
      <c r="K2666" s="37"/>
      <c r="L2666" s="4"/>
      <c r="M2666" s="4"/>
      <c r="N2666" s="4" t="str">
        <f t="shared" si="180"/>
        <v/>
      </c>
    </row>
    <row r="2667" spans="1:14" ht="16.5" x14ac:dyDescent="0.3">
      <c r="A2667" s="50"/>
      <c r="B2667" s="12" t="s">
        <v>2251</v>
      </c>
      <c r="C2667" s="22"/>
      <c r="D2667" s="100" t="s">
        <v>2874</v>
      </c>
      <c r="E2667" s="25" t="s">
        <v>3341</v>
      </c>
      <c r="F2667" s="25" t="str">
        <f t="shared" si="179"/>
        <v>VENTA</v>
      </c>
      <c r="G2667" s="76" t="s">
        <v>1848</v>
      </c>
      <c r="H2667" s="68" t="s">
        <v>2877</v>
      </c>
      <c r="I2667" s="3"/>
      <c r="J2667" s="7"/>
      <c r="K2667" s="37"/>
      <c r="L2667" s="4"/>
      <c r="M2667" s="4"/>
      <c r="N2667" s="4" t="str">
        <f t="shared" si="180"/>
        <v>DESCRI</v>
      </c>
    </row>
    <row r="2668" spans="1:14" ht="16.5" x14ac:dyDescent="0.3">
      <c r="A2668" s="53"/>
      <c r="B2668" s="10" t="s">
        <v>703</v>
      </c>
      <c r="C2668" s="41"/>
      <c r="D2668" s="101" t="s">
        <v>8636</v>
      </c>
      <c r="E2668" s="23">
        <v>427750</v>
      </c>
      <c r="F2668" s="23">
        <f t="shared" si="179"/>
        <v>641625</v>
      </c>
      <c r="G2668" s="54">
        <v>1</v>
      </c>
      <c r="H2668" s="68" t="s">
        <v>2877</v>
      </c>
      <c r="I2668" s="3"/>
      <c r="J2668" s="7"/>
      <c r="K2668" s="37"/>
      <c r="L2668" s="4"/>
      <c r="M2668" s="4"/>
      <c r="N2668" s="4" t="str">
        <f t="shared" si="180"/>
        <v>CYH-HO</v>
      </c>
    </row>
    <row r="2669" spans="1:14" ht="16.5" x14ac:dyDescent="0.3">
      <c r="A2669" s="55"/>
      <c r="B2669" s="10" t="s">
        <v>2499</v>
      </c>
      <c r="C2669" s="41"/>
      <c r="D2669" s="101" t="s">
        <v>8658</v>
      </c>
      <c r="E2669" s="23">
        <v>26535</v>
      </c>
      <c r="F2669" s="23">
        <f t="shared" si="179"/>
        <v>39802.5</v>
      </c>
      <c r="G2669" s="54"/>
      <c r="H2669" s="68" t="s">
        <v>2877</v>
      </c>
      <c r="I2669" s="3"/>
      <c r="J2669" s="7"/>
      <c r="K2669" s="37"/>
      <c r="L2669" s="4"/>
      <c r="M2669" s="4"/>
      <c r="N2669" s="4" t="str">
        <f t="shared" si="180"/>
        <v>CYH-PI</v>
      </c>
    </row>
    <row r="2670" spans="1:14" ht="16.5" x14ac:dyDescent="0.3">
      <c r="A2670" s="53"/>
      <c r="B2670" s="10" t="s">
        <v>2500</v>
      </c>
      <c r="C2670" s="41"/>
      <c r="D2670" s="101" t="s">
        <v>8674</v>
      </c>
      <c r="E2670" s="23">
        <v>7250</v>
      </c>
      <c r="F2670" s="23">
        <f t="shared" si="179"/>
        <v>10875</v>
      </c>
      <c r="G2670" s="54"/>
      <c r="H2670" s="68" t="s">
        <v>2877</v>
      </c>
      <c r="I2670" s="3"/>
      <c r="J2670" s="7"/>
      <c r="K2670" s="37"/>
      <c r="L2670" s="4"/>
      <c r="M2670" s="4"/>
      <c r="N2670" s="4" t="str">
        <f t="shared" si="180"/>
        <v>CYH-RU</v>
      </c>
    </row>
    <row r="2671" spans="1:14" ht="16.5" x14ac:dyDescent="0.3">
      <c r="A2671" s="53"/>
      <c r="B2671" s="10" t="s">
        <v>2501</v>
      </c>
      <c r="C2671" s="41"/>
      <c r="D2671" s="101" t="s">
        <v>8017</v>
      </c>
      <c r="E2671" s="23">
        <v>9467.65</v>
      </c>
      <c r="F2671" s="23">
        <f t="shared" si="179"/>
        <v>14201.474999999999</v>
      </c>
      <c r="G2671" s="54"/>
      <c r="H2671" s="68" t="s">
        <v>2877</v>
      </c>
      <c r="I2671" s="3"/>
      <c r="J2671" s="7"/>
      <c r="K2671" s="37"/>
      <c r="L2671" s="4"/>
      <c r="M2671" s="4"/>
      <c r="N2671" s="4" t="str">
        <f t="shared" si="180"/>
        <v>RULEMA</v>
      </c>
    </row>
    <row r="2672" spans="1:14" ht="16.5" x14ac:dyDescent="0.3">
      <c r="A2672" s="53"/>
      <c r="B2672" s="10" t="s">
        <v>2528</v>
      </c>
      <c r="C2672" s="41"/>
      <c r="D2672" s="101" t="s">
        <v>8666</v>
      </c>
      <c r="E2672" s="23">
        <v>7250</v>
      </c>
      <c r="F2672" s="23">
        <f t="shared" si="179"/>
        <v>10875</v>
      </c>
      <c r="G2672" s="54"/>
      <c r="H2672" s="68" t="s">
        <v>2877</v>
      </c>
      <c r="I2672" s="3"/>
      <c r="J2672" s="7"/>
      <c r="K2672" s="37"/>
      <c r="L2672" s="4"/>
      <c r="M2672" s="4"/>
      <c r="N2672" s="4" t="str">
        <f t="shared" si="180"/>
        <v>CYH-PI</v>
      </c>
    </row>
    <row r="2673" spans="1:14" ht="15.75" x14ac:dyDescent="0.25">
      <c r="A2673" s="52"/>
      <c r="B2673" s="11"/>
      <c r="C2673" s="42" t="s">
        <v>1970</v>
      </c>
      <c r="D2673" s="102"/>
      <c r="E2673" s="24" t="s">
        <v>2877</v>
      </c>
      <c r="F2673" s="24" t="str">
        <f t="shared" si="179"/>
        <v/>
      </c>
      <c r="G2673" s="45"/>
      <c r="H2673" s="68" t="s">
        <v>2877</v>
      </c>
      <c r="I2673" s="3"/>
      <c r="J2673" s="7"/>
      <c r="K2673" s="37"/>
      <c r="L2673" s="4"/>
      <c r="M2673" s="4"/>
      <c r="N2673" s="4" t="str">
        <f t="shared" si="180"/>
        <v/>
      </c>
    </row>
    <row r="2674" spans="1:14" ht="16.5" x14ac:dyDescent="0.3">
      <c r="A2674" s="50"/>
      <c r="B2674" s="12" t="s">
        <v>2251</v>
      </c>
      <c r="C2674" s="22"/>
      <c r="D2674" s="100" t="s">
        <v>2874</v>
      </c>
      <c r="E2674" s="25" t="s">
        <v>3341</v>
      </c>
      <c r="F2674" s="25" t="str">
        <f t="shared" si="179"/>
        <v>VENTA</v>
      </c>
      <c r="G2674" s="76" t="s">
        <v>1848</v>
      </c>
      <c r="H2674" s="68" t="s">
        <v>2877</v>
      </c>
      <c r="I2674" s="3"/>
      <c r="J2674" s="7"/>
      <c r="K2674" s="37"/>
      <c r="L2674" s="4"/>
      <c r="M2674" s="4"/>
      <c r="N2674" s="4" t="str">
        <f t="shared" si="180"/>
        <v>DESCRI</v>
      </c>
    </row>
    <row r="2675" spans="1:14" ht="16.5" x14ac:dyDescent="0.3">
      <c r="A2675" s="53"/>
      <c r="B2675" s="10" t="s">
        <v>704</v>
      </c>
      <c r="C2675" s="41"/>
      <c r="D2675" s="101" t="s">
        <v>7534</v>
      </c>
      <c r="E2675" s="23">
        <v>4848.0200000000004</v>
      </c>
      <c r="F2675" s="23">
        <f t="shared" si="179"/>
        <v>7272.0300000000007</v>
      </c>
      <c r="G2675" s="54"/>
      <c r="H2675" s="68" t="s">
        <v>2877</v>
      </c>
      <c r="I2675" s="3"/>
      <c r="J2675" s="7"/>
      <c r="K2675" s="37"/>
      <c r="L2675" s="4"/>
      <c r="M2675" s="4"/>
      <c r="N2675" s="4" t="str">
        <f t="shared" si="180"/>
        <v xml:space="preserve">LANZA </v>
      </c>
    </row>
    <row r="2676" spans="1:14" ht="16.5" x14ac:dyDescent="0.3">
      <c r="A2676" s="53"/>
      <c r="B2676" s="10" t="s">
        <v>705</v>
      </c>
      <c r="C2676" s="41"/>
      <c r="D2676" s="101" t="s">
        <v>8426</v>
      </c>
      <c r="E2676" s="23">
        <v>5502.7</v>
      </c>
      <c r="F2676" s="23">
        <f t="shared" si="179"/>
        <v>8254.0499999999993</v>
      </c>
      <c r="G2676" s="54"/>
      <c r="H2676" s="68" t="s">
        <v>2877</v>
      </c>
      <c r="I2676" s="3"/>
      <c r="J2676" s="7"/>
      <c r="K2676" s="37"/>
      <c r="L2676" s="4"/>
      <c r="M2676" s="4"/>
      <c r="N2676" s="4" t="str">
        <f t="shared" si="180"/>
        <v>ACC. R</v>
      </c>
    </row>
    <row r="2677" spans="1:14" ht="16.5" x14ac:dyDescent="0.3">
      <c r="A2677" s="53"/>
      <c r="B2677" s="10" t="s">
        <v>706</v>
      </c>
      <c r="C2677" s="41"/>
      <c r="D2677" s="101" t="s">
        <v>8427</v>
      </c>
      <c r="E2677" s="23">
        <v>10747.17</v>
      </c>
      <c r="F2677" s="23">
        <f t="shared" si="179"/>
        <v>16120.755000000001</v>
      </c>
      <c r="G2677" s="54"/>
      <c r="H2677" s="68" t="s">
        <v>2877</v>
      </c>
      <c r="I2677" s="3"/>
      <c r="J2677" s="7"/>
      <c r="K2677" s="37"/>
      <c r="L2677" s="4"/>
      <c r="M2677" s="4"/>
      <c r="N2677" s="4" t="str">
        <f t="shared" si="180"/>
        <v>ACC. R</v>
      </c>
    </row>
    <row r="2678" spans="1:14" ht="16.5" x14ac:dyDescent="0.3">
      <c r="A2678" s="53"/>
      <c r="B2678" s="10" t="s">
        <v>707</v>
      </c>
      <c r="C2678" s="41"/>
      <c r="D2678" s="101" t="s">
        <v>5913</v>
      </c>
      <c r="E2678" s="23">
        <v>3436.0479999999998</v>
      </c>
      <c r="F2678" s="23">
        <f t="shared" ref="F2678:F2745" si="185">IF(E2678="COSTO","VENTA",IF(B2678="","",E2678+E2678*A$2/100))</f>
        <v>5154.0720000000001</v>
      </c>
      <c r="G2678" s="54"/>
      <c r="H2678" s="68" t="s">
        <v>2877</v>
      </c>
      <c r="I2678" s="3"/>
      <c r="J2678" s="7"/>
      <c r="K2678" s="37"/>
      <c r="L2678" s="4"/>
      <c r="M2678" s="4"/>
      <c r="N2678" s="4" t="str">
        <f t="shared" si="180"/>
        <v>ROCIAD</v>
      </c>
    </row>
    <row r="2679" spans="1:14" ht="16.5" x14ac:dyDescent="0.3">
      <c r="A2679" s="53"/>
      <c r="B2679" s="10" t="s">
        <v>708</v>
      </c>
      <c r="C2679" s="41"/>
      <c r="D2679" s="101" t="s">
        <v>8428</v>
      </c>
      <c r="E2679" s="23">
        <v>4800.78</v>
      </c>
      <c r="F2679" s="23">
        <f t="shared" si="185"/>
        <v>7201.17</v>
      </c>
      <c r="G2679" s="54"/>
      <c r="H2679" s="68" t="s">
        <v>2877</v>
      </c>
      <c r="I2679" s="3"/>
      <c r="J2679" s="7"/>
      <c r="K2679" s="37"/>
      <c r="L2679" s="4"/>
      <c r="M2679" s="4"/>
      <c r="N2679" s="4" t="str">
        <f t="shared" si="180"/>
        <v>ACC. R</v>
      </c>
    </row>
    <row r="2680" spans="1:14" ht="16.5" x14ac:dyDescent="0.3">
      <c r="A2680" s="53"/>
      <c r="B2680" s="10" t="s">
        <v>709</v>
      </c>
      <c r="C2680" s="41"/>
      <c r="D2680" s="101" t="s">
        <v>8444</v>
      </c>
      <c r="E2680" s="23">
        <v>1045.6099999999999</v>
      </c>
      <c r="F2680" s="23">
        <f t="shared" si="185"/>
        <v>1568.415</v>
      </c>
      <c r="G2680" s="54"/>
      <c r="H2680" s="68" t="s">
        <v>2877</v>
      </c>
      <c r="I2680" s="3"/>
      <c r="J2680" s="7"/>
      <c r="K2680" s="37"/>
      <c r="L2680" s="4"/>
      <c r="M2680" s="4"/>
      <c r="N2680" s="4" t="str">
        <f t="shared" si="180"/>
        <v>ACC. R</v>
      </c>
    </row>
    <row r="2681" spans="1:14" ht="16.5" x14ac:dyDescent="0.3">
      <c r="A2681" s="53"/>
      <c r="B2681" s="11"/>
      <c r="C2681" s="19" t="s">
        <v>5259</v>
      </c>
      <c r="D2681" s="102"/>
      <c r="E2681" s="24" t="s">
        <v>2877</v>
      </c>
      <c r="F2681" s="24" t="str">
        <f t="shared" si="185"/>
        <v/>
      </c>
      <c r="G2681" s="54"/>
      <c r="H2681" s="68" t="s">
        <v>2877</v>
      </c>
      <c r="I2681" s="3"/>
      <c r="J2681" s="7"/>
      <c r="K2681" s="37"/>
      <c r="L2681" s="4"/>
      <c r="M2681" s="4"/>
      <c r="N2681" s="4" t="str">
        <f t="shared" si="180"/>
        <v/>
      </c>
    </row>
    <row r="2682" spans="1:14" ht="16.5" x14ac:dyDescent="0.3">
      <c r="A2682" s="53"/>
      <c r="B2682" s="10" t="s">
        <v>4953</v>
      </c>
      <c r="C2682" s="41"/>
      <c r="D2682" s="101" t="s">
        <v>7308</v>
      </c>
      <c r="E2682" s="23">
        <v>3069.5</v>
      </c>
      <c r="F2682" s="23">
        <f t="shared" si="185"/>
        <v>4604.25</v>
      </c>
      <c r="G2682" s="54"/>
      <c r="H2682" s="68" t="s">
        <v>2877</v>
      </c>
      <c r="I2682" s="3"/>
      <c r="J2682" s="7"/>
      <c r="K2682" s="37"/>
      <c r="L2682" s="4"/>
      <c r="M2682" s="4"/>
      <c r="N2682" s="4" t="str">
        <f t="shared" si="180"/>
        <v>ACOPLE</v>
      </c>
    </row>
    <row r="2683" spans="1:14" ht="16.5" x14ac:dyDescent="0.3">
      <c r="A2683" s="53"/>
      <c r="B2683" s="10" t="s">
        <v>4962</v>
      </c>
      <c r="C2683" s="41"/>
      <c r="D2683" s="101" t="s">
        <v>7715</v>
      </c>
      <c r="E2683" s="23">
        <v>2927.08</v>
      </c>
      <c r="F2683" s="23">
        <f t="shared" si="185"/>
        <v>4390.62</v>
      </c>
      <c r="G2683" s="54"/>
      <c r="H2683" s="68" t="s">
        <v>2877</v>
      </c>
      <c r="I2683" s="3"/>
      <c r="J2683" s="7"/>
      <c r="K2683" s="37"/>
      <c r="L2683" s="4"/>
      <c r="M2683" s="4"/>
      <c r="N2683" s="4" t="str">
        <f t="shared" si="180"/>
        <v>ERH RO</v>
      </c>
    </row>
    <row r="2684" spans="1:14" ht="16.5" x14ac:dyDescent="0.3">
      <c r="A2684" s="53"/>
      <c r="B2684" s="10" t="s">
        <v>4961</v>
      </c>
      <c r="C2684" s="41"/>
      <c r="D2684" s="101" t="s">
        <v>7714</v>
      </c>
      <c r="E2684" s="23">
        <v>2823.87</v>
      </c>
      <c r="F2684" s="23">
        <f t="shared" si="185"/>
        <v>4235.8050000000003</v>
      </c>
      <c r="G2684" s="54"/>
      <c r="H2684" s="68" t="s">
        <v>2877</v>
      </c>
      <c r="I2684" s="3"/>
      <c r="J2684" s="7"/>
      <c r="K2684" s="37"/>
      <c r="L2684" s="4"/>
      <c r="M2684" s="4"/>
      <c r="N2684" s="4" t="str">
        <f t="shared" si="180"/>
        <v>REDUCT</v>
      </c>
    </row>
    <row r="2685" spans="1:14" ht="16.5" x14ac:dyDescent="0.3">
      <c r="A2685" s="53"/>
      <c r="B2685" s="10"/>
      <c r="C2685" s="41"/>
      <c r="D2685" s="101" t="s">
        <v>2877</v>
      </c>
      <c r="E2685" s="23" t="s">
        <v>2877</v>
      </c>
      <c r="F2685" s="23" t="str">
        <f t="shared" si="185"/>
        <v/>
      </c>
      <c r="G2685" s="54"/>
      <c r="H2685" s="68" t="s">
        <v>2877</v>
      </c>
      <c r="I2685" s="3"/>
      <c r="J2685" s="7"/>
      <c r="K2685" s="37"/>
      <c r="L2685" s="4"/>
      <c r="M2685" s="4"/>
      <c r="N2685" s="4" t="str">
        <f t="shared" si="180"/>
        <v/>
      </c>
    </row>
    <row r="2686" spans="1:14" ht="16.5" x14ac:dyDescent="0.3">
      <c r="A2686" s="53"/>
      <c r="B2686" s="10"/>
      <c r="C2686" s="41"/>
      <c r="D2686" s="101" t="s">
        <v>2877</v>
      </c>
      <c r="E2686" s="23" t="s">
        <v>2877</v>
      </c>
      <c r="F2686" s="23" t="str">
        <f t="shared" si="185"/>
        <v/>
      </c>
      <c r="G2686" s="54"/>
      <c r="H2686" s="68" t="s">
        <v>2877</v>
      </c>
      <c r="I2686" s="3"/>
      <c r="J2686" s="7"/>
      <c r="K2686" s="37"/>
      <c r="L2686" s="4"/>
      <c r="M2686" s="4"/>
      <c r="N2686" s="4" t="str">
        <f t="shared" si="180"/>
        <v/>
      </c>
    </row>
    <row r="2687" spans="1:14" ht="15.75" x14ac:dyDescent="0.25">
      <c r="A2687" s="52"/>
      <c r="B2687" s="11"/>
      <c r="C2687" s="42" t="s">
        <v>3357</v>
      </c>
      <c r="D2687" s="102"/>
      <c r="E2687" s="24" t="s">
        <v>2877</v>
      </c>
      <c r="F2687" s="24" t="str">
        <f t="shared" si="185"/>
        <v/>
      </c>
      <c r="G2687" s="45"/>
      <c r="H2687" s="68" t="s">
        <v>2877</v>
      </c>
      <c r="I2687" s="3"/>
      <c r="J2687" s="7"/>
      <c r="K2687" s="37"/>
      <c r="L2687" s="4"/>
      <c r="M2687" s="4"/>
      <c r="N2687" s="4" t="str">
        <f t="shared" ref="N2687:N2756" si="186">LEFT(D2687,6)</f>
        <v/>
      </c>
    </row>
    <row r="2688" spans="1:14" ht="16.5" x14ac:dyDescent="0.3">
      <c r="A2688" s="53"/>
      <c r="B2688" s="10" t="s">
        <v>3241</v>
      </c>
      <c r="C2688" s="41"/>
      <c r="D2688" s="101" t="s">
        <v>7497</v>
      </c>
      <c r="E2688" s="23">
        <v>103565.46</v>
      </c>
      <c r="F2688" s="23">
        <f t="shared" si="185"/>
        <v>155348.19</v>
      </c>
      <c r="G2688" s="54">
        <v>1</v>
      </c>
      <c r="H2688" s="68" t="s">
        <v>2877</v>
      </c>
      <c r="I2688" s="3"/>
      <c r="J2688" s="7"/>
      <c r="K2688" s="37"/>
      <c r="L2688" s="4"/>
      <c r="M2688" s="4"/>
      <c r="N2688" s="4" t="str">
        <f t="shared" si="186"/>
        <v>INODOR</v>
      </c>
    </row>
    <row r="2689" spans="1:14" ht="16.5" x14ac:dyDescent="0.3">
      <c r="A2689" s="53"/>
      <c r="B2689" s="10" t="s">
        <v>3292</v>
      </c>
      <c r="C2689" s="41"/>
      <c r="D2689" s="101" t="s">
        <v>7245</v>
      </c>
      <c r="E2689" s="23">
        <v>128031.16</v>
      </c>
      <c r="F2689" s="23">
        <f t="shared" si="185"/>
        <v>192046.74</v>
      </c>
      <c r="G2689" s="54"/>
      <c r="H2689" s="68" t="s">
        <v>2877</v>
      </c>
      <c r="I2689" s="3"/>
      <c r="J2689" s="7"/>
      <c r="K2689" s="37"/>
      <c r="L2689" s="4"/>
      <c r="M2689" s="4"/>
      <c r="N2689" s="4" t="str">
        <f t="shared" si="186"/>
        <v xml:space="preserve">BIDET </v>
      </c>
    </row>
    <row r="2690" spans="1:14" ht="16.5" x14ac:dyDescent="0.3">
      <c r="A2690" s="53"/>
      <c r="B2690" s="10" t="s">
        <v>3347</v>
      </c>
      <c r="C2690" s="41"/>
      <c r="D2690" s="101" t="s">
        <v>7366</v>
      </c>
      <c r="E2690" s="23">
        <v>97354.67</v>
      </c>
      <c r="F2690" s="23">
        <f t="shared" si="185"/>
        <v>146032.005</v>
      </c>
      <c r="G2690" s="54">
        <v>1</v>
      </c>
      <c r="H2690" s="68" t="s">
        <v>2877</v>
      </c>
      <c r="I2690" s="3"/>
      <c r="J2690" s="7"/>
      <c r="K2690" s="37"/>
      <c r="L2690" s="4"/>
      <c r="M2690" s="4"/>
      <c r="N2690" s="4" t="str">
        <f t="shared" si="186"/>
        <v>DEPOSI</v>
      </c>
    </row>
    <row r="2691" spans="1:14" ht="16.5" x14ac:dyDescent="0.3">
      <c r="A2691" s="53"/>
      <c r="B2691" s="10" t="s">
        <v>3348</v>
      </c>
      <c r="C2691" s="41"/>
      <c r="D2691" s="101" t="s">
        <v>7522</v>
      </c>
      <c r="E2691" s="23">
        <v>170984.66</v>
      </c>
      <c r="F2691" s="23">
        <f t="shared" si="185"/>
        <v>256476.99</v>
      </c>
      <c r="G2691" s="54"/>
      <c r="H2691" s="68" t="s">
        <v>2877</v>
      </c>
      <c r="I2691" s="3"/>
      <c r="J2691" s="7"/>
      <c r="K2691" s="37"/>
      <c r="L2691" s="4"/>
      <c r="M2691" s="4"/>
      <c r="N2691" s="4" t="str">
        <f t="shared" si="186"/>
        <v>INODOR</v>
      </c>
    </row>
    <row r="2692" spans="1:14" ht="16.5" x14ac:dyDescent="0.3">
      <c r="A2692" s="53"/>
      <c r="B2692" s="10" t="s">
        <v>3308</v>
      </c>
      <c r="C2692" s="41"/>
      <c r="D2692" s="101" t="s">
        <v>7405</v>
      </c>
      <c r="E2692" s="23">
        <v>96201.93</v>
      </c>
      <c r="F2692" s="23">
        <f t="shared" si="185"/>
        <v>144302.89499999999</v>
      </c>
      <c r="G2692" s="54"/>
      <c r="H2692" s="68" t="s">
        <v>2877</v>
      </c>
      <c r="I2692" s="3"/>
      <c r="J2692" s="7"/>
      <c r="K2692" s="37"/>
      <c r="L2692" s="4"/>
      <c r="M2692" s="4"/>
      <c r="N2692" s="4" t="str">
        <f t="shared" si="186"/>
        <v>DEPOSI</v>
      </c>
    </row>
    <row r="2693" spans="1:14" ht="16.5" x14ac:dyDescent="0.3">
      <c r="A2693" s="53"/>
      <c r="B2693" s="10" t="s">
        <v>3297</v>
      </c>
      <c r="C2693" s="41"/>
      <c r="D2693" s="101" t="s">
        <v>7307</v>
      </c>
      <c r="E2693" s="23">
        <v>50664.63</v>
      </c>
      <c r="F2693" s="23">
        <f t="shared" si="185"/>
        <v>75996.944999999992</v>
      </c>
      <c r="G2693" s="54">
        <v>1</v>
      </c>
      <c r="H2693" s="68" t="s">
        <v>2877</v>
      </c>
      <c r="I2693" s="3"/>
      <c r="J2693" s="7"/>
      <c r="K2693" s="37"/>
      <c r="L2693" s="4"/>
      <c r="M2693" s="4"/>
      <c r="N2693" s="4" t="str">
        <f t="shared" si="186"/>
        <v>COLUMN</v>
      </c>
    </row>
    <row r="2694" spans="1:14" ht="16.5" x14ac:dyDescent="0.3">
      <c r="A2694" s="53"/>
      <c r="B2694" s="10" t="s">
        <v>3326</v>
      </c>
      <c r="C2694" s="41"/>
      <c r="D2694" s="101" t="s">
        <v>7529</v>
      </c>
      <c r="E2694" s="23">
        <v>69303.09</v>
      </c>
      <c r="F2694" s="23">
        <f t="shared" si="185"/>
        <v>103954.63499999999</v>
      </c>
      <c r="G2694" s="54"/>
      <c r="H2694" s="68" t="s">
        <v>2877</v>
      </c>
      <c r="I2694" s="3"/>
      <c r="J2694" s="7"/>
      <c r="K2694" s="37"/>
      <c r="L2694" s="4"/>
      <c r="M2694" s="4"/>
      <c r="N2694" s="4" t="str">
        <f t="shared" si="186"/>
        <v>LAVATO</v>
      </c>
    </row>
    <row r="2695" spans="1:14" ht="16.5" x14ac:dyDescent="0.3">
      <c r="A2695" s="53"/>
      <c r="B2695" s="10" t="s">
        <v>3325</v>
      </c>
      <c r="C2695" s="41"/>
      <c r="D2695" s="101" t="s">
        <v>7527</v>
      </c>
      <c r="E2695" s="23">
        <v>61420.99</v>
      </c>
      <c r="F2695" s="23">
        <f t="shared" si="185"/>
        <v>92131.485000000001</v>
      </c>
      <c r="G2695" s="54"/>
      <c r="H2695" s="68" t="s">
        <v>2877</v>
      </c>
      <c r="I2695" s="3"/>
      <c r="J2695" s="7"/>
      <c r="K2695" s="37"/>
      <c r="L2695" s="4"/>
      <c r="M2695" s="4"/>
      <c r="N2695" s="4" t="str">
        <f t="shared" si="186"/>
        <v>LAVATO</v>
      </c>
    </row>
    <row r="2696" spans="1:14" ht="15.75" x14ac:dyDescent="0.25">
      <c r="A2696" s="52"/>
      <c r="B2696" s="11"/>
      <c r="C2696" s="42" t="s">
        <v>1971</v>
      </c>
      <c r="D2696" s="102"/>
      <c r="E2696" s="24" t="s">
        <v>2877</v>
      </c>
      <c r="F2696" s="24" t="str">
        <f t="shared" si="185"/>
        <v/>
      </c>
      <c r="G2696" s="45"/>
      <c r="H2696" s="68" t="s">
        <v>2877</v>
      </c>
      <c r="I2696" s="3"/>
      <c r="J2696" s="7"/>
      <c r="K2696" s="37"/>
      <c r="L2696" s="4"/>
      <c r="M2696" s="4"/>
      <c r="N2696" s="4" t="str">
        <f t="shared" si="186"/>
        <v/>
      </c>
    </row>
    <row r="2697" spans="1:14" ht="16.5" x14ac:dyDescent="0.3">
      <c r="A2697" s="50"/>
      <c r="B2697" s="12" t="s">
        <v>2251</v>
      </c>
      <c r="C2697" s="22"/>
      <c r="D2697" s="100" t="s">
        <v>2874</v>
      </c>
      <c r="E2697" s="25" t="s">
        <v>3341</v>
      </c>
      <c r="F2697" s="25" t="str">
        <f t="shared" si="185"/>
        <v>VENTA</v>
      </c>
      <c r="G2697" s="76" t="s">
        <v>1848</v>
      </c>
      <c r="H2697" s="68" t="s">
        <v>2877</v>
      </c>
      <c r="I2697" s="3"/>
      <c r="J2697" s="7"/>
      <c r="K2697" s="37"/>
      <c r="L2697" s="4"/>
      <c r="M2697" s="4"/>
      <c r="N2697" s="4" t="str">
        <f t="shared" si="186"/>
        <v>DESCRI</v>
      </c>
    </row>
    <row r="2698" spans="1:14" ht="16.5" x14ac:dyDescent="0.3">
      <c r="A2698" s="53"/>
      <c r="B2698" s="10" t="s">
        <v>5025</v>
      </c>
      <c r="C2698" s="41"/>
      <c r="D2698" s="101" t="s">
        <v>8642</v>
      </c>
      <c r="E2698" s="23">
        <v>5264.53</v>
      </c>
      <c r="F2698" s="23">
        <f t="shared" si="185"/>
        <v>7896.7950000000001</v>
      </c>
      <c r="G2698" s="54">
        <v>1</v>
      </c>
      <c r="H2698" s="68" t="s">
        <v>2877</v>
      </c>
      <c r="I2698" s="3"/>
      <c r="J2698" s="7"/>
      <c r="K2698" s="37"/>
      <c r="L2698" s="4"/>
      <c r="M2698" s="4"/>
      <c r="N2698" s="4" t="str">
        <f t="shared" si="186"/>
        <v>BICIS-</v>
      </c>
    </row>
    <row r="2699" spans="1:14" ht="16.5" x14ac:dyDescent="0.3">
      <c r="A2699" s="53"/>
      <c r="B2699" s="10" t="s">
        <v>710</v>
      </c>
      <c r="C2699" s="41"/>
      <c r="D2699" s="101" t="s">
        <v>8640</v>
      </c>
      <c r="E2699" s="23">
        <v>2082.7800000000002</v>
      </c>
      <c r="F2699" s="23">
        <f t="shared" si="185"/>
        <v>3124.17</v>
      </c>
      <c r="G2699" s="54">
        <v>1</v>
      </c>
      <c r="H2699" s="68" t="s">
        <v>2877</v>
      </c>
      <c r="I2699" s="3"/>
      <c r="J2699" s="7"/>
      <c r="K2699" s="37"/>
      <c r="L2699" s="4"/>
      <c r="M2699" s="4"/>
      <c r="N2699" s="4" t="str">
        <f t="shared" si="186"/>
        <v>BICIS-</v>
      </c>
    </row>
    <row r="2700" spans="1:14" ht="16.5" x14ac:dyDescent="0.3">
      <c r="A2700"/>
      <c r="B2700" s="10" t="s">
        <v>711</v>
      </c>
      <c r="C2700" s="41"/>
      <c r="D2700" s="101" t="s">
        <v>8641</v>
      </c>
      <c r="E2700" s="23">
        <v>2429.91</v>
      </c>
      <c r="F2700" s="23">
        <f t="shared" si="185"/>
        <v>3644.8649999999998</v>
      </c>
      <c r="G2700" s="54">
        <v>1</v>
      </c>
      <c r="H2700" s="68" t="s">
        <v>2877</v>
      </c>
      <c r="I2700" s="3"/>
      <c r="J2700" s="7"/>
      <c r="K2700" s="37"/>
      <c r="L2700" s="4"/>
      <c r="M2700" s="4"/>
      <c r="N2700" s="4" t="str">
        <f t="shared" si="186"/>
        <v>BICIS-</v>
      </c>
    </row>
    <row r="2701" spans="1:14" ht="16.5" x14ac:dyDescent="0.3">
      <c r="A2701" s="53"/>
      <c r="B2701" s="10" t="s">
        <v>5091</v>
      </c>
      <c r="C2701" s="41"/>
      <c r="D2701" s="101" t="s">
        <v>8643</v>
      </c>
      <c r="E2701" s="23">
        <v>8017.05</v>
      </c>
      <c r="F2701" s="23">
        <f t="shared" si="185"/>
        <v>12025.575000000001</v>
      </c>
      <c r="G2701" s="54">
        <v>1</v>
      </c>
      <c r="H2701" s="68" t="s">
        <v>2877</v>
      </c>
      <c r="I2701" s="3"/>
      <c r="J2701" s="7"/>
      <c r="K2701" s="37"/>
      <c r="L2701" s="4"/>
      <c r="M2701" s="4"/>
      <c r="N2701" s="4" t="str">
        <f t="shared" si="186"/>
        <v>BICIS-</v>
      </c>
    </row>
    <row r="2702" spans="1:14" ht="16.5" x14ac:dyDescent="0.3">
      <c r="A2702" s="53"/>
      <c r="B2702" s="10"/>
      <c r="C2702" s="41"/>
      <c r="D2702" s="101" t="s">
        <v>2877</v>
      </c>
      <c r="E2702" s="23" t="s">
        <v>2877</v>
      </c>
      <c r="F2702" s="23" t="str">
        <f t="shared" si="185"/>
        <v/>
      </c>
      <c r="G2702" s="54"/>
      <c r="H2702" s="68" t="s">
        <v>2877</v>
      </c>
      <c r="I2702" s="3"/>
      <c r="J2702" s="7"/>
      <c r="K2702" s="37"/>
      <c r="L2702" s="4"/>
      <c r="M2702" s="4"/>
      <c r="N2702" s="4" t="str">
        <f t="shared" si="186"/>
        <v/>
      </c>
    </row>
    <row r="2703" spans="1:14" ht="16.5" x14ac:dyDescent="0.3">
      <c r="A2703" s="53"/>
      <c r="B2703" s="10" t="s">
        <v>2152</v>
      </c>
      <c r="C2703" s="41"/>
      <c r="D2703" s="101" t="s">
        <v>5378</v>
      </c>
      <c r="E2703" s="23">
        <v>6741.6589999999997</v>
      </c>
      <c r="F2703" s="23">
        <f t="shared" si="185"/>
        <v>10112.488499999999</v>
      </c>
      <c r="G2703" s="54">
        <v>1</v>
      </c>
      <c r="H2703" s="68" t="s">
        <v>2877</v>
      </c>
      <c r="I2703" s="3"/>
      <c r="J2703" s="7"/>
      <c r="K2703" s="37"/>
      <c r="L2703" s="4"/>
      <c r="M2703" s="4"/>
      <c r="N2703" s="4" t="str">
        <f t="shared" si="186"/>
        <v>INFLAD</v>
      </c>
    </row>
    <row r="2704" spans="1:14" ht="15.75" x14ac:dyDescent="0.25">
      <c r="A2704" s="52"/>
      <c r="B2704" s="11"/>
      <c r="C2704" s="42" t="s">
        <v>1972</v>
      </c>
      <c r="D2704" s="102"/>
      <c r="E2704" s="24" t="s">
        <v>2877</v>
      </c>
      <c r="F2704" s="24" t="str">
        <f t="shared" si="185"/>
        <v/>
      </c>
      <c r="G2704" s="45"/>
      <c r="H2704" s="68" t="s">
        <v>2877</v>
      </c>
      <c r="I2704" s="3"/>
      <c r="J2704" s="7"/>
      <c r="K2704" s="37"/>
      <c r="L2704" s="4"/>
      <c r="M2704" s="4"/>
      <c r="N2704" s="4" t="str">
        <f t="shared" si="186"/>
        <v/>
      </c>
    </row>
    <row r="2705" spans="1:14" ht="16.5" x14ac:dyDescent="0.3">
      <c r="A2705" s="50"/>
      <c r="B2705" s="12" t="s">
        <v>2251</v>
      </c>
      <c r="C2705" s="22"/>
      <c r="D2705" s="100" t="s">
        <v>2874</v>
      </c>
      <c r="E2705" s="25" t="s">
        <v>3341</v>
      </c>
      <c r="F2705" s="25" t="str">
        <f t="shared" si="185"/>
        <v>VENTA</v>
      </c>
      <c r="G2705" s="76" t="s">
        <v>1848</v>
      </c>
      <c r="H2705" s="68" t="s">
        <v>2877</v>
      </c>
      <c r="I2705" s="3"/>
      <c r="J2705" s="7"/>
      <c r="K2705" s="37"/>
      <c r="L2705" s="4"/>
      <c r="M2705" s="4"/>
      <c r="N2705" s="4" t="str">
        <f t="shared" si="186"/>
        <v>DESCRI</v>
      </c>
    </row>
    <row r="2706" spans="1:14" s="4" customFormat="1" ht="16.5" x14ac:dyDescent="0.3">
      <c r="A2706" s="53"/>
      <c r="B2706" s="10" t="s">
        <v>7977</v>
      </c>
      <c r="C2706" s="41"/>
      <c r="D2706" s="101" t="s">
        <v>8338</v>
      </c>
      <c r="E2706" s="23">
        <v>16333.33</v>
      </c>
      <c r="F2706" s="23">
        <f t="shared" ref="F2706" si="187">IF(E2706="COSTO","VENTA",IF(B2706="","",E2706+E2706*A$2/100))</f>
        <v>24499.994999999999</v>
      </c>
      <c r="G2706" s="54"/>
      <c r="H2706" s="68" t="s">
        <v>9034</v>
      </c>
      <c r="I2706" s="3"/>
      <c r="J2706" s="7"/>
      <c r="K2706" s="37"/>
      <c r="N2706" s="4" t="str">
        <f t="shared" ref="N2706" si="188">LEFT(D2706,6)</f>
        <v>OFERTA</v>
      </c>
    </row>
    <row r="2707" spans="1:14" ht="16.5" x14ac:dyDescent="0.3">
      <c r="A2707" s="53"/>
      <c r="B2707" s="10" t="s">
        <v>712</v>
      </c>
      <c r="C2707" s="41"/>
      <c r="D2707" s="101" t="s">
        <v>3649</v>
      </c>
      <c r="E2707" s="23">
        <v>9448.7649999999994</v>
      </c>
      <c r="F2707" s="23">
        <f t="shared" si="185"/>
        <v>14173.147499999999</v>
      </c>
      <c r="G2707" s="54"/>
      <c r="H2707" s="68" t="s">
        <v>2877</v>
      </c>
      <c r="I2707" s="3"/>
      <c r="J2707" s="7"/>
      <c r="K2707" s="37"/>
      <c r="L2707" s="4"/>
      <c r="M2707" s="4"/>
      <c r="N2707" s="4" t="str">
        <f t="shared" si="186"/>
        <v>INGLET</v>
      </c>
    </row>
    <row r="2708" spans="1:14" ht="16.5" x14ac:dyDescent="0.3">
      <c r="A2708" s="53"/>
      <c r="B2708" s="10" t="s">
        <v>713</v>
      </c>
      <c r="C2708" s="41"/>
      <c r="D2708" s="101" t="s">
        <v>3650</v>
      </c>
      <c r="E2708" s="23">
        <v>11307.968000000001</v>
      </c>
      <c r="F2708" s="23">
        <f t="shared" si="185"/>
        <v>16961.952000000001</v>
      </c>
      <c r="G2708" s="54"/>
      <c r="H2708" s="68" t="s">
        <v>2877</v>
      </c>
      <c r="I2708" s="3"/>
      <c r="J2708" s="7"/>
      <c r="K2708" s="37"/>
      <c r="L2708" s="4"/>
      <c r="M2708" s="4"/>
      <c r="N2708" s="4" t="str">
        <f t="shared" si="186"/>
        <v>INGLET</v>
      </c>
    </row>
    <row r="2709" spans="1:14" ht="15.75" x14ac:dyDescent="0.25">
      <c r="A2709" s="52"/>
      <c r="B2709" s="11"/>
      <c r="C2709" s="42" t="s">
        <v>1982</v>
      </c>
      <c r="D2709" s="102"/>
      <c r="E2709" s="24" t="s">
        <v>2877</v>
      </c>
      <c r="F2709" s="24" t="str">
        <f t="shared" si="185"/>
        <v/>
      </c>
      <c r="G2709" s="45"/>
      <c r="H2709" s="68" t="s">
        <v>2877</v>
      </c>
      <c r="I2709" s="3"/>
      <c r="J2709" s="7"/>
      <c r="K2709" s="37"/>
      <c r="L2709" s="4"/>
      <c r="M2709" s="4"/>
      <c r="N2709" s="4" t="str">
        <f t="shared" si="186"/>
        <v/>
      </c>
    </row>
    <row r="2710" spans="1:14" ht="16.5" x14ac:dyDescent="0.3">
      <c r="A2710" s="53"/>
      <c r="B2710" s="10" t="s">
        <v>2535</v>
      </c>
      <c r="C2710" s="41"/>
      <c r="D2710" s="101" t="s">
        <v>7498</v>
      </c>
      <c r="E2710" s="23">
        <v>554.59</v>
      </c>
      <c r="F2710" s="23">
        <f t="shared" si="185"/>
        <v>831.88499999999999</v>
      </c>
      <c r="G2710" s="54"/>
      <c r="H2710" s="68" t="s">
        <v>2877</v>
      </c>
      <c r="I2710" s="3"/>
      <c r="J2710" s="7"/>
      <c r="K2710" s="37"/>
      <c r="L2710" s="4"/>
      <c r="M2710" s="4"/>
      <c r="N2710" s="4" t="str">
        <f t="shared" si="186"/>
        <v>I.C.ST</v>
      </c>
    </row>
    <row r="2711" spans="1:14" ht="16.5" x14ac:dyDescent="0.3">
      <c r="A2711" s="53"/>
      <c r="B2711" s="10" t="s">
        <v>2536</v>
      </c>
      <c r="C2711" s="41"/>
      <c r="D2711" s="101" t="s">
        <v>7499</v>
      </c>
      <c r="E2711" s="23">
        <v>791.94</v>
      </c>
      <c r="F2711" s="23">
        <f t="shared" si="185"/>
        <v>1187.9100000000001</v>
      </c>
      <c r="G2711" s="54"/>
      <c r="H2711" s="68" t="s">
        <v>2877</v>
      </c>
      <c r="I2711" s="3"/>
      <c r="J2711" s="7"/>
      <c r="K2711" s="37"/>
      <c r="L2711" s="4"/>
      <c r="M2711" s="4"/>
      <c r="N2711" s="4" t="str">
        <f t="shared" si="186"/>
        <v>I.C.CA</v>
      </c>
    </row>
    <row r="2712" spans="1:14" ht="16.5" x14ac:dyDescent="0.3">
      <c r="A2712" s="53"/>
      <c r="B2712" s="10" t="s">
        <v>2537</v>
      </c>
      <c r="C2712" s="41"/>
      <c r="D2712" s="101" t="s">
        <v>7500</v>
      </c>
      <c r="E2712" s="23">
        <v>846.72</v>
      </c>
      <c r="F2712" s="23">
        <f t="shared" si="185"/>
        <v>1270.08</v>
      </c>
      <c r="G2712" s="54"/>
      <c r="H2712" s="68" t="s">
        <v>2877</v>
      </c>
      <c r="I2712" s="3"/>
      <c r="J2712" s="7"/>
      <c r="K2712" s="37"/>
      <c r="L2712" s="4"/>
      <c r="M2712" s="4"/>
      <c r="N2712" s="4" t="str">
        <f t="shared" si="186"/>
        <v>I.C.FA</v>
      </c>
    </row>
    <row r="2713" spans="1:14" ht="16.5" x14ac:dyDescent="0.3">
      <c r="A2713" s="53"/>
      <c r="B2713" s="10" t="s">
        <v>2538</v>
      </c>
      <c r="C2713" s="41"/>
      <c r="D2713" s="101" t="s">
        <v>7501</v>
      </c>
      <c r="E2713" s="23">
        <v>769.12</v>
      </c>
      <c r="F2713" s="23">
        <f t="shared" si="185"/>
        <v>1153.68</v>
      </c>
      <c r="G2713" s="54"/>
      <c r="H2713" s="68" t="s">
        <v>2877</v>
      </c>
      <c r="I2713" s="3"/>
      <c r="J2713" s="7"/>
      <c r="K2713" s="37"/>
      <c r="L2713" s="4"/>
      <c r="M2713" s="4"/>
      <c r="N2713" s="4" t="str">
        <f t="shared" si="186"/>
        <v>I.C.AR</v>
      </c>
    </row>
    <row r="2714" spans="1:14" ht="16.5" x14ac:dyDescent="0.3">
      <c r="A2714" s="53"/>
      <c r="B2714" s="10" t="s">
        <v>2539</v>
      </c>
      <c r="C2714" s="41"/>
      <c r="D2714" s="101" t="s">
        <v>7502</v>
      </c>
      <c r="E2714" s="23">
        <v>730.21</v>
      </c>
      <c r="F2714" s="23">
        <f t="shared" si="185"/>
        <v>1095.3150000000001</v>
      </c>
      <c r="G2714" s="54"/>
      <c r="H2714" s="68" t="s">
        <v>2877</v>
      </c>
      <c r="I2714" s="3"/>
      <c r="J2714" s="7"/>
      <c r="K2714" s="37"/>
      <c r="L2714" s="4"/>
      <c r="M2714" s="4"/>
      <c r="N2714" s="4" t="str">
        <f t="shared" si="186"/>
        <v>I.C.AR</v>
      </c>
    </row>
    <row r="2715" spans="1:14" ht="16.5" x14ac:dyDescent="0.3">
      <c r="A2715" s="53"/>
      <c r="B2715" s="10" t="s">
        <v>2540</v>
      </c>
      <c r="C2715" s="41"/>
      <c r="D2715" s="101" t="s">
        <v>7503</v>
      </c>
      <c r="E2715" s="23">
        <v>769.12</v>
      </c>
      <c r="F2715" s="23">
        <f t="shared" si="185"/>
        <v>1153.68</v>
      </c>
      <c r="G2715" s="54"/>
      <c r="H2715" s="68" t="s">
        <v>2877</v>
      </c>
      <c r="I2715" s="3"/>
      <c r="J2715" s="7"/>
      <c r="K2715" s="37"/>
      <c r="L2715" s="4"/>
      <c r="M2715" s="4"/>
      <c r="N2715" s="4" t="str">
        <f t="shared" si="186"/>
        <v>I.C.CO</v>
      </c>
    </row>
    <row r="2716" spans="1:14" ht="16.5" x14ac:dyDescent="0.3">
      <c r="A2716" s="53"/>
      <c r="B2716" s="10" t="s">
        <v>2541</v>
      </c>
      <c r="C2716" s="41"/>
      <c r="D2716" s="101" t="s">
        <v>7504</v>
      </c>
      <c r="E2716" s="23">
        <v>645.88</v>
      </c>
      <c r="F2716" s="23">
        <f t="shared" si="185"/>
        <v>968.81999999999994</v>
      </c>
      <c r="G2716" s="54"/>
      <c r="H2716" s="68" t="s">
        <v>2877</v>
      </c>
      <c r="I2716" s="3"/>
      <c r="J2716" s="7"/>
      <c r="K2716" s="37"/>
      <c r="L2716" s="4"/>
      <c r="M2716" s="4"/>
      <c r="N2716" s="4" t="str">
        <f t="shared" si="186"/>
        <v>I.C.CO</v>
      </c>
    </row>
    <row r="2717" spans="1:14" ht="16.5" x14ac:dyDescent="0.3">
      <c r="A2717" s="53"/>
      <c r="B2717" s="10" t="s">
        <v>2542</v>
      </c>
      <c r="C2717" s="41"/>
      <c r="D2717" s="101" t="s">
        <v>7505</v>
      </c>
      <c r="E2717" s="23">
        <v>776.65</v>
      </c>
      <c r="F2717" s="23">
        <f t="shared" si="185"/>
        <v>1164.9749999999999</v>
      </c>
      <c r="G2717" s="54"/>
      <c r="H2717" s="68" t="s">
        <v>2877</v>
      </c>
      <c r="I2717" s="3"/>
      <c r="J2717" s="7"/>
      <c r="K2717" s="37"/>
      <c r="L2717" s="4"/>
      <c r="M2717" s="4"/>
      <c r="N2717" s="4" t="str">
        <f t="shared" si="186"/>
        <v>I.C.DO</v>
      </c>
    </row>
    <row r="2718" spans="1:14" ht="16.5" x14ac:dyDescent="0.3">
      <c r="A2718" s="30"/>
      <c r="B2718" s="10" t="s">
        <v>2543</v>
      </c>
      <c r="C2718" s="41"/>
      <c r="D2718" s="101" t="s">
        <v>7506</v>
      </c>
      <c r="E2718" s="23">
        <v>813.53</v>
      </c>
      <c r="F2718" s="23">
        <f t="shared" si="185"/>
        <v>1220.2950000000001</v>
      </c>
      <c r="G2718" s="54"/>
      <c r="H2718" s="68" t="s">
        <v>2877</v>
      </c>
      <c r="I2718" s="3"/>
      <c r="J2718" s="7"/>
      <c r="K2718" s="37"/>
      <c r="L2718" s="4"/>
      <c r="M2718" s="4"/>
      <c r="N2718" s="4" t="str">
        <f t="shared" si="186"/>
        <v>I.C.DO</v>
      </c>
    </row>
    <row r="2719" spans="1:14" ht="16.5" x14ac:dyDescent="0.3">
      <c r="A2719" s="30"/>
      <c r="B2719" s="10" t="s">
        <v>2544</v>
      </c>
      <c r="C2719" s="41"/>
      <c r="D2719" s="101" t="s">
        <v>7507</v>
      </c>
      <c r="E2719" s="23">
        <v>584.26</v>
      </c>
      <c r="F2719" s="23">
        <f t="shared" si="185"/>
        <v>876.39</v>
      </c>
      <c r="G2719" s="54"/>
      <c r="H2719" s="68" t="s">
        <v>2877</v>
      </c>
      <c r="I2719" s="3"/>
      <c r="J2719" s="7"/>
      <c r="K2719" s="37"/>
      <c r="L2719" s="4"/>
      <c r="M2719" s="4"/>
      <c r="N2719" s="4" t="str">
        <f t="shared" si="186"/>
        <v>I.C.ES</v>
      </c>
    </row>
    <row r="2720" spans="1:14" ht="16.5" x14ac:dyDescent="0.3">
      <c r="A2720" s="30"/>
      <c r="B2720" s="10" t="s">
        <v>2545</v>
      </c>
      <c r="C2720" s="41"/>
      <c r="D2720" s="101" t="s">
        <v>7508</v>
      </c>
      <c r="E2720" s="23">
        <v>830.74</v>
      </c>
      <c r="F2720" s="23">
        <f t="shared" si="185"/>
        <v>1246.1100000000001</v>
      </c>
      <c r="G2720" s="54"/>
      <c r="H2720" s="68" t="s">
        <v>2877</v>
      </c>
      <c r="I2720" s="3"/>
      <c r="J2720" s="7"/>
      <c r="K2720" s="37"/>
      <c r="L2720" s="4"/>
      <c r="M2720" s="4"/>
      <c r="N2720" s="4" t="str">
        <f t="shared" si="186"/>
        <v>I.C.ES</v>
      </c>
    </row>
    <row r="2721" spans="1:14" ht="16.5" x14ac:dyDescent="0.3">
      <c r="A2721" s="30"/>
      <c r="B2721" s="10" t="s">
        <v>2546</v>
      </c>
      <c r="C2721" s="41"/>
      <c r="D2721" s="101" t="s">
        <v>7509</v>
      </c>
      <c r="E2721" s="23">
        <v>940.29</v>
      </c>
      <c r="F2721" s="23">
        <f t="shared" si="185"/>
        <v>1410.4349999999999</v>
      </c>
      <c r="G2721" s="54"/>
      <c r="H2721" s="68" t="s">
        <v>2877</v>
      </c>
      <c r="I2721" s="3"/>
      <c r="J2721" s="7"/>
      <c r="K2721" s="37"/>
      <c r="L2721" s="4"/>
      <c r="M2721" s="4"/>
      <c r="N2721" s="4" t="str">
        <f t="shared" si="186"/>
        <v>I.C.P/</v>
      </c>
    </row>
    <row r="2722" spans="1:14" ht="16.5" x14ac:dyDescent="0.3">
      <c r="A2722" s="30"/>
      <c r="B2722" s="10" t="s">
        <v>2547</v>
      </c>
      <c r="C2722" s="41"/>
      <c r="D2722" s="101" t="s">
        <v>7510</v>
      </c>
      <c r="E2722" s="23">
        <v>1332.24</v>
      </c>
      <c r="F2722" s="23">
        <f t="shared" si="185"/>
        <v>1998.3600000000001</v>
      </c>
      <c r="G2722" s="54"/>
      <c r="H2722" s="68" t="s">
        <v>2877</v>
      </c>
      <c r="I2722" s="3"/>
      <c r="J2722" s="7"/>
      <c r="K2722" s="37"/>
      <c r="L2722" s="4"/>
      <c r="M2722" s="4"/>
      <c r="N2722" s="4" t="str">
        <f t="shared" si="186"/>
        <v>I.C.LO</v>
      </c>
    </row>
    <row r="2723" spans="1:14" ht="16.5" x14ac:dyDescent="0.3">
      <c r="A2723" s="30"/>
      <c r="B2723" s="10" t="s">
        <v>2548</v>
      </c>
      <c r="C2723" s="41"/>
      <c r="D2723" s="101" t="s">
        <v>7511</v>
      </c>
      <c r="E2723" s="23">
        <v>723.47</v>
      </c>
      <c r="F2723" s="23">
        <f t="shared" si="185"/>
        <v>1085.2049999999999</v>
      </c>
      <c r="G2723" s="54"/>
      <c r="H2723" s="68" t="s">
        <v>2877</v>
      </c>
      <c r="I2723" s="3"/>
      <c r="J2723" s="7"/>
      <c r="K2723" s="37"/>
      <c r="L2723" s="4"/>
      <c r="M2723" s="4"/>
      <c r="N2723" s="4" t="str">
        <f t="shared" si="186"/>
        <v>I.C.OR</v>
      </c>
    </row>
    <row r="2724" spans="1:14" ht="16.5" x14ac:dyDescent="0.3">
      <c r="A2724" s="30"/>
      <c r="B2724" s="10" t="s">
        <v>2549</v>
      </c>
      <c r="C2724" s="41"/>
      <c r="D2724" s="101" t="s">
        <v>7512</v>
      </c>
      <c r="E2724" s="23">
        <v>1070.3800000000001</v>
      </c>
      <c r="F2724" s="23">
        <f t="shared" si="185"/>
        <v>1605.5700000000002</v>
      </c>
      <c r="G2724" s="54"/>
      <c r="H2724" s="68" t="s">
        <v>2877</v>
      </c>
      <c r="I2724" s="3"/>
      <c r="J2724" s="7"/>
      <c r="K2724" s="37"/>
      <c r="L2724" s="4"/>
      <c r="M2724" s="4"/>
      <c r="N2724" s="4" t="str">
        <f t="shared" si="186"/>
        <v>I.C.OR</v>
      </c>
    </row>
    <row r="2725" spans="1:14" ht="16.5" x14ac:dyDescent="0.3">
      <c r="A2725" s="30"/>
      <c r="B2725" s="10" t="s">
        <v>2550</v>
      </c>
      <c r="C2725" s="41"/>
      <c r="D2725" s="101" t="s">
        <v>7513</v>
      </c>
      <c r="E2725" s="23">
        <v>906.05</v>
      </c>
      <c r="F2725" s="23">
        <f t="shared" si="185"/>
        <v>1359.0749999999998</v>
      </c>
      <c r="G2725" s="54"/>
      <c r="H2725" s="68" t="s">
        <v>2877</v>
      </c>
      <c r="I2725" s="3"/>
      <c r="J2725" s="7"/>
      <c r="K2725" s="37"/>
      <c r="L2725" s="4"/>
      <c r="M2725" s="4"/>
      <c r="N2725" s="4" t="str">
        <f t="shared" si="186"/>
        <v>I.C.OR</v>
      </c>
    </row>
    <row r="2726" spans="1:14" ht="16.5" x14ac:dyDescent="0.3">
      <c r="A2726" s="30"/>
      <c r="B2726" s="10" t="s">
        <v>2551</v>
      </c>
      <c r="C2726" s="41"/>
      <c r="D2726" s="101" t="s">
        <v>7514</v>
      </c>
      <c r="E2726" s="23">
        <v>930.28</v>
      </c>
      <c r="F2726" s="23">
        <f t="shared" si="185"/>
        <v>1395.42</v>
      </c>
      <c r="G2726" s="54"/>
      <c r="H2726" s="68" t="s">
        <v>2877</v>
      </c>
      <c r="I2726" s="3"/>
      <c r="J2726" s="7"/>
      <c r="K2726" s="37"/>
      <c r="L2726" s="4"/>
      <c r="M2726" s="4"/>
      <c r="N2726" s="4" t="str">
        <f t="shared" si="186"/>
        <v>I.C.OR</v>
      </c>
    </row>
    <row r="2727" spans="1:14" ht="16.5" x14ac:dyDescent="0.3">
      <c r="A2727" s="30"/>
      <c r="B2727" s="10" t="s">
        <v>2552</v>
      </c>
      <c r="C2727" s="41"/>
      <c r="D2727" s="101" t="s">
        <v>7515</v>
      </c>
      <c r="E2727" s="23">
        <v>935.72</v>
      </c>
      <c r="F2727" s="23">
        <f t="shared" si="185"/>
        <v>1403.58</v>
      </c>
      <c r="G2727" s="54"/>
      <c r="H2727" s="68" t="s">
        <v>2877</v>
      </c>
      <c r="I2727" s="3"/>
      <c r="J2727" s="7"/>
      <c r="K2727" s="37"/>
      <c r="L2727" s="4"/>
      <c r="M2727" s="4"/>
      <c r="N2727" s="4" t="str">
        <f t="shared" si="186"/>
        <v>I.C.SI</v>
      </c>
    </row>
    <row r="2728" spans="1:14" ht="16.5" x14ac:dyDescent="0.3">
      <c r="A2728" s="30"/>
      <c r="B2728" s="10" t="s">
        <v>2553</v>
      </c>
      <c r="C2728" s="41"/>
      <c r="D2728" s="101" t="s">
        <v>7516</v>
      </c>
      <c r="E2728" s="23">
        <v>1219.1600000000001</v>
      </c>
      <c r="F2728" s="23">
        <f t="shared" si="185"/>
        <v>1828.7400000000002</v>
      </c>
      <c r="G2728" s="54"/>
      <c r="H2728" s="68" t="s">
        <v>2877</v>
      </c>
      <c r="I2728" s="3"/>
      <c r="J2728" s="7"/>
      <c r="K2728" s="37"/>
      <c r="L2728" s="4"/>
      <c r="M2728" s="4"/>
      <c r="N2728" s="4" t="str">
        <f t="shared" si="186"/>
        <v>I.C.SI</v>
      </c>
    </row>
    <row r="2729" spans="1:14" ht="16.5" x14ac:dyDescent="0.3">
      <c r="A2729" s="30"/>
      <c r="B2729" s="10" t="s">
        <v>2554</v>
      </c>
      <c r="C2729" s="41"/>
      <c r="D2729" s="101" t="s">
        <v>7517</v>
      </c>
      <c r="E2729" s="23">
        <v>755.43</v>
      </c>
      <c r="F2729" s="23">
        <f t="shared" si="185"/>
        <v>1133.145</v>
      </c>
      <c r="G2729" s="54"/>
      <c r="H2729" s="68" t="s">
        <v>2877</v>
      </c>
      <c r="I2729" s="3"/>
      <c r="J2729" s="7"/>
      <c r="K2729" s="37"/>
      <c r="L2729" s="4"/>
      <c r="M2729" s="4"/>
      <c r="N2729" s="4" t="str">
        <f t="shared" si="186"/>
        <v>I.C.WE</v>
      </c>
    </row>
    <row r="2730" spans="1:14" ht="16.5" x14ac:dyDescent="0.3">
      <c r="A2730" s="30"/>
      <c r="B2730" s="10" t="s">
        <v>2555</v>
      </c>
      <c r="C2730" s="41"/>
      <c r="D2730" s="101" t="s">
        <v>7518</v>
      </c>
      <c r="E2730" s="23">
        <v>769.12</v>
      </c>
      <c r="F2730" s="23">
        <f t="shared" si="185"/>
        <v>1153.68</v>
      </c>
      <c r="G2730" s="54"/>
      <c r="H2730" s="68" t="s">
        <v>2877</v>
      </c>
      <c r="I2730" s="3"/>
      <c r="J2730" s="7"/>
      <c r="K2730" s="37"/>
      <c r="L2730" s="4"/>
      <c r="M2730" s="4"/>
      <c r="N2730" s="4" t="str">
        <f t="shared" si="186"/>
        <v>I.C.VO</v>
      </c>
    </row>
    <row r="2731" spans="1:14" ht="16.5" x14ac:dyDescent="0.3">
      <c r="A2731" s="30"/>
      <c r="B2731" s="10" t="s">
        <v>2556</v>
      </c>
      <c r="C2731" s="41"/>
      <c r="D2731" s="101" t="s">
        <v>7519</v>
      </c>
      <c r="E2731" s="23">
        <v>796.6</v>
      </c>
      <c r="F2731" s="23">
        <f t="shared" si="185"/>
        <v>1194.9000000000001</v>
      </c>
      <c r="G2731" s="54"/>
      <c r="H2731" s="68" t="s">
        <v>2877</v>
      </c>
      <c r="I2731" s="3"/>
      <c r="J2731" s="7"/>
      <c r="K2731" s="37"/>
      <c r="L2731" s="4"/>
      <c r="M2731" s="4"/>
      <c r="N2731" s="4" t="str">
        <f t="shared" si="186"/>
        <v>I.C.DR</v>
      </c>
    </row>
    <row r="2732" spans="1:14" ht="16.5" x14ac:dyDescent="0.3">
      <c r="A2732" s="30"/>
      <c r="B2732" s="10" t="s">
        <v>2557</v>
      </c>
      <c r="C2732" s="41"/>
      <c r="D2732" s="101" t="s">
        <v>7520</v>
      </c>
      <c r="E2732" s="23">
        <v>645.88</v>
      </c>
      <c r="F2732" s="23">
        <f t="shared" si="185"/>
        <v>968.81999999999994</v>
      </c>
      <c r="G2732" s="54"/>
      <c r="H2732" s="68" t="s">
        <v>2877</v>
      </c>
      <c r="I2732" s="3"/>
      <c r="J2732" s="7"/>
      <c r="K2732" s="37"/>
      <c r="L2732" s="4"/>
      <c r="M2732" s="4"/>
      <c r="N2732" s="4" t="str">
        <f t="shared" si="186"/>
        <v>I.C.AN</v>
      </c>
    </row>
    <row r="2733" spans="1:14" ht="16.5" x14ac:dyDescent="0.3">
      <c r="A2733" s="30"/>
      <c r="B2733" s="10" t="s">
        <v>2558</v>
      </c>
      <c r="C2733" s="41"/>
      <c r="D2733" s="101" t="s">
        <v>7521</v>
      </c>
      <c r="E2733" s="23">
        <v>702.93</v>
      </c>
      <c r="F2733" s="23">
        <f t="shared" si="185"/>
        <v>1054.395</v>
      </c>
      <c r="G2733" s="54"/>
      <c r="H2733" s="68" t="s">
        <v>2877</v>
      </c>
      <c r="I2733" s="3"/>
      <c r="J2733" s="7"/>
      <c r="K2733" s="37"/>
      <c r="L2733" s="4"/>
      <c r="M2733" s="4"/>
      <c r="N2733" s="4" t="str">
        <f t="shared" si="186"/>
        <v>I.C.AN</v>
      </c>
    </row>
    <row r="2734" spans="1:14" ht="15.75" x14ac:dyDescent="0.25">
      <c r="A2734" s="52"/>
      <c r="B2734" s="11"/>
      <c r="C2734" s="42" t="s">
        <v>1973</v>
      </c>
      <c r="D2734" s="102"/>
      <c r="E2734" s="24" t="s">
        <v>2877</v>
      </c>
      <c r="F2734" s="24" t="str">
        <f t="shared" si="185"/>
        <v/>
      </c>
      <c r="G2734" s="45"/>
      <c r="H2734" s="68" t="s">
        <v>2877</v>
      </c>
      <c r="I2734" s="3"/>
      <c r="J2734" s="7"/>
      <c r="K2734" s="37"/>
      <c r="L2734" s="4"/>
      <c r="M2734" s="4"/>
      <c r="N2734" s="4" t="str">
        <f t="shared" si="186"/>
        <v/>
      </c>
    </row>
    <row r="2735" spans="1:14" ht="16.5" x14ac:dyDescent="0.3">
      <c r="A2735" s="53"/>
      <c r="B2735" s="10" t="s">
        <v>714</v>
      </c>
      <c r="C2735" s="41"/>
      <c r="D2735" s="101" t="s">
        <v>3651</v>
      </c>
      <c r="E2735" s="23">
        <v>7867.6270000000004</v>
      </c>
      <c r="F2735" s="23">
        <f t="shared" si="185"/>
        <v>11801.440500000001</v>
      </c>
      <c r="G2735" s="54"/>
      <c r="H2735" s="68" t="s">
        <v>2877</v>
      </c>
      <c r="I2735" s="3"/>
      <c r="J2735" s="7"/>
      <c r="K2735" s="37"/>
      <c r="L2735" s="4"/>
      <c r="M2735" s="4"/>
      <c r="N2735" s="4" t="str">
        <f t="shared" si="186"/>
        <v>KIT DE</v>
      </c>
    </row>
    <row r="2736" spans="1:14" ht="16.5" x14ac:dyDescent="0.3">
      <c r="A2736" s="53"/>
      <c r="B2736" s="10" t="s">
        <v>715</v>
      </c>
      <c r="C2736" s="41"/>
      <c r="D2736" s="101" t="s">
        <v>3652</v>
      </c>
      <c r="E2736" s="23">
        <v>12764.666999999999</v>
      </c>
      <c r="F2736" s="23">
        <f t="shared" si="185"/>
        <v>19147.000499999998</v>
      </c>
      <c r="G2736" s="54"/>
      <c r="H2736" s="68" t="s">
        <v>2877</v>
      </c>
      <c r="I2736" s="3"/>
      <c r="J2736" s="7"/>
      <c r="K2736" s="37"/>
      <c r="L2736" s="4"/>
      <c r="M2736" s="4"/>
      <c r="N2736" s="4" t="str">
        <f t="shared" si="186"/>
        <v>KIT DE</v>
      </c>
    </row>
    <row r="2737" spans="1:14" s="4" customFormat="1" ht="15.75" x14ac:dyDescent="0.25">
      <c r="A2737" s="52"/>
      <c r="B2737" s="11"/>
      <c r="C2737" s="42" t="s">
        <v>6225</v>
      </c>
      <c r="D2737" s="102"/>
      <c r="E2737" s="24" t="s">
        <v>2877</v>
      </c>
      <c r="F2737" s="24" t="str">
        <f t="shared" ref="F2737:F2739" si="189">IF(E2737="COSTO","VENTA",IF(B2737="","",E2737+E2737*A$2/100))</f>
        <v/>
      </c>
      <c r="G2737" s="45"/>
      <c r="H2737" s="68" t="s">
        <v>2877</v>
      </c>
      <c r="I2737" s="3"/>
      <c r="J2737" s="7"/>
      <c r="K2737" s="37"/>
      <c r="N2737" s="4" t="str">
        <f t="shared" si="186"/>
        <v/>
      </c>
    </row>
    <row r="2738" spans="1:14" s="4" customFormat="1" ht="16.5" x14ac:dyDescent="0.3">
      <c r="A2738" s="50"/>
      <c r="B2738" s="12" t="s">
        <v>2251</v>
      </c>
      <c r="C2738" s="22"/>
      <c r="D2738" s="100" t="s">
        <v>2874</v>
      </c>
      <c r="E2738" s="25" t="s">
        <v>3341</v>
      </c>
      <c r="F2738" s="25" t="str">
        <f t="shared" si="189"/>
        <v>VENTA</v>
      </c>
      <c r="G2738" s="76" t="s">
        <v>1848</v>
      </c>
      <c r="H2738" s="68" t="s">
        <v>2877</v>
      </c>
      <c r="I2738" s="3"/>
      <c r="J2738" s="7"/>
      <c r="K2738" s="37"/>
      <c r="N2738" s="4" t="str">
        <f t="shared" si="186"/>
        <v>DESCRI</v>
      </c>
    </row>
    <row r="2739" spans="1:14" s="4" customFormat="1" ht="16.5" x14ac:dyDescent="0.3">
      <c r="A2739" s="18"/>
      <c r="B2739" s="10" t="s">
        <v>4423</v>
      </c>
      <c r="C2739" s="41"/>
      <c r="D2739" s="101" t="s">
        <v>6223</v>
      </c>
      <c r="E2739" s="23">
        <v>11455.207</v>
      </c>
      <c r="F2739" s="23">
        <f t="shared" si="189"/>
        <v>17182.8105</v>
      </c>
      <c r="G2739" s="54"/>
      <c r="H2739" s="68" t="s">
        <v>2877</v>
      </c>
      <c r="I2739" s="3"/>
      <c r="J2739" s="7"/>
      <c r="K2739" s="37"/>
      <c r="N2739" s="4" t="str">
        <f t="shared" si="186"/>
        <v>TIRA L</v>
      </c>
    </row>
    <row r="2740" spans="1:14" ht="15.75" x14ac:dyDescent="0.25">
      <c r="A2740" s="52"/>
      <c r="B2740" s="11"/>
      <c r="C2740" s="42" t="s">
        <v>5492</v>
      </c>
      <c r="D2740" s="102"/>
      <c r="E2740" s="24" t="s">
        <v>2877</v>
      </c>
      <c r="F2740" s="24" t="str">
        <f t="shared" si="185"/>
        <v/>
      </c>
      <c r="G2740" s="45"/>
      <c r="H2740" s="68" t="s">
        <v>2877</v>
      </c>
      <c r="I2740" s="3"/>
      <c r="J2740" s="7"/>
      <c r="K2740" s="37"/>
      <c r="L2740" s="4"/>
      <c r="M2740" s="4"/>
      <c r="N2740" s="4" t="str">
        <f t="shared" si="186"/>
        <v/>
      </c>
    </row>
    <row r="2741" spans="1:14" s="4" customFormat="1" ht="16.5" x14ac:dyDescent="0.3">
      <c r="A2741" s="50"/>
      <c r="B2741" s="12" t="s">
        <v>2251</v>
      </c>
      <c r="C2741" s="22"/>
      <c r="D2741" s="100" t="s">
        <v>2874</v>
      </c>
      <c r="E2741" s="25" t="s">
        <v>3341</v>
      </c>
      <c r="F2741" s="25" t="str">
        <f t="shared" si="185"/>
        <v>VENTA</v>
      </c>
      <c r="G2741" s="76" t="s">
        <v>1848</v>
      </c>
      <c r="H2741" s="68" t="s">
        <v>2877</v>
      </c>
      <c r="I2741" s="3"/>
      <c r="J2741" s="7"/>
      <c r="K2741" s="37"/>
      <c r="N2741" s="4" t="str">
        <f t="shared" si="186"/>
        <v>DESCRI</v>
      </c>
    </row>
    <row r="2742" spans="1:14" s="4" customFormat="1" ht="16.5" x14ac:dyDescent="0.3">
      <c r="A2742" s="18"/>
      <c r="B2742" s="10" t="s">
        <v>6319</v>
      </c>
      <c r="C2742" s="41"/>
      <c r="D2742" s="101" t="s">
        <v>8509</v>
      </c>
      <c r="E2742" s="23">
        <v>914.28</v>
      </c>
      <c r="F2742" s="23">
        <f t="shared" ref="F2742:F2743" si="190">IF(E2742="COSTO","VENTA",IF(B2742="","",E2742+E2742*A$2/100))</f>
        <v>1371.42</v>
      </c>
      <c r="G2742" s="54"/>
      <c r="H2742" s="68" t="s">
        <v>2877</v>
      </c>
      <c r="I2742" s="3"/>
      <c r="J2742" s="7"/>
      <c r="K2742" s="37"/>
      <c r="N2742" s="4" t="str">
        <f t="shared" si="186"/>
        <v>LAMPAR</v>
      </c>
    </row>
    <row r="2743" spans="1:14" s="4" customFormat="1" ht="16.5" x14ac:dyDescent="0.3">
      <c r="A2743" s="18"/>
      <c r="B2743" s="10" t="s">
        <v>6312</v>
      </c>
      <c r="C2743" s="41"/>
      <c r="D2743" s="101" t="s">
        <v>8503</v>
      </c>
      <c r="E2743" s="23">
        <v>1040.06</v>
      </c>
      <c r="F2743" s="23">
        <f t="shared" si="190"/>
        <v>1560.09</v>
      </c>
      <c r="G2743" s="54"/>
      <c r="H2743" s="68" t="s">
        <v>2877</v>
      </c>
      <c r="I2743" s="3"/>
      <c r="J2743" s="7"/>
      <c r="K2743" s="37"/>
      <c r="N2743" s="4" t="str">
        <f t="shared" si="186"/>
        <v>LAMPAR</v>
      </c>
    </row>
    <row r="2744" spans="1:14" ht="16.5" x14ac:dyDescent="0.3">
      <c r="A2744" s="18"/>
      <c r="B2744" s="10" t="s">
        <v>6313</v>
      </c>
      <c r="C2744" s="41"/>
      <c r="D2744" s="101" t="s">
        <v>8505</v>
      </c>
      <c r="E2744" s="23">
        <v>1271.3399999999999</v>
      </c>
      <c r="F2744" s="23">
        <f t="shared" si="185"/>
        <v>1907.0099999999998</v>
      </c>
      <c r="G2744" s="54"/>
      <c r="H2744" s="68" t="s">
        <v>2877</v>
      </c>
      <c r="I2744" s="3"/>
      <c r="J2744" s="7"/>
      <c r="K2744" s="37"/>
      <c r="L2744" s="4"/>
      <c r="M2744" s="4"/>
      <c r="N2744" s="4" t="str">
        <f t="shared" si="186"/>
        <v>LAMPAR</v>
      </c>
    </row>
    <row r="2745" spans="1:14" ht="16.5" x14ac:dyDescent="0.3">
      <c r="A2745" s="53"/>
      <c r="B2745" s="10" t="s">
        <v>6314</v>
      </c>
      <c r="C2745" s="41"/>
      <c r="D2745" s="101" t="s">
        <v>8961</v>
      </c>
      <c r="E2745" s="23">
        <v>2365.71</v>
      </c>
      <c r="F2745" s="23">
        <f t="shared" si="185"/>
        <v>3548.5650000000001</v>
      </c>
      <c r="G2745" s="54">
        <v>12</v>
      </c>
      <c r="H2745" s="68" t="s">
        <v>2877</v>
      </c>
      <c r="I2745" s="3"/>
      <c r="J2745" s="7"/>
      <c r="K2745" s="37"/>
      <c r="L2745" s="4"/>
      <c r="M2745" s="4"/>
      <c r="N2745" s="4" t="str">
        <f t="shared" si="186"/>
        <v>LAMPAR</v>
      </c>
    </row>
    <row r="2746" spans="1:14" ht="16.5" x14ac:dyDescent="0.3">
      <c r="A2746" s="53"/>
      <c r="B2746" s="10" t="s">
        <v>6315</v>
      </c>
      <c r="C2746" s="41"/>
      <c r="D2746" s="101" t="s">
        <v>8415</v>
      </c>
      <c r="E2746" s="23">
        <v>2918.15</v>
      </c>
      <c r="F2746" s="23">
        <f t="shared" ref="F2746:F2834" si="191">IF(E2746="COSTO","VENTA",IF(B2746="","",E2746+E2746*A$2/100))</f>
        <v>4377.2250000000004</v>
      </c>
      <c r="G2746" s="54">
        <v>12</v>
      </c>
      <c r="H2746" s="68" t="s">
        <v>2877</v>
      </c>
      <c r="I2746" s="3"/>
      <c r="J2746" s="7"/>
      <c r="K2746" s="37"/>
      <c r="L2746" s="4"/>
      <c r="M2746" s="4"/>
      <c r="N2746" s="4" t="str">
        <f t="shared" si="186"/>
        <v>LAMPAR</v>
      </c>
    </row>
    <row r="2747" spans="1:14" ht="16.5" x14ac:dyDescent="0.3">
      <c r="A2747"/>
      <c r="B2747" s="10" t="s">
        <v>6316</v>
      </c>
      <c r="C2747" s="41"/>
      <c r="D2747" s="101" t="s">
        <v>8507</v>
      </c>
      <c r="E2747" s="23">
        <v>4444.4399999999996</v>
      </c>
      <c r="F2747" s="23">
        <f t="shared" si="191"/>
        <v>6666.66</v>
      </c>
      <c r="G2747" s="54">
        <v>12</v>
      </c>
      <c r="H2747" s="68" t="s">
        <v>9034</v>
      </c>
      <c r="I2747" s="3"/>
      <c r="J2747" s="7"/>
      <c r="K2747" s="37"/>
      <c r="L2747" s="4"/>
      <c r="M2747" s="4"/>
      <c r="N2747" s="4" t="str">
        <f t="shared" si="186"/>
        <v>OFERTA</v>
      </c>
    </row>
    <row r="2748" spans="1:14" ht="16.5" x14ac:dyDescent="0.3">
      <c r="A2748" s="53"/>
      <c r="B2748" s="10" t="s">
        <v>6317</v>
      </c>
      <c r="C2748" s="41"/>
      <c r="D2748" s="101" t="s">
        <v>8508</v>
      </c>
      <c r="E2748" s="23">
        <v>6277.78</v>
      </c>
      <c r="F2748" s="23">
        <f t="shared" si="191"/>
        <v>9416.67</v>
      </c>
      <c r="G2748" s="54"/>
      <c r="H2748" s="68" t="s">
        <v>9034</v>
      </c>
      <c r="I2748" s="3"/>
      <c r="J2748" s="7"/>
      <c r="K2748" s="37"/>
      <c r="L2748" s="4"/>
      <c r="M2748" s="4"/>
      <c r="N2748" s="4" t="str">
        <f t="shared" si="186"/>
        <v>OFERTA</v>
      </c>
    </row>
    <row r="2749" spans="1:14" ht="17.25" thickBot="1" x14ac:dyDescent="0.35">
      <c r="A2749" s="53"/>
      <c r="B2749" s="10"/>
      <c r="C2749" s="41"/>
      <c r="D2749" s="101" t="s">
        <v>2877</v>
      </c>
      <c r="E2749" s="23" t="s">
        <v>2877</v>
      </c>
      <c r="F2749" s="23" t="str">
        <f t="shared" si="191"/>
        <v/>
      </c>
      <c r="G2749" s="54"/>
      <c r="H2749" s="68" t="s">
        <v>2877</v>
      </c>
      <c r="I2749" s="3"/>
      <c r="J2749" s="7"/>
      <c r="K2749" s="37"/>
      <c r="L2749" s="4"/>
      <c r="M2749" s="4"/>
      <c r="N2749" s="4" t="str">
        <f t="shared" si="186"/>
        <v/>
      </c>
    </row>
    <row r="2750" spans="1:14" s="4" customFormat="1" ht="17.25" thickBot="1" x14ac:dyDescent="0.35">
      <c r="A2750" s="53"/>
      <c r="B2750" s="121" t="s">
        <v>4225</v>
      </c>
      <c r="C2750" s="41"/>
      <c r="D2750" s="101" t="s">
        <v>8887</v>
      </c>
      <c r="E2750" s="23">
        <v>611.11</v>
      </c>
      <c r="F2750" s="23">
        <f t="shared" ref="F2750:F2754" si="192">IF(E2750="COSTO","VENTA",IF(B2750="","",E2750+E2750*A$2/100))</f>
        <v>916.66499999999996</v>
      </c>
      <c r="G2750" s="54"/>
      <c r="H2750" s="68" t="s">
        <v>9034</v>
      </c>
      <c r="I2750" s="3"/>
      <c r="J2750" s="7"/>
      <c r="K2750" s="37"/>
      <c r="N2750" s="4" t="str">
        <f t="shared" ref="N2750:N2754" si="193">LEFT(D2750,6)</f>
        <v>OFERTA</v>
      </c>
    </row>
    <row r="2751" spans="1:14" s="4" customFormat="1" ht="17.25" thickBot="1" x14ac:dyDescent="0.35">
      <c r="A2751" s="53"/>
      <c r="B2751" s="121" t="s">
        <v>6318</v>
      </c>
      <c r="C2751" s="41"/>
      <c r="D2751" s="101" t="s">
        <v>8888</v>
      </c>
      <c r="E2751" s="23">
        <v>666.67</v>
      </c>
      <c r="F2751" s="23">
        <f t="shared" si="192"/>
        <v>1000.0049999999999</v>
      </c>
      <c r="G2751" s="54"/>
      <c r="H2751" s="68" t="s">
        <v>9034</v>
      </c>
      <c r="I2751" s="3"/>
      <c r="J2751" s="7"/>
      <c r="K2751" s="37"/>
      <c r="N2751" s="4" t="str">
        <f t="shared" si="193"/>
        <v>OFERTA</v>
      </c>
    </row>
    <row r="2752" spans="1:14" s="4" customFormat="1" ht="17.25" thickBot="1" x14ac:dyDescent="0.35">
      <c r="A2752" s="53"/>
      <c r="B2752" s="121" t="s">
        <v>4228</v>
      </c>
      <c r="C2752" s="41"/>
      <c r="D2752" s="101" t="s">
        <v>8510</v>
      </c>
      <c r="E2752" s="23">
        <v>744.44</v>
      </c>
      <c r="F2752" s="23">
        <f t="shared" si="192"/>
        <v>1116.6600000000001</v>
      </c>
      <c r="G2752" s="54"/>
      <c r="H2752" s="68" t="s">
        <v>9034</v>
      </c>
      <c r="I2752" s="3"/>
      <c r="J2752" s="7"/>
      <c r="K2752" s="37"/>
      <c r="N2752" s="4" t="str">
        <f t="shared" si="193"/>
        <v>OFERTA</v>
      </c>
    </row>
    <row r="2753" spans="1:14" s="4" customFormat="1" ht="17.25" thickBot="1" x14ac:dyDescent="0.35">
      <c r="A2753" s="53"/>
      <c r="B2753" s="121" t="s">
        <v>4220</v>
      </c>
      <c r="C2753" s="41"/>
      <c r="D2753" s="101" t="s">
        <v>8504</v>
      </c>
      <c r="E2753" s="23">
        <v>855.56</v>
      </c>
      <c r="F2753" s="23">
        <f t="shared" si="192"/>
        <v>1283.3399999999999</v>
      </c>
      <c r="G2753" s="54"/>
      <c r="H2753" s="68" t="s">
        <v>9034</v>
      </c>
      <c r="I2753" s="3"/>
      <c r="J2753" s="7"/>
      <c r="K2753" s="37"/>
      <c r="N2753" s="4" t="str">
        <f t="shared" si="193"/>
        <v>OFERTA</v>
      </c>
    </row>
    <row r="2754" spans="1:14" s="4" customFormat="1" ht="17.25" thickBot="1" x14ac:dyDescent="0.35">
      <c r="A2754" s="53"/>
      <c r="B2754" s="121" t="s">
        <v>4223</v>
      </c>
      <c r="C2754" s="41"/>
      <c r="D2754" s="101" t="s">
        <v>8506</v>
      </c>
      <c r="E2754" s="23">
        <v>1055.56</v>
      </c>
      <c r="F2754" s="23">
        <f t="shared" si="192"/>
        <v>1583.34</v>
      </c>
      <c r="G2754" s="54"/>
      <c r="H2754" s="68" t="s">
        <v>9034</v>
      </c>
      <c r="I2754" s="3"/>
      <c r="J2754" s="7"/>
      <c r="K2754" s="37"/>
      <c r="N2754" s="4" t="str">
        <f t="shared" si="193"/>
        <v>OFERTA</v>
      </c>
    </row>
    <row r="2755" spans="1:14" ht="16.5" x14ac:dyDescent="0.3">
      <c r="A2755" s="18"/>
      <c r="B2755" s="10" t="s">
        <v>4716</v>
      </c>
      <c r="C2755" s="41"/>
      <c r="D2755" s="101" t="s">
        <v>6681</v>
      </c>
      <c r="E2755" s="23">
        <v>1916</v>
      </c>
      <c r="F2755" s="23">
        <f t="shared" si="191"/>
        <v>2874</v>
      </c>
      <c r="G2755" s="54"/>
      <c r="H2755" s="68" t="s">
        <v>2877</v>
      </c>
      <c r="I2755" s="3"/>
      <c r="J2755" s="7"/>
      <c r="K2755" s="37"/>
      <c r="L2755" s="4"/>
      <c r="M2755" s="4"/>
      <c r="N2755" s="4" t="str">
        <f t="shared" si="186"/>
        <v xml:space="preserve">LAMP. </v>
      </c>
    </row>
    <row r="2756" spans="1:14" ht="16.5" x14ac:dyDescent="0.3">
      <c r="A2756" s="53"/>
      <c r="B2756" s="10" t="s">
        <v>4224</v>
      </c>
      <c r="C2756" s="41"/>
      <c r="D2756" s="101" t="s">
        <v>6682</v>
      </c>
      <c r="E2756" s="23">
        <v>766.4</v>
      </c>
      <c r="F2756" s="23">
        <f t="shared" si="191"/>
        <v>1149.5999999999999</v>
      </c>
      <c r="G2756" s="54">
        <v>12</v>
      </c>
      <c r="H2756" s="68" t="s">
        <v>2877</v>
      </c>
      <c r="I2756" s="3"/>
      <c r="J2756" s="7"/>
      <c r="K2756" s="37"/>
      <c r="L2756" s="4"/>
      <c r="M2756" s="4"/>
      <c r="N2756" s="4" t="str">
        <f t="shared" si="186"/>
        <v xml:space="preserve">LAMP. </v>
      </c>
    </row>
    <row r="2757" spans="1:14" ht="16.5" x14ac:dyDescent="0.3">
      <c r="A2757" s="53"/>
      <c r="B2757" s="10" t="s">
        <v>4226</v>
      </c>
      <c r="C2757" s="41"/>
      <c r="D2757" s="101" t="s">
        <v>6683</v>
      </c>
      <c r="E2757" s="23">
        <v>1012.75</v>
      </c>
      <c r="F2757" s="23">
        <f t="shared" si="191"/>
        <v>1519.125</v>
      </c>
      <c r="G2757" s="54">
        <v>12</v>
      </c>
      <c r="H2757" s="68" t="s">
        <v>9034</v>
      </c>
      <c r="I2757" s="3"/>
      <c r="J2757" s="7"/>
      <c r="K2757" s="37"/>
      <c r="L2757" s="4"/>
      <c r="M2757" s="4"/>
      <c r="N2757" s="4" t="str">
        <f t="shared" ref="N2757:N2833" si="194">LEFT(D2757,6)</f>
        <v>OFERTA</v>
      </c>
    </row>
    <row r="2758" spans="1:14" ht="16.5" x14ac:dyDescent="0.3">
      <c r="A2758" s="53"/>
      <c r="B2758" s="10" t="s">
        <v>4227</v>
      </c>
      <c r="C2758" s="41"/>
      <c r="D2758" s="101" t="s">
        <v>6684</v>
      </c>
      <c r="E2758" s="23">
        <v>1067.49</v>
      </c>
      <c r="F2758" s="23">
        <f t="shared" si="191"/>
        <v>1601.2350000000001</v>
      </c>
      <c r="G2758" s="54">
        <v>12</v>
      </c>
      <c r="H2758" s="68" t="s">
        <v>9034</v>
      </c>
      <c r="I2758" s="3"/>
      <c r="J2758" s="7"/>
      <c r="K2758" s="37"/>
      <c r="L2758" s="4"/>
      <c r="M2758" s="4"/>
      <c r="N2758" s="4" t="str">
        <f t="shared" si="194"/>
        <v>OFERTA</v>
      </c>
    </row>
    <row r="2759" spans="1:14" ht="16.5" x14ac:dyDescent="0.3">
      <c r="A2759" s="53"/>
      <c r="B2759" s="10" t="s">
        <v>4218</v>
      </c>
      <c r="C2759" s="41"/>
      <c r="D2759" s="101" t="s">
        <v>6677</v>
      </c>
      <c r="E2759" s="23">
        <v>793.77</v>
      </c>
      <c r="F2759" s="23">
        <f t="shared" si="191"/>
        <v>1190.655</v>
      </c>
      <c r="G2759" s="54"/>
      <c r="H2759" s="68" t="s">
        <v>2877</v>
      </c>
      <c r="I2759" s="3"/>
      <c r="J2759" s="7"/>
      <c r="K2759" s="37"/>
      <c r="L2759" s="4"/>
      <c r="M2759" s="4"/>
      <c r="N2759" s="4" t="str">
        <f t="shared" si="194"/>
        <v xml:space="preserve">LAMP. </v>
      </c>
    </row>
    <row r="2760" spans="1:14" ht="16.5" x14ac:dyDescent="0.3">
      <c r="A2760" s="18"/>
      <c r="B2760" s="10" t="s">
        <v>4217</v>
      </c>
      <c r="C2760" s="41"/>
      <c r="D2760" s="101" t="s">
        <v>6676</v>
      </c>
      <c r="E2760" s="23">
        <v>793.77</v>
      </c>
      <c r="F2760" s="23">
        <f t="shared" si="191"/>
        <v>1190.655</v>
      </c>
      <c r="G2760" s="54"/>
      <c r="H2760" s="68" t="s">
        <v>2877</v>
      </c>
      <c r="I2760" s="3"/>
      <c r="J2760" s="7"/>
      <c r="K2760" s="37"/>
      <c r="L2760" s="4"/>
      <c r="M2760" s="4"/>
      <c r="N2760" s="4" t="str">
        <f t="shared" si="194"/>
        <v xml:space="preserve">LAMP. </v>
      </c>
    </row>
    <row r="2761" spans="1:14" ht="16.5" x14ac:dyDescent="0.3">
      <c r="A2761" s="53"/>
      <c r="B2761" s="10" t="s">
        <v>4221</v>
      </c>
      <c r="C2761" s="41"/>
      <c r="D2761" s="101" t="s">
        <v>6679</v>
      </c>
      <c r="E2761" s="23">
        <v>1341.2</v>
      </c>
      <c r="F2761" s="23">
        <f t="shared" si="191"/>
        <v>2011.8000000000002</v>
      </c>
      <c r="G2761" s="54">
        <v>12</v>
      </c>
      <c r="H2761" s="68" t="s">
        <v>2877</v>
      </c>
      <c r="I2761" s="3"/>
      <c r="J2761" s="7"/>
      <c r="K2761" s="37"/>
      <c r="L2761" s="4"/>
      <c r="M2761" s="4"/>
      <c r="N2761" s="4" t="str">
        <f t="shared" si="194"/>
        <v xml:space="preserve">LAMP. </v>
      </c>
    </row>
    <row r="2762" spans="1:14" ht="16.5" x14ac:dyDescent="0.3">
      <c r="A2762" s="53"/>
      <c r="B2762" s="10" t="s">
        <v>4219</v>
      </c>
      <c r="C2762" s="41"/>
      <c r="D2762" s="101" t="s">
        <v>6678</v>
      </c>
      <c r="E2762" s="23">
        <v>1341.2</v>
      </c>
      <c r="F2762" s="23">
        <f t="shared" si="191"/>
        <v>2011.8000000000002</v>
      </c>
      <c r="G2762" s="54">
        <v>12</v>
      </c>
      <c r="H2762" s="68" t="s">
        <v>2877</v>
      </c>
      <c r="I2762" s="3"/>
      <c r="J2762" s="7"/>
      <c r="K2762" s="37"/>
      <c r="L2762" s="4"/>
      <c r="M2762" s="4"/>
      <c r="N2762" s="4" t="str">
        <f t="shared" si="194"/>
        <v xml:space="preserve">LAMP. </v>
      </c>
    </row>
    <row r="2763" spans="1:14" ht="16.5" x14ac:dyDescent="0.3">
      <c r="A2763" s="53"/>
      <c r="B2763" s="10" t="s">
        <v>4222</v>
      </c>
      <c r="C2763" s="41"/>
      <c r="D2763" s="101" t="s">
        <v>6680</v>
      </c>
      <c r="E2763" s="23">
        <v>1916</v>
      </c>
      <c r="F2763" s="23">
        <f t="shared" si="191"/>
        <v>2874</v>
      </c>
      <c r="G2763" s="54">
        <v>12</v>
      </c>
      <c r="H2763" s="68" t="s">
        <v>2877</v>
      </c>
      <c r="I2763" s="3"/>
      <c r="J2763" s="7"/>
      <c r="K2763" s="37"/>
      <c r="L2763" s="4"/>
      <c r="M2763" s="4"/>
      <c r="N2763" s="4" t="str">
        <f t="shared" si="194"/>
        <v xml:space="preserve">LAMP. </v>
      </c>
    </row>
    <row r="2764" spans="1:14" ht="16.5" x14ac:dyDescent="0.3">
      <c r="A2764" s="53"/>
      <c r="B2764" s="10" t="s">
        <v>4716</v>
      </c>
      <c r="C2764" s="41"/>
      <c r="D2764" s="101" t="s">
        <v>6681</v>
      </c>
      <c r="E2764" s="23">
        <v>1916</v>
      </c>
      <c r="F2764" s="23">
        <f t="shared" si="191"/>
        <v>2874</v>
      </c>
      <c r="G2764" s="54"/>
      <c r="H2764" s="68" t="s">
        <v>2877</v>
      </c>
      <c r="I2764" s="3"/>
      <c r="J2764" s="7"/>
      <c r="K2764" s="37"/>
      <c r="L2764" s="4"/>
      <c r="M2764" s="4"/>
      <c r="N2764" s="4" t="str">
        <f t="shared" si="194"/>
        <v xml:space="preserve">LAMP. </v>
      </c>
    </row>
    <row r="2765" spans="1:14" ht="15.75" x14ac:dyDescent="0.25">
      <c r="A2765" s="52"/>
      <c r="B2765" s="11"/>
      <c r="C2765" s="42" t="s">
        <v>1974</v>
      </c>
      <c r="D2765" s="102"/>
      <c r="E2765" s="24" t="s">
        <v>2877</v>
      </c>
      <c r="F2765" s="24" t="str">
        <f t="shared" si="191"/>
        <v/>
      </c>
      <c r="G2765" s="45"/>
      <c r="H2765" s="68" t="s">
        <v>2877</v>
      </c>
      <c r="I2765" s="3"/>
      <c r="J2765" s="7"/>
      <c r="K2765" s="37"/>
      <c r="L2765" s="4"/>
      <c r="M2765" s="4"/>
      <c r="N2765" s="4" t="str">
        <f t="shared" si="194"/>
        <v/>
      </c>
    </row>
    <row r="2766" spans="1:14" ht="16.5" x14ac:dyDescent="0.3">
      <c r="A2766" s="18"/>
      <c r="B2766" s="10" t="s">
        <v>2877</v>
      </c>
      <c r="C2766" s="41"/>
      <c r="D2766" s="101" t="s">
        <v>2877</v>
      </c>
      <c r="E2766" s="23" t="s">
        <v>2877</v>
      </c>
      <c r="F2766" s="23" t="str">
        <f t="shared" si="191"/>
        <v/>
      </c>
      <c r="G2766" s="54"/>
      <c r="H2766" s="68" t="s">
        <v>2877</v>
      </c>
      <c r="I2766" s="3"/>
      <c r="J2766" s="7"/>
      <c r="K2766" s="37"/>
      <c r="L2766" s="4"/>
      <c r="M2766" s="4"/>
      <c r="N2766" s="4" t="str">
        <f t="shared" si="194"/>
        <v/>
      </c>
    </row>
    <row r="2767" spans="1:14" ht="16.5" x14ac:dyDescent="0.3">
      <c r="A2767" s="53"/>
      <c r="B2767" s="10" t="s">
        <v>716</v>
      </c>
      <c r="C2767" s="41"/>
      <c r="D2767" s="101" t="s">
        <v>5770</v>
      </c>
      <c r="E2767" s="23">
        <v>1180.2380000000001</v>
      </c>
      <c r="F2767" s="23">
        <f t="shared" si="191"/>
        <v>1770.357</v>
      </c>
      <c r="G2767" s="54">
        <v>12</v>
      </c>
      <c r="H2767" s="68" t="s">
        <v>2877</v>
      </c>
      <c r="I2767" s="3"/>
      <c r="J2767" s="7"/>
      <c r="K2767" s="37"/>
      <c r="L2767" s="4"/>
      <c r="M2767" s="4"/>
      <c r="N2767" s="4" t="str">
        <f t="shared" si="194"/>
        <v>LAMINA</v>
      </c>
    </row>
    <row r="2768" spans="1:14" ht="16.5" x14ac:dyDescent="0.3">
      <c r="A2768" s="53"/>
      <c r="B2768" s="10" t="s">
        <v>717</v>
      </c>
      <c r="C2768" s="41"/>
      <c r="D2768" s="101" t="s">
        <v>5768</v>
      </c>
      <c r="E2768" s="23">
        <v>1721.18</v>
      </c>
      <c r="F2768" s="23">
        <f t="shared" si="191"/>
        <v>2581.77</v>
      </c>
      <c r="G2768" s="54">
        <v>12</v>
      </c>
      <c r="H2768" s="68" t="s">
        <v>2877</v>
      </c>
      <c r="I2768" s="3"/>
      <c r="J2768" s="7"/>
      <c r="K2768" s="37"/>
      <c r="L2768" s="4"/>
      <c r="M2768" s="4"/>
      <c r="N2768" s="4" t="str">
        <f t="shared" si="194"/>
        <v>LAMINA</v>
      </c>
    </row>
    <row r="2769" spans="1:14" ht="16.5" x14ac:dyDescent="0.3">
      <c r="A2769" s="53"/>
      <c r="B2769" s="10" t="s">
        <v>718</v>
      </c>
      <c r="C2769" s="41"/>
      <c r="D2769" s="101" t="s">
        <v>5769</v>
      </c>
      <c r="E2769" s="23">
        <v>2827.6529999999998</v>
      </c>
      <c r="F2769" s="23">
        <f t="shared" si="191"/>
        <v>4241.4794999999995</v>
      </c>
      <c r="G2769" s="54">
        <v>12</v>
      </c>
      <c r="H2769" s="68" t="s">
        <v>2877</v>
      </c>
      <c r="I2769" s="3"/>
      <c r="J2769" s="7"/>
      <c r="K2769" s="37"/>
      <c r="L2769" s="4"/>
      <c r="M2769" s="4"/>
      <c r="N2769" s="4" t="str">
        <f t="shared" si="194"/>
        <v>LAMINA</v>
      </c>
    </row>
    <row r="2770" spans="1:14" ht="16.5" x14ac:dyDescent="0.3">
      <c r="A2770" s="53"/>
      <c r="B2770" s="10" t="s">
        <v>719</v>
      </c>
      <c r="C2770" s="41"/>
      <c r="D2770" s="101" t="s">
        <v>3678</v>
      </c>
      <c r="E2770" s="23">
        <v>198.876</v>
      </c>
      <c r="F2770" s="23">
        <f t="shared" si="191"/>
        <v>298.31400000000002</v>
      </c>
      <c r="G2770" s="54"/>
      <c r="H2770" s="68" t="s">
        <v>2877</v>
      </c>
      <c r="I2770" s="3"/>
      <c r="J2770" s="7"/>
      <c r="K2770" s="37"/>
      <c r="L2770" s="4"/>
      <c r="M2770" s="4"/>
      <c r="N2770" s="4" t="str">
        <f t="shared" si="194"/>
        <v>LAMINA</v>
      </c>
    </row>
    <row r="2771" spans="1:14" ht="16.5" x14ac:dyDescent="0.3">
      <c r="A2771" s="53"/>
      <c r="B2771" s="10" t="s">
        <v>720</v>
      </c>
      <c r="C2771" s="41"/>
      <c r="D2771" s="101" t="s">
        <v>3683</v>
      </c>
      <c r="E2771" s="23">
        <v>331.46100000000001</v>
      </c>
      <c r="F2771" s="23">
        <f t="shared" si="191"/>
        <v>497.19150000000002</v>
      </c>
      <c r="G2771" s="54"/>
      <c r="H2771" s="68" t="s">
        <v>2877</v>
      </c>
      <c r="I2771" s="3"/>
      <c r="J2771" s="7"/>
      <c r="K2771" s="37"/>
      <c r="L2771" s="4"/>
      <c r="M2771" s="4"/>
      <c r="N2771" s="4" t="str">
        <f t="shared" si="194"/>
        <v>LAMINA</v>
      </c>
    </row>
    <row r="2772" spans="1:14" ht="15.75" x14ac:dyDescent="0.25">
      <c r="A2772" s="52"/>
      <c r="B2772" s="11"/>
      <c r="C2772" s="42" t="s">
        <v>1976</v>
      </c>
      <c r="D2772" s="102"/>
      <c r="E2772" s="24" t="s">
        <v>2877</v>
      </c>
      <c r="F2772" s="24" t="str">
        <f t="shared" si="191"/>
        <v/>
      </c>
      <c r="G2772" s="45"/>
      <c r="H2772" s="68" t="s">
        <v>2877</v>
      </c>
      <c r="I2772" s="3"/>
      <c r="J2772" s="7"/>
      <c r="K2772" s="37"/>
      <c r="L2772" s="4"/>
      <c r="M2772" s="4"/>
      <c r="N2772" s="4" t="str">
        <f t="shared" si="194"/>
        <v/>
      </c>
    </row>
    <row r="2773" spans="1:14" ht="16.5" x14ac:dyDescent="0.3">
      <c r="A2773" s="50"/>
      <c r="B2773" s="12" t="s">
        <v>2251</v>
      </c>
      <c r="C2773" s="22"/>
      <c r="D2773" s="100" t="s">
        <v>2874</v>
      </c>
      <c r="E2773" s="25" t="s">
        <v>3341</v>
      </c>
      <c r="F2773" s="25" t="str">
        <f t="shared" si="191"/>
        <v>VENTA</v>
      </c>
      <c r="G2773" s="76" t="s">
        <v>1848</v>
      </c>
      <c r="H2773" s="68" t="s">
        <v>2877</v>
      </c>
      <c r="I2773" s="3"/>
      <c r="J2773" s="7"/>
      <c r="K2773" s="37"/>
      <c r="L2773" s="4"/>
      <c r="M2773" s="4"/>
      <c r="N2773" s="4" t="str">
        <f t="shared" si="194"/>
        <v>DESCRI</v>
      </c>
    </row>
    <row r="2774" spans="1:14" s="4" customFormat="1" ht="16.5" x14ac:dyDescent="0.3">
      <c r="A2774" s="53"/>
      <c r="B2774" s="10" t="s">
        <v>6402</v>
      </c>
      <c r="C2774" s="41"/>
      <c r="D2774" s="101" t="s">
        <v>8737</v>
      </c>
      <c r="E2774" s="23">
        <v>1636.47</v>
      </c>
      <c r="F2774" s="23">
        <f t="shared" ref="F2774" si="195">IF(E2774="COSTO","VENTA",IF(B2774="","",E2774+E2774*A$2/100))</f>
        <v>2454.7049999999999</v>
      </c>
      <c r="G2774" s="54">
        <v>10</v>
      </c>
      <c r="H2774" s="68" t="s">
        <v>2877</v>
      </c>
      <c r="I2774" s="3"/>
      <c r="J2774" s="7"/>
      <c r="K2774" s="37"/>
      <c r="N2774" s="4" t="str">
        <f t="shared" ref="N2774" si="196">LEFT(D2774,6)</f>
        <v xml:space="preserve">LAPIZ </v>
      </c>
    </row>
    <row r="2775" spans="1:14" ht="16.5" x14ac:dyDescent="0.3">
      <c r="A2775" s="53"/>
      <c r="B2775" s="10" t="s">
        <v>721</v>
      </c>
      <c r="C2775" s="41"/>
      <c r="D2775" s="101" t="s">
        <v>5772</v>
      </c>
      <c r="E2775" s="23">
        <v>2054.1840000000002</v>
      </c>
      <c r="F2775" s="23">
        <f t="shared" si="191"/>
        <v>3081.2760000000003</v>
      </c>
      <c r="G2775" s="54">
        <v>10</v>
      </c>
      <c r="H2775" s="68" t="s">
        <v>2877</v>
      </c>
      <c r="I2775" s="3"/>
      <c r="J2775" s="7"/>
      <c r="K2775" s="37"/>
      <c r="L2775" s="4"/>
      <c r="M2775" s="4"/>
      <c r="N2775" s="4" t="str">
        <f t="shared" si="194"/>
        <v xml:space="preserve">LAPIZ </v>
      </c>
    </row>
    <row r="2776" spans="1:14" ht="16.5" x14ac:dyDescent="0.3">
      <c r="A2776" s="53"/>
      <c r="B2776" s="10" t="s">
        <v>4246</v>
      </c>
      <c r="C2776" s="41"/>
      <c r="D2776" s="101" t="s">
        <v>5771</v>
      </c>
      <c r="E2776" s="23">
        <v>2358.2049999999999</v>
      </c>
      <c r="F2776" s="23">
        <f t="shared" si="191"/>
        <v>3537.3074999999999</v>
      </c>
      <c r="G2776" s="54">
        <v>10</v>
      </c>
      <c r="H2776" s="68" t="s">
        <v>2877</v>
      </c>
      <c r="I2776" s="3"/>
      <c r="J2776" s="7"/>
      <c r="K2776" s="37"/>
      <c r="L2776" s="4"/>
      <c r="M2776" s="4"/>
      <c r="N2776" s="4" t="str">
        <f t="shared" si="194"/>
        <v xml:space="preserve">LAPIZ </v>
      </c>
    </row>
    <row r="2777" spans="1:14" ht="15.75" x14ac:dyDescent="0.25">
      <c r="A2777" s="52"/>
      <c r="B2777" s="11"/>
      <c r="C2777" s="42" t="s">
        <v>1975</v>
      </c>
      <c r="D2777" s="102"/>
      <c r="E2777" s="24" t="s">
        <v>2877</v>
      </c>
      <c r="F2777" s="24" t="str">
        <f t="shared" si="191"/>
        <v/>
      </c>
      <c r="G2777" s="45"/>
      <c r="H2777" s="68" t="s">
        <v>2877</v>
      </c>
      <c r="I2777" s="3"/>
      <c r="J2777" s="7"/>
      <c r="K2777" s="37"/>
      <c r="L2777" s="4"/>
      <c r="M2777" s="4"/>
      <c r="N2777" s="4" t="str">
        <f t="shared" si="194"/>
        <v/>
      </c>
    </row>
    <row r="2778" spans="1:14" ht="16.5" x14ac:dyDescent="0.3">
      <c r="A2778" s="53"/>
      <c r="B2778" s="10" t="s">
        <v>3219</v>
      </c>
      <c r="C2778" s="41"/>
      <c r="D2778" s="101" t="s">
        <v>5741</v>
      </c>
      <c r="E2778" s="23">
        <v>2307.431</v>
      </c>
      <c r="F2778" s="23">
        <f t="shared" si="191"/>
        <v>3461.1464999999998</v>
      </c>
      <c r="G2778" s="54">
        <v>12</v>
      </c>
      <c r="H2778" s="68" t="s">
        <v>2877</v>
      </c>
      <c r="I2778" s="3"/>
      <c r="J2778" s="7"/>
      <c r="K2778" s="37"/>
      <c r="L2778" s="4"/>
      <c r="M2778" s="4"/>
      <c r="N2778" s="4" t="str">
        <f t="shared" si="194"/>
        <v xml:space="preserve">LAPIZ </v>
      </c>
    </row>
    <row r="2779" spans="1:14" ht="16.5" x14ac:dyDescent="0.3">
      <c r="A2779" s="53"/>
      <c r="B2779" s="10" t="s">
        <v>3220</v>
      </c>
      <c r="C2779" s="41"/>
      <c r="D2779" s="101" t="s">
        <v>5742</v>
      </c>
      <c r="E2779" s="23">
        <v>2811.1480000000001</v>
      </c>
      <c r="F2779" s="23">
        <f t="shared" si="191"/>
        <v>4216.7219999999998</v>
      </c>
      <c r="G2779" s="54">
        <v>12</v>
      </c>
      <c r="H2779" s="68" t="s">
        <v>2877</v>
      </c>
      <c r="I2779" s="3"/>
      <c r="J2779" s="7"/>
      <c r="K2779" s="37"/>
      <c r="L2779" s="4"/>
      <c r="M2779" s="4"/>
      <c r="N2779" s="4" t="str">
        <f t="shared" si="194"/>
        <v xml:space="preserve">LAPIZ </v>
      </c>
    </row>
    <row r="2780" spans="1:14" ht="16.5" x14ac:dyDescent="0.3">
      <c r="A2780" s="53"/>
      <c r="B2780" s="10" t="s">
        <v>3221</v>
      </c>
      <c r="C2780" s="41"/>
      <c r="D2780" s="101" t="s">
        <v>5743</v>
      </c>
      <c r="E2780" s="23">
        <v>2307.431</v>
      </c>
      <c r="F2780" s="23">
        <f t="shared" si="191"/>
        <v>3461.1464999999998</v>
      </c>
      <c r="G2780" s="54">
        <v>12</v>
      </c>
      <c r="H2780" s="68" t="s">
        <v>2877</v>
      </c>
      <c r="I2780" s="3"/>
      <c r="J2780" s="7"/>
      <c r="K2780" s="37"/>
      <c r="L2780" s="4"/>
      <c r="M2780" s="4"/>
      <c r="N2780" s="4" t="str">
        <f t="shared" si="194"/>
        <v xml:space="preserve">LAPIZ </v>
      </c>
    </row>
    <row r="2781" spans="1:14" ht="16.5" x14ac:dyDescent="0.3">
      <c r="A2781" s="53"/>
      <c r="B2781" s="10" t="s">
        <v>4209</v>
      </c>
      <c r="C2781" s="41"/>
      <c r="D2781" s="101" t="s">
        <v>5744</v>
      </c>
      <c r="E2781" s="23">
        <v>2811.1480000000001</v>
      </c>
      <c r="F2781" s="23">
        <f t="shared" si="191"/>
        <v>4216.7219999999998</v>
      </c>
      <c r="G2781" s="54">
        <v>12</v>
      </c>
      <c r="H2781" s="68" t="s">
        <v>2877</v>
      </c>
      <c r="I2781" s="3"/>
      <c r="J2781" s="7"/>
      <c r="K2781" s="37"/>
      <c r="L2781" s="4"/>
      <c r="M2781" s="4"/>
      <c r="N2781" s="4" t="str">
        <f t="shared" si="194"/>
        <v xml:space="preserve">LAPIZ </v>
      </c>
    </row>
    <row r="2782" spans="1:14" ht="16.5" x14ac:dyDescent="0.3">
      <c r="A2782" s="53"/>
      <c r="B2782" s="10" t="s">
        <v>722</v>
      </c>
      <c r="C2782" s="41"/>
      <c r="D2782" s="101" t="s">
        <v>3666</v>
      </c>
      <c r="E2782" s="23">
        <v>564.27300000000002</v>
      </c>
      <c r="F2782" s="23">
        <f t="shared" si="191"/>
        <v>846.40949999999998</v>
      </c>
      <c r="G2782" s="54">
        <v>12</v>
      </c>
      <c r="H2782" s="68" t="s">
        <v>2877</v>
      </c>
      <c r="I2782" s="3"/>
      <c r="J2782" s="7"/>
      <c r="K2782" s="37"/>
      <c r="L2782" s="4"/>
      <c r="M2782" s="4"/>
      <c r="N2782" s="4" t="str">
        <f t="shared" si="194"/>
        <v xml:space="preserve">LAPIZ </v>
      </c>
    </row>
    <row r="2783" spans="1:14" ht="16.5" x14ac:dyDescent="0.3">
      <c r="A2783" s="53"/>
      <c r="B2783" s="10" t="s">
        <v>723</v>
      </c>
      <c r="C2783" s="41"/>
      <c r="D2783" s="101" t="s">
        <v>6092</v>
      </c>
      <c r="E2783" s="23">
        <v>1708.2629999999999</v>
      </c>
      <c r="F2783" s="23">
        <f t="shared" si="191"/>
        <v>2562.3944999999999</v>
      </c>
      <c r="G2783" s="54">
        <v>12</v>
      </c>
      <c r="H2783" s="68" t="s">
        <v>2877</v>
      </c>
      <c r="I2783" s="3"/>
      <c r="J2783" s="7"/>
      <c r="K2783" s="37"/>
      <c r="L2783" s="4"/>
      <c r="M2783" s="4"/>
      <c r="N2783" s="4" t="str">
        <f t="shared" si="194"/>
        <v xml:space="preserve">LAPIZ </v>
      </c>
    </row>
    <row r="2784" spans="1:14" ht="16.5" x14ac:dyDescent="0.3">
      <c r="A2784" s="53"/>
      <c r="B2784" s="10" t="s">
        <v>4210</v>
      </c>
      <c r="C2784" s="41"/>
      <c r="D2784" s="101" t="s">
        <v>8501</v>
      </c>
      <c r="E2784" s="23">
        <v>3222.22</v>
      </c>
      <c r="F2784" s="23">
        <f t="shared" si="191"/>
        <v>4833.33</v>
      </c>
      <c r="G2784" s="54">
        <v>1</v>
      </c>
      <c r="H2784" s="68" t="s">
        <v>9034</v>
      </c>
      <c r="I2784" s="3"/>
      <c r="J2784" s="7"/>
      <c r="K2784" s="37"/>
      <c r="L2784" s="4"/>
      <c r="M2784" s="4"/>
      <c r="N2784" s="4" t="str">
        <f t="shared" si="194"/>
        <v>OFERTA</v>
      </c>
    </row>
    <row r="2785" spans="1:14" ht="16.5" x14ac:dyDescent="0.3">
      <c r="A2785" s="53"/>
      <c r="B2785" s="10" t="s">
        <v>2605</v>
      </c>
      <c r="C2785" s="41"/>
      <c r="D2785" s="101" t="s">
        <v>8502</v>
      </c>
      <c r="E2785" s="23">
        <v>3055.56</v>
      </c>
      <c r="F2785" s="23">
        <f t="shared" si="191"/>
        <v>4583.34</v>
      </c>
      <c r="G2785" s="54">
        <v>1</v>
      </c>
      <c r="H2785" s="68" t="s">
        <v>9034</v>
      </c>
      <c r="I2785" s="3"/>
      <c r="J2785" s="7"/>
      <c r="K2785" s="37"/>
      <c r="L2785" s="4"/>
      <c r="M2785" s="4"/>
      <c r="N2785" s="4" t="str">
        <f t="shared" si="194"/>
        <v>OFERTA</v>
      </c>
    </row>
    <row r="2786" spans="1:14" ht="16.5" x14ac:dyDescent="0.3">
      <c r="A2786" s="53"/>
      <c r="B2786" s="10" t="s">
        <v>4208</v>
      </c>
      <c r="C2786" s="41"/>
      <c r="D2786" s="101" t="s">
        <v>4984</v>
      </c>
      <c r="E2786" s="23">
        <v>2456.08</v>
      </c>
      <c r="F2786" s="23">
        <f t="shared" si="191"/>
        <v>3684.12</v>
      </c>
      <c r="G2786" s="54">
        <v>1</v>
      </c>
      <c r="H2786" s="68" t="s">
        <v>2877</v>
      </c>
      <c r="I2786" s="3"/>
      <c r="J2786" s="7"/>
      <c r="K2786" s="37"/>
      <c r="L2786" s="4"/>
      <c r="M2786" s="4"/>
      <c r="N2786" s="4" t="str">
        <f t="shared" si="194"/>
        <v xml:space="preserve">LAPIZ </v>
      </c>
    </row>
    <row r="2787" spans="1:14" ht="15.75" x14ac:dyDescent="0.25">
      <c r="A2787" s="52"/>
      <c r="B2787" s="11"/>
      <c r="C2787" s="42" t="s">
        <v>4640</v>
      </c>
      <c r="D2787" s="102"/>
      <c r="E2787" s="24" t="s">
        <v>2877</v>
      </c>
      <c r="F2787" s="24" t="str">
        <f t="shared" si="191"/>
        <v/>
      </c>
      <c r="G2787" s="45"/>
      <c r="H2787" s="68" t="s">
        <v>2877</v>
      </c>
      <c r="I2787" s="3"/>
      <c r="J2787" s="7"/>
      <c r="K2787" s="37"/>
      <c r="L2787" s="4"/>
      <c r="M2787" s="4"/>
      <c r="N2787" s="4" t="str">
        <f t="shared" si="194"/>
        <v/>
      </c>
    </row>
    <row r="2788" spans="1:14" ht="16.5" x14ac:dyDescent="0.3">
      <c r="A2788"/>
      <c r="B2788" s="10" t="s">
        <v>4699</v>
      </c>
      <c r="C2788" s="41"/>
      <c r="D2788" s="101" t="s">
        <v>6149</v>
      </c>
      <c r="E2788" s="23">
        <v>20237.61</v>
      </c>
      <c r="F2788" s="23">
        <f t="shared" si="191"/>
        <v>30356.415000000001</v>
      </c>
      <c r="G2788" s="54">
        <v>12</v>
      </c>
      <c r="H2788" s="68" t="s">
        <v>2877</v>
      </c>
      <c r="I2788" s="3"/>
      <c r="J2788" s="7"/>
      <c r="K2788" s="37"/>
      <c r="L2788" s="4"/>
      <c r="M2788" s="4"/>
      <c r="N2788" s="4" t="str">
        <f t="shared" si="194"/>
        <v xml:space="preserve">LATEX </v>
      </c>
    </row>
    <row r="2789" spans="1:14" ht="16.5" x14ac:dyDescent="0.3">
      <c r="A2789" s="53"/>
      <c r="B2789" s="10" t="s">
        <v>4697</v>
      </c>
      <c r="C2789" s="41"/>
      <c r="D2789" s="101" t="s">
        <v>6147</v>
      </c>
      <c r="E2789" s="23">
        <v>44589.284</v>
      </c>
      <c r="F2789" s="23">
        <f t="shared" si="191"/>
        <v>66883.926000000007</v>
      </c>
      <c r="G2789" s="54">
        <v>12</v>
      </c>
      <c r="H2789" s="68" t="s">
        <v>2877</v>
      </c>
      <c r="I2789" s="3"/>
      <c r="J2789" s="7"/>
      <c r="K2789" s="37"/>
      <c r="L2789" s="4"/>
      <c r="M2789" s="4"/>
      <c r="N2789" s="4" t="str">
        <f t="shared" si="194"/>
        <v xml:space="preserve">LATEX </v>
      </c>
    </row>
    <row r="2790" spans="1:14" ht="16.5" x14ac:dyDescent="0.3">
      <c r="A2790" s="53"/>
      <c r="B2790" s="10" t="s">
        <v>4698</v>
      </c>
      <c r="C2790" s="41"/>
      <c r="D2790" s="101" t="s">
        <v>6148</v>
      </c>
      <c r="E2790" s="23">
        <v>82606.778000000006</v>
      </c>
      <c r="F2790" s="23">
        <f t="shared" si="191"/>
        <v>123910.16700000002</v>
      </c>
      <c r="G2790" s="54">
        <v>12</v>
      </c>
      <c r="H2790" s="68" t="s">
        <v>2877</v>
      </c>
      <c r="I2790" s="3"/>
      <c r="J2790" s="7"/>
      <c r="K2790" s="37"/>
      <c r="L2790" s="4"/>
      <c r="M2790" s="4"/>
      <c r="N2790" s="4" t="str">
        <f t="shared" si="194"/>
        <v xml:space="preserve">LATEX </v>
      </c>
    </row>
    <row r="2791" spans="1:14" ht="16.5" x14ac:dyDescent="0.3">
      <c r="A2791" s="53"/>
      <c r="B2791" s="10"/>
      <c r="C2791" s="41"/>
      <c r="D2791" s="101" t="s">
        <v>2877</v>
      </c>
      <c r="E2791" s="23" t="s">
        <v>2877</v>
      </c>
      <c r="F2791" s="23" t="str">
        <f t="shared" si="191"/>
        <v/>
      </c>
      <c r="G2791" s="54">
        <v>12</v>
      </c>
      <c r="H2791" s="68" t="s">
        <v>2877</v>
      </c>
      <c r="I2791" s="3"/>
      <c r="J2791" s="7"/>
      <c r="K2791" s="37"/>
      <c r="L2791" s="4"/>
      <c r="M2791" s="4"/>
      <c r="N2791" s="4" t="str">
        <f t="shared" si="194"/>
        <v/>
      </c>
    </row>
    <row r="2792" spans="1:14" s="4" customFormat="1" ht="16.5" x14ac:dyDescent="0.3">
      <c r="B2792" s="10" t="s">
        <v>4523</v>
      </c>
      <c r="C2792" s="41"/>
      <c r="D2792" s="101" t="s">
        <v>7095</v>
      </c>
      <c r="E2792" s="23">
        <v>37777.78</v>
      </c>
      <c r="F2792" s="23">
        <f t="shared" ref="F2792" si="197">IF(E2792="COSTO","VENTA",IF(B2792="","",E2792+E2792*A$2/100))</f>
        <v>56666.67</v>
      </c>
      <c r="G2792" s="54">
        <v>12</v>
      </c>
      <c r="H2792" s="68" t="s">
        <v>9034</v>
      </c>
      <c r="I2792" s="3"/>
      <c r="J2792" s="7"/>
      <c r="K2792" s="37"/>
      <c r="N2792" s="4" t="str">
        <f t="shared" ref="N2792" si="198">LEFT(D2792,6)</f>
        <v>OFERTA</v>
      </c>
    </row>
    <row r="2793" spans="1:14" ht="16.5" x14ac:dyDescent="0.3">
      <c r="A2793"/>
      <c r="B2793" s="10" t="s">
        <v>8410</v>
      </c>
      <c r="C2793" s="41"/>
      <c r="D2793" s="101" t="s">
        <v>8411</v>
      </c>
      <c r="E2793" s="23">
        <v>18888.89</v>
      </c>
      <c r="F2793" s="23">
        <f t="shared" si="191"/>
        <v>28333.334999999999</v>
      </c>
      <c r="G2793" s="54">
        <v>12</v>
      </c>
      <c r="H2793" s="68" t="s">
        <v>9034</v>
      </c>
      <c r="I2793" s="3"/>
      <c r="J2793" s="7"/>
      <c r="K2793" s="37"/>
      <c r="L2793" s="4"/>
      <c r="M2793" s="4"/>
      <c r="N2793" s="4" t="str">
        <f t="shared" si="194"/>
        <v>OFERTA</v>
      </c>
    </row>
    <row r="2794" spans="1:14" ht="16.5" x14ac:dyDescent="0.3">
      <c r="A2794" s="53"/>
      <c r="B2794" s="10" t="s">
        <v>4525</v>
      </c>
      <c r="C2794" s="41"/>
      <c r="D2794" s="101" t="s">
        <v>6152</v>
      </c>
      <c r="E2794" s="23">
        <v>15588.955</v>
      </c>
      <c r="F2794" s="23">
        <f t="shared" si="191"/>
        <v>23383.432499999999</v>
      </c>
      <c r="G2794" s="54">
        <v>12</v>
      </c>
      <c r="H2794" s="68" t="s">
        <v>9041</v>
      </c>
      <c r="I2794" s="3"/>
      <c r="J2794" s="7"/>
      <c r="K2794" s="37"/>
      <c r="L2794" s="4"/>
      <c r="M2794" s="4"/>
      <c r="N2794" s="4" t="str">
        <f t="shared" si="194"/>
        <v xml:space="preserve">LATEX </v>
      </c>
    </row>
    <row r="2795" spans="1:14" ht="16.5" x14ac:dyDescent="0.3">
      <c r="A2795" s="53"/>
      <c r="B2795" s="10" t="s">
        <v>4551</v>
      </c>
      <c r="C2795" s="41"/>
      <c r="D2795" s="101" t="s">
        <v>6150</v>
      </c>
      <c r="E2795" s="23">
        <v>32355.71</v>
      </c>
      <c r="F2795" s="23">
        <f t="shared" si="191"/>
        <v>48533.565000000002</v>
      </c>
      <c r="G2795" s="54">
        <v>12</v>
      </c>
      <c r="H2795" s="68" t="s">
        <v>9042</v>
      </c>
      <c r="I2795" s="3"/>
      <c r="J2795" s="7"/>
      <c r="K2795" s="37"/>
      <c r="L2795" s="4"/>
      <c r="M2795" s="4"/>
      <c r="N2795" s="4" t="str">
        <f t="shared" si="194"/>
        <v xml:space="preserve">LATEX </v>
      </c>
    </row>
    <row r="2796" spans="1:14" ht="16.5" x14ac:dyDescent="0.3">
      <c r="A2796"/>
      <c r="B2796" s="10" t="s">
        <v>4524</v>
      </c>
      <c r="C2796" s="41"/>
      <c r="D2796" s="101" t="s">
        <v>6151</v>
      </c>
      <c r="E2796" s="23">
        <v>59200.909</v>
      </c>
      <c r="F2796" s="23">
        <f t="shared" si="191"/>
        <v>88801.363500000007</v>
      </c>
      <c r="G2796" s="54">
        <v>12</v>
      </c>
      <c r="H2796" s="68" t="s">
        <v>9042</v>
      </c>
      <c r="I2796" s="3"/>
      <c r="J2796" s="7"/>
      <c r="K2796" s="37"/>
      <c r="L2796" s="4"/>
      <c r="M2796" s="4"/>
      <c r="N2796" s="4" t="str">
        <f t="shared" si="194"/>
        <v xml:space="preserve">LATEX </v>
      </c>
    </row>
    <row r="2797" spans="1:14" ht="16.5" x14ac:dyDescent="0.3">
      <c r="A2797"/>
      <c r="B2797" s="10" t="s">
        <v>4528</v>
      </c>
      <c r="C2797" s="41"/>
      <c r="D2797" s="101" t="s">
        <v>8889</v>
      </c>
      <c r="E2797" s="23">
        <v>20221.717000000001</v>
      </c>
      <c r="F2797" s="23">
        <f t="shared" si="191"/>
        <v>30332.575499999999</v>
      </c>
      <c r="G2797" s="54">
        <v>12</v>
      </c>
      <c r="H2797" s="68" t="s">
        <v>9043</v>
      </c>
      <c r="I2797" s="3"/>
      <c r="J2797" s="7"/>
      <c r="K2797" s="37"/>
      <c r="L2797" s="4"/>
      <c r="M2797" s="4"/>
      <c r="N2797" s="4" t="str">
        <f t="shared" si="194"/>
        <v xml:space="preserve">LATEX </v>
      </c>
    </row>
    <row r="2798" spans="1:14" ht="16.5" x14ac:dyDescent="0.3">
      <c r="A2798" s="53"/>
      <c r="B2798" s="10" t="s">
        <v>4526</v>
      </c>
      <c r="C2798" s="41"/>
      <c r="D2798" s="101" t="s">
        <v>6153</v>
      </c>
      <c r="E2798" s="23">
        <v>44563.421999999999</v>
      </c>
      <c r="F2798" s="23">
        <f t="shared" si="191"/>
        <v>66845.133000000002</v>
      </c>
      <c r="G2798" s="54">
        <v>12</v>
      </c>
      <c r="H2798" s="68" t="s">
        <v>9043</v>
      </c>
      <c r="I2798" s="3"/>
      <c r="J2798" s="7"/>
      <c r="K2798" s="37"/>
      <c r="L2798" s="4"/>
      <c r="M2798" s="4"/>
      <c r="N2798" s="4" t="str">
        <f t="shared" si="194"/>
        <v xml:space="preserve">LATEX </v>
      </c>
    </row>
    <row r="2799" spans="1:14" ht="16.5" x14ac:dyDescent="0.3">
      <c r="A2799" s="53"/>
      <c r="B2799" s="10" t="s">
        <v>4527</v>
      </c>
      <c r="C2799" s="41"/>
      <c r="D2799" s="101" t="s">
        <v>6154</v>
      </c>
      <c r="E2799" s="23">
        <v>81821.365999999995</v>
      </c>
      <c r="F2799" s="23">
        <f t="shared" si="191"/>
        <v>122732.049</v>
      </c>
      <c r="G2799" s="54">
        <v>1</v>
      </c>
      <c r="H2799" s="68" t="s">
        <v>9043</v>
      </c>
      <c r="I2799" s="3"/>
      <c r="J2799" s="7"/>
      <c r="K2799" s="37"/>
      <c r="L2799" s="4"/>
      <c r="M2799" s="4"/>
      <c r="N2799" s="4" t="str">
        <f t="shared" si="194"/>
        <v xml:space="preserve">LATEX </v>
      </c>
    </row>
    <row r="2800" spans="1:14" ht="16.5" x14ac:dyDescent="0.3">
      <c r="A2800" s="53"/>
      <c r="B2800" s="10" t="s">
        <v>4550</v>
      </c>
      <c r="C2800" s="41"/>
      <c r="D2800" s="101" t="s">
        <v>8414</v>
      </c>
      <c r="E2800" s="23">
        <v>53333.33</v>
      </c>
      <c r="F2800" s="23">
        <f t="shared" si="191"/>
        <v>79999.994999999995</v>
      </c>
      <c r="G2800" s="54">
        <v>1</v>
      </c>
      <c r="H2800" s="68" t="s">
        <v>9034</v>
      </c>
      <c r="I2800" s="3"/>
      <c r="J2800" s="7"/>
      <c r="K2800" s="37"/>
      <c r="L2800" s="4"/>
      <c r="M2800" s="4"/>
      <c r="N2800" s="4" t="str">
        <f t="shared" si="194"/>
        <v>OFERTA</v>
      </c>
    </row>
    <row r="2801" spans="1:14" s="4" customFormat="1" ht="16.5" x14ac:dyDescent="0.3">
      <c r="A2801" s="53"/>
      <c r="B2801" s="10" t="s">
        <v>8412</v>
      </c>
      <c r="C2801" s="41"/>
      <c r="D2801" s="101" t="s">
        <v>8413</v>
      </c>
      <c r="E2801" s="23">
        <v>31111.11</v>
      </c>
      <c r="F2801" s="23">
        <f t="shared" ref="F2801:F2802" si="199">IF(E2801="COSTO","VENTA",IF(B2801="","",E2801+E2801*A$2/100))</f>
        <v>46666.665000000001</v>
      </c>
      <c r="G2801" s="54">
        <v>1</v>
      </c>
      <c r="H2801" s="68" t="s">
        <v>9034</v>
      </c>
      <c r="I2801" s="3"/>
      <c r="J2801" s="7"/>
      <c r="K2801" s="37"/>
      <c r="N2801" s="4" t="str">
        <f t="shared" ref="N2801:N2802" si="200">LEFT(D2801,6)</f>
        <v>OFERTA</v>
      </c>
    </row>
    <row r="2802" spans="1:14" s="4" customFormat="1" ht="16.5" x14ac:dyDescent="0.3">
      <c r="A2802" s="53"/>
      <c r="B2802" s="10" t="s">
        <v>8416</v>
      </c>
      <c r="C2802" s="41"/>
      <c r="D2802" s="101" t="s">
        <v>8417</v>
      </c>
      <c r="E2802" s="23">
        <v>14444.44</v>
      </c>
      <c r="F2802" s="23">
        <f t="shared" si="199"/>
        <v>21666.66</v>
      </c>
      <c r="G2802" s="54">
        <v>1</v>
      </c>
      <c r="H2802" s="68" t="s">
        <v>9034</v>
      </c>
      <c r="I2802" s="3"/>
      <c r="J2802" s="7"/>
      <c r="K2802" s="37"/>
      <c r="N2802" s="4" t="str">
        <f t="shared" si="200"/>
        <v>OFERTA</v>
      </c>
    </row>
    <row r="2803" spans="1:14" ht="16.5" x14ac:dyDescent="0.3">
      <c r="A2803" s="53"/>
      <c r="B2803" s="10" t="s">
        <v>4744</v>
      </c>
      <c r="C2803" s="41"/>
      <c r="D2803" s="101" t="s">
        <v>4812</v>
      </c>
      <c r="E2803" s="23">
        <v>265.399</v>
      </c>
      <c r="F2803" s="23">
        <f t="shared" si="191"/>
        <v>398.0985</v>
      </c>
      <c r="G2803" s="54">
        <v>1</v>
      </c>
      <c r="H2803" s="68" t="s">
        <v>2877</v>
      </c>
      <c r="I2803" s="3"/>
      <c r="J2803" s="7"/>
      <c r="K2803" s="37"/>
      <c r="L2803" s="4"/>
      <c r="M2803" s="4"/>
      <c r="N2803" s="4" t="str">
        <f t="shared" si="194"/>
        <v xml:space="preserve">LATEX </v>
      </c>
    </row>
    <row r="2804" spans="1:14" s="4" customFormat="1" ht="15.75" x14ac:dyDescent="0.25">
      <c r="A2804" s="52"/>
      <c r="B2804" s="11"/>
      <c r="C2804" s="42" t="s">
        <v>6199</v>
      </c>
      <c r="D2804" s="102"/>
      <c r="E2804" s="24" t="s">
        <v>2877</v>
      </c>
      <c r="F2804" s="24" t="str">
        <f t="shared" ref="F2804:F2810" si="201">IF(E2804="COSTO","VENTA",IF(B2804="","",E2804+E2804*A$2/100))</f>
        <v/>
      </c>
      <c r="G2804" s="45"/>
      <c r="H2804" s="68" t="s">
        <v>2877</v>
      </c>
      <c r="I2804" s="3"/>
      <c r="J2804" s="7"/>
      <c r="K2804" s="37"/>
      <c r="N2804" s="4" t="str">
        <f t="shared" si="194"/>
        <v/>
      </c>
    </row>
    <row r="2805" spans="1:14" s="4" customFormat="1" ht="16.5" x14ac:dyDescent="0.3">
      <c r="A2805" s="53"/>
      <c r="B2805" s="10" t="s">
        <v>6346</v>
      </c>
      <c r="C2805" s="41"/>
      <c r="D2805" s="101" t="s">
        <v>8520</v>
      </c>
      <c r="E2805" s="23">
        <v>1122.8699999999999</v>
      </c>
      <c r="F2805" s="23">
        <f t="shared" si="201"/>
        <v>1684.3049999999998</v>
      </c>
      <c r="G2805" s="54">
        <v>50</v>
      </c>
      <c r="H2805" s="68" t="s">
        <v>2877</v>
      </c>
      <c r="I2805" s="3"/>
      <c r="J2805" s="7"/>
      <c r="K2805" s="37"/>
      <c r="N2805" s="4" t="str">
        <f t="shared" si="194"/>
        <v>LIJA N</v>
      </c>
    </row>
    <row r="2806" spans="1:14" s="4" customFormat="1" ht="16.5" x14ac:dyDescent="0.3">
      <c r="A2806" s="30"/>
      <c r="B2806" s="10" t="s">
        <v>6348</v>
      </c>
      <c r="C2806" s="41"/>
      <c r="D2806" s="101" t="s">
        <v>8522</v>
      </c>
      <c r="E2806" s="23">
        <v>1122.8699999999999</v>
      </c>
      <c r="F2806" s="23">
        <f t="shared" si="201"/>
        <v>1684.3049999999998</v>
      </c>
      <c r="G2806" s="54">
        <v>100</v>
      </c>
      <c r="H2806" s="68" t="s">
        <v>2877</v>
      </c>
      <c r="I2806" s="3"/>
      <c r="J2806" s="7"/>
      <c r="K2806" s="37"/>
      <c r="N2806" s="4" t="str">
        <f t="shared" si="194"/>
        <v>LIJA N</v>
      </c>
    </row>
    <row r="2807" spans="1:14" s="4" customFormat="1" ht="16.5" x14ac:dyDescent="0.3">
      <c r="A2807" s="30"/>
      <c r="B2807" s="10" t="s">
        <v>5180</v>
      </c>
      <c r="C2807" s="41"/>
      <c r="D2807" s="101" t="s">
        <v>8524</v>
      </c>
      <c r="E2807" s="23">
        <v>1122.8699999999999</v>
      </c>
      <c r="F2807" s="23">
        <f t="shared" si="201"/>
        <v>1684.3049999999998</v>
      </c>
      <c r="G2807" s="54">
        <v>100</v>
      </c>
      <c r="H2807" s="68" t="s">
        <v>2877</v>
      </c>
      <c r="I2807" s="3"/>
      <c r="J2807" s="7"/>
      <c r="K2807" s="37"/>
      <c r="N2807" s="4" t="str">
        <f t="shared" si="194"/>
        <v>LIJA N</v>
      </c>
    </row>
    <row r="2808" spans="1:14" s="4" customFormat="1" ht="16.5" x14ac:dyDescent="0.3">
      <c r="A2808" s="30"/>
      <c r="B2808" s="10" t="s">
        <v>5175</v>
      </c>
      <c r="C2808" s="41"/>
      <c r="D2808" s="101" t="s">
        <v>8511</v>
      </c>
      <c r="E2808" s="23">
        <v>1122.8699999999999</v>
      </c>
      <c r="F2808" s="23">
        <f t="shared" si="201"/>
        <v>1684.3049999999998</v>
      </c>
      <c r="G2808" s="54">
        <v>100</v>
      </c>
      <c r="H2808" s="68" t="s">
        <v>2877</v>
      </c>
      <c r="I2808" s="3"/>
      <c r="J2808" s="7"/>
      <c r="K2808" s="37"/>
      <c r="N2808" s="4" t="str">
        <f t="shared" si="194"/>
        <v>LIJA N</v>
      </c>
    </row>
    <row r="2809" spans="1:14" s="4" customFormat="1" ht="16.5" x14ac:dyDescent="0.3">
      <c r="A2809" s="30"/>
      <c r="B2809" s="10" t="s">
        <v>5176</v>
      </c>
      <c r="C2809" s="41"/>
      <c r="D2809" s="101" t="s">
        <v>8512</v>
      </c>
      <c r="E2809" s="23">
        <v>1122.8699999999999</v>
      </c>
      <c r="F2809" s="23">
        <f t="shared" si="201"/>
        <v>1684.3049999999998</v>
      </c>
      <c r="G2809" s="54">
        <v>100</v>
      </c>
      <c r="H2809" s="68" t="s">
        <v>2877</v>
      </c>
      <c r="I2809" s="3"/>
      <c r="J2809" s="7"/>
      <c r="K2809" s="37"/>
      <c r="N2809" s="4" t="str">
        <f t="shared" si="194"/>
        <v>LIJA N</v>
      </c>
    </row>
    <row r="2810" spans="1:14" s="4" customFormat="1" ht="16.5" x14ac:dyDescent="0.3">
      <c r="A2810" s="30"/>
      <c r="B2810" s="10" t="s">
        <v>5177</v>
      </c>
      <c r="C2810" s="41"/>
      <c r="D2810" s="101" t="s">
        <v>8513</v>
      </c>
      <c r="E2810" s="23">
        <v>1122.8699999999999</v>
      </c>
      <c r="F2810" s="23">
        <f t="shared" si="201"/>
        <v>1684.3049999999998</v>
      </c>
      <c r="G2810" s="54">
        <v>100</v>
      </c>
      <c r="H2810" s="68" t="s">
        <v>2877</v>
      </c>
      <c r="I2810" s="3"/>
      <c r="J2810" s="7"/>
      <c r="K2810" s="37"/>
      <c r="N2810" s="4" t="str">
        <f t="shared" si="194"/>
        <v>LIJA N</v>
      </c>
    </row>
    <row r="2811" spans="1:14" s="4" customFormat="1" ht="16.5" x14ac:dyDescent="0.3">
      <c r="A2811" s="30"/>
      <c r="B2811" s="10" t="s">
        <v>5178</v>
      </c>
      <c r="C2811" s="41"/>
      <c r="D2811" s="101" t="s">
        <v>8514</v>
      </c>
      <c r="E2811" s="23">
        <v>1122.8699999999999</v>
      </c>
      <c r="F2811" s="23">
        <f t="shared" ref="F2811:F2819" si="202">IF(E2811="COSTO","VENTA",IF(B2811="","",E2811+E2811*A$2/100))</f>
        <v>1684.3049999999998</v>
      </c>
      <c r="G2811" s="54">
        <v>100</v>
      </c>
      <c r="H2811" s="68" t="s">
        <v>2877</v>
      </c>
      <c r="I2811" s="3"/>
      <c r="J2811" s="7"/>
      <c r="K2811" s="37"/>
      <c r="N2811" s="4" t="str">
        <f t="shared" ref="N2811:N2819" si="203">LEFT(D2811,6)</f>
        <v>LIJA N</v>
      </c>
    </row>
    <row r="2812" spans="1:14" s="4" customFormat="1" ht="16.5" x14ac:dyDescent="0.3">
      <c r="A2812" s="30"/>
      <c r="B2812" s="10" t="s">
        <v>5179</v>
      </c>
      <c r="C2812" s="41"/>
      <c r="D2812" s="101" t="s">
        <v>8515</v>
      </c>
      <c r="E2812" s="23">
        <v>1122.8699999999999</v>
      </c>
      <c r="F2812" s="23">
        <f t="shared" si="202"/>
        <v>1684.3049999999998</v>
      </c>
      <c r="G2812" s="54">
        <v>100</v>
      </c>
      <c r="H2812" s="68" t="s">
        <v>2877</v>
      </c>
      <c r="I2812" s="3"/>
      <c r="J2812" s="7"/>
      <c r="K2812" s="37"/>
      <c r="N2812" s="4" t="str">
        <f t="shared" si="203"/>
        <v>LIJA N</v>
      </c>
    </row>
    <row r="2813" spans="1:14" s="4" customFormat="1" ht="16.5" x14ac:dyDescent="0.3">
      <c r="A2813" s="30"/>
      <c r="B2813" s="10" t="s">
        <v>6342</v>
      </c>
      <c r="C2813" s="41"/>
      <c r="D2813" s="101" t="s">
        <v>8516</v>
      </c>
      <c r="E2813" s="23">
        <v>1122.8699999999999</v>
      </c>
      <c r="F2813" s="23">
        <f t="shared" si="202"/>
        <v>1684.3049999999998</v>
      </c>
      <c r="G2813" s="54">
        <v>100</v>
      </c>
      <c r="H2813" s="68" t="s">
        <v>2877</v>
      </c>
      <c r="I2813" s="3"/>
      <c r="J2813" s="7"/>
      <c r="K2813" s="37"/>
      <c r="N2813" s="4" t="str">
        <f t="shared" si="203"/>
        <v>LIJA N</v>
      </c>
    </row>
    <row r="2814" spans="1:14" s="4" customFormat="1" ht="16.5" x14ac:dyDescent="0.3">
      <c r="A2814" s="30"/>
      <c r="B2814" s="10" t="s">
        <v>6343</v>
      </c>
      <c r="C2814" s="41"/>
      <c r="D2814" s="101" t="s">
        <v>8517</v>
      </c>
      <c r="E2814" s="23">
        <v>1122.8699999999999</v>
      </c>
      <c r="F2814" s="23">
        <f t="shared" si="202"/>
        <v>1684.3049999999998</v>
      </c>
      <c r="G2814" s="54">
        <v>100</v>
      </c>
      <c r="H2814" s="68" t="s">
        <v>2877</v>
      </c>
      <c r="I2814" s="3"/>
      <c r="J2814" s="7"/>
      <c r="K2814" s="37"/>
      <c r="N2814" s="4" t="str">
        <f t="shared" si="203"/>
        <v>LIJA N</v>
      </c>
    </row>
    <row r="2815" spans="1:14" s="4" customFormat="1" ht="16.5" x14ac:dyDescent="0.3">
      <c r="A2815" s="30"/>
      <c r="B2815" s="10" t="s">
        <v>6344</v>
      </c>
      <c r="C2815" s="41"/>
      <c r="D2815" s="101" t="s">
        <v>8518</v>
      </c>
      <c r="E2815" s="23">
        <v>1122.8699999999999</v>
      </c>
      <c r="F2815" s="23">
        <f t="shared" si="202"/>
        <v>1684.3049999999998</v>
      </c>
      <c r="G2815" s="54">
        <v>100</v>
      </c>
      <c r="H2815" s="68" t="s">
        <v>2877</v>
      </c>
      <c r="I2815" s="3"/>
      <c r="J2815" s="7"/>
      <c r="K2815" s="37"/>
      <c r="N2815" s="4" t="str">
        <f t="shared" si="203"/>
        <v>LIJA N</v>
      </c>
    </row>
    <row r="2816" spans="1:14" s="4" customFormat="1" ht="16.5" x14ac:dyDescent="0.3">
      <c r="A2816" s="30"/>
      <c r="B2816" s="10" t="s">
        <v>6345</v>
      </c>
      <c r="C2816" s="41"/>
      <c r="D2816" s="101" t="s">
        <v>8519</v>
      </c>
      <c r="E2816" s="23">
        <v>1122.8699999999999</v>
      </c>
      <c r="F2816" s="23">
        <f t="shared" si="202"/>
        <v>1684.3049999999998</v>
      </c>
      <c r="G2816" s="54">
        <v>100</v>
      </c>
      <c r="H2816" s="68" t="s">
        <v>2877</v>
      </c>
      <c r="I2816" s="3"/>
      <c r="J2816" s="7"/>
      <c r="K2816" s="37"/>
      <c r="N2816" s="4" t="str">
        <f t="shared" si="203"/>
        <v>LIJA N</v>
      </c>
    </row>
    <row r="2817" spans="1:14" s="4" customFormat="1" ht="16.5" x14ac:dyDescent="0.3">
      <c r="A2817" s="30"/>
      <c r="B2817" s="10" t="s">
        <v>6347</v>
      </c>
      <c r="C2817" s="41"/>
      <c r="D2817" s="101" t="s">
        <v>8521</v>
      </c>
      <c r="E2817" s="23">
        <v>1122.8699999999999</v>
      </c>
      <c r="F2817" s="23">
        <f t="shared" si="202"/>
        <v>1684.3049999999998</v>
      </c>
      <c r="G2817" s="54">
        <v>100</v>
      </c>
      <c r="H2817" s="68" t="s">
        <v>2877</v>
      </c>
      <c r="I2817" s="3"/>
      <c r="J2817" s="7"/>
      <c r="K2817" s="37"/>
      <c r="N2817" s="4" t="str">
        <f t="shared" si="203"/>
        <v>LIJA N</v>
      </c>
    </row>
    <row r="2818" spans="1:14" s="4" customFormat="1" ht="16.5" x14ac:dyDescent="0.3">
      <c r="A2818" s="30"/>
      <c r="B2818" s="10" t="s">
        <v>6349</v>
      </c>
      <c r="C2818" s="41"/>
      <c r="D2818" s="101" t="s">
        <v>8523</v>
      </c>
      <c r="E2818" s="23">
        <v>1122.8699999999999</v>
      </c>
      <c r="F2818" s="23">
        <f t="shared" si="202"/>
        <v>1684.3049999999998</v>
      </c>
      <c r="G2818" s="54">
        <v>100</v>
      </c>
      <c r="H2818" s="68" t="s">
        <v>2877</v>
      </c>
      <c r="I2818" s="3"/>
      <c r="J2818" s="7"/>
      <c r="K2818" s="37"/>
      <c r="N2818" s="4" t="str">
        <f t="shared" si="203"/>
        <v>LIJA N</v>
      </c>
    </row>
    <row r="2819" spans="1:14" s="4" customFormat="1" ht="16.5" x14ac:dyDescent="0.3">
      <c r="A2819" s="30"/>
      <c r="B2819" s="10"/>
      <c r="C2819" s="41"/>
      <c r="D2819" s="101" t="s">
        <v>2877</v>
      </c>
      <c r="E2819" s="23" t="s">
        <v>2877</v>
      </c>
      <c r="F2819" s="23" t="str">
        <f t="shared" si="202"/>
        <v/>
      </c>
      <c r="G2819" s="54">
        <v>100</v>
      </c>
      <c r="H2819" s="68" t="s">
        <v>2877</v>
      </c>
      <c r="I2819" s="3"/>
      <c r="J2819" s="7"/>
      <c r="K2819" s="37"/>
      <c r="N2819" s="4" t="str">
        <f t="shared" si="203"/>
        <v/>
      </c>
    </row>
    <row r="2820" spans="1:14" ht="15.75" x14ac:dyDescent="0.25">
      <c r="A2820" s="52"/>
      <c r="B2820" s="11"/>
      <c r="C2820" s="42" t="s">
        <v>1977</v>
      </c>
      <c r="D2820" s="102"/>
      <c r="E2820" s="24" t="s">
        <v>2877</v>
      </c>
      <c r="F2820" s="24" t="str">
        <f t="shared" si="191"/>
        <v/>
      </c>
      <c r="G2820" s="45"/>
      <c r="H2820" s="68" t="s">
        <v>2877</v>
      </c>
      <c r="I2820" s="3"/>
      <c r="J2820" s="7"/>
      <c r="K2820" s="37"/>
      <c r="L2820" s="4"/>
      <c r="M2820" s="4"/>
      <c r="N2820" s="4" t="str">
        <f t="shared" si="194"/>
        <v/>
      </c>
    </row>
    <row r="2821" spans="1:14" ht="16.5" x14ac:dyDescent="0.3">
      <c r="A2821" s="53"/>
      <c r="B2821" s="10" t="s">
        <v>4592</v>
      </c>
      <c r="C2821" s="41"/>
      <c r="D2821" s="101" t="s">
        <v>6144</v>
      </c>
      <c r="E2821" s="23">
        <v>619.10299999999995</v>
      </c>
      <c r="F2821" s="23">
        <f t="shared" si="191"/>
        <v>928.65449999999987</v>
      </c>
      <c r="G2821" s="54">
        <v>50</v>
      </c>
      <c r="H2821" s="68" t="s">
        <v>2877</v>
      </c>
      <c r="I2821" s="3"/>
      <c r="J2821" s="7"/>
      <c r="K2821" s="37"/>
      <c r="L2821" s="4"/>
      <c r="M2821" s="4"/>
      <c r="N2821" s="4" t="str">
        <f t="shared" si="194"/>
        <v>LIJA A</v>
      </c>
    </row>
    <row r="2822" spans="1:14" ht="16.5" x14ac:dyDescent="0.3">
      <c r="A2822" s="30"/>
      <c r="B2822" s="10" t="s">
        <v>4593</v>
      </c>
      <c r="C2822" s="41"/>
      <c r="D2822" s="101" t="s">
        <v>6145</v>
      </c>
      <c r="E2822" s="23">
        <v>619.10299999999995</v>
      </c>
      <c r="F2822" s="23">
        <f t="shared" si="191"/>
        <v>928.65449999999987</v>
      </c>
      <c r="G2822" s="54">
        <v>100</v>
      </c>
      <c r="H2822" s="68" t="s">
        <v>2877</v>
      </c>
      <c r="I2822" s="3"/>
      <c r="J2822" s="7"/>
      <c r="K2822" s="37"/>
      <c r="L2822" s="4"/>
      <c r="M2822" s="4"/>
      <c r="N2822" s="4" t="str">
        <f t="shared" si="194"/>
        <v>LIJA A</v>
      </c>
    </row>
    <row r="2823" spans="1:14" ht="16.5" x14ac:dyDescent="0.3">
      <c r="A2823" s="30"/>
      <c r="B2823" s="10" t="s">
        <v>4591</v>
      </c>
      <c r="C2823" s="41"/>
      <c r="D2823" s="101" t="s">
        <v>6136</v>
      </c>
      <c r="E2823" s="23">
        <v>608.048</v>
      </c>
      <c r="F2823" s="23">
        <f t="shared" si="191"/>
        <v>912.072</v>
      </c>
      <c r="G2823" s="54">
        <v>100</v>
      </c>
      <c r="H2823" s="68" t="s">
        <v>2877</v>
      </c>
      <c r="I2823" s="3"/>
      <c r="J2823" s="7"/>
      <c r="K2823" s="37"/>
      <c r="L2823" s="4"/>
      <c r="M2823" s="4"/>
      <c r="N2823" s="4" t="str">
        <f t="shared" si="194"/>
        <v>LIJA A</v>
      </c>
    </row>
    <row r="2824" spans="1:14" ht="16.5" x14ac:dyDescent="0.3">
      <c r="A2824" s="30"/>
      <c r="B2824" s="10" t="s">
        <v>4629</v>
      </c>
      <c r="C2824" s="41"/>
      <c r="D2824" s="101" t="s">
        <v>6137</v>
      </c>
      <c r="E2824" s="23">
        <v>619.10299999999995</v>
      </c>
      <c r="F2824" s="23">
        <f t="shared" si="191"/>
        <v>928.65449999999987</v>
      </c>
      <c r="G2824" s="54">
        <v>100</v>
      </c>
      <c r="H2824" s="68" t="s">
        <v>2877</v>
      </c>
      <c r="I2824" s="3"/>
      <c r="J2824" s="7"/>
      <c r="K2824" s="37"/>
      <c r="L2824" s="4"/>
      <c r="M2824" s="4"/>
      <c r="N2824" s="4" t="str">
        <f t="shared" si="194"/>
        <v>LIJA A</v>
      </c>
    </row>
    <row r="2825" spans="1:14" ht="16.5" x14ac:dyDescent="0.3">
      <c r="A2825" s="30"/>
      <c r="B2825" s="10" t="s">
        <v>4630</v>
      </c>
      <c r="C2825" s="41"/>
      <c r="D2825" s="101" t="s">
        <v>6138</v>
      </c>
      <c r="E2825" s="23">
        <v>619.10299999999995</v>
      </c>
      <c r="F2825" s="23">
        <f t="shared" si="191"/>
        <v>928.65449999999987</v>
      </c>
      <c r="G2825" s="54">
        <v>100</v>
      </c>
      <c r="H2825" s="68" t="s">
        <v>2877</v>
      </c>
      <c r="I2825" s="3"/>
      <c r="J2825" s="7"/>
      <c r="K2825" s="37"/>
      <c r="L2825" s="4"/>
      <c r="M2825" s="4"/>
      <c r="N2825" s="4" t="str">
        <f t="shared" si="194"/>
        <v>LIJA A</v>
      </c>
    </row>
    <row r="2826" spans="1:14" ht="16.5" x14ac:dyDescent="0.3">
      <c r="A2826" s="30"/>
      <c r="B2826" s="10" t="s">
        <v>4631</v>
      </c>
      <c r="C2826" s="41"/>
      <c r="D2826" s="101" t="s">
        <v>6139</v>
      </c>
      <c r="E2826" s="23">
        <v>619.10299999999995</v>
      </c>
      <c r="F2826" s="23">
        <f t="shared" si="191"/>
        <v>928.65449999999987</v>
      </c>
      <c r="G2826" s="54">
        <v>100</v>
      </c>
      <c r="H2826" s="68" t="s">
        <v>2877</v>
      </c>
      <c r="I2826" s="3"/>
      <c r="J2826" s="7"/>
      <c r="K2826" s="37"/>
      <c r="L2826" s="4"/>
      <c r="M2826" s="4"/>
      <c r="N2826" s="4" t="str">
        <f t="shared" si="194"/>
        <v>LIJA A</v>
      </c>
    </row>
    <row r="2827" spans="1:14" ht="16.5" x14ac:dyDescent="0.3">
      <c r="A2827" s="30"/>
      <c r="B2827" s="10" t="s">
        <v>4615</v>
      </c>
      <c r="C2827" s="41"/>
      <c r="D2827" s="101" t="s">
        <v>6140</v>
      </c>
      <c r="E2827" s="23">
        <v>619.10299999999995</v>
      </c>
      <c r="F2827" s="23">
        <f t="shared" si="191"/>
        <v>928.65449999999987</v>
      </c>
      <c r="G2827" s="54">
        <v>100</v>
      </c>
      <c r="H2827" s="68" t="s">
        <v>2877</v>
      </c>
      <c r="I2827" s="3"/>
      <c r="J2827" s="7"/>
      <c r="K2827" s="37"/>
      <c r="L2827" s="4"/>
      <c r="M2827" s="4"/>
      <c r="N2827" s="4" t="str">
        <f t="shared" si="194"/>
        <v>LIJA A</v>
      </c>
    </row>
    <row r="2828" spans="1:14" ht="16.5" x14ac:dyDescent="0.3">
      <c r="A2828" s="30"/>
      <c r="B2828" s="10" t="s">
        <v>4548</v>
      </c>
      <c r="C2828" s="41"/>
      <c r="D2828" s="101" t="s">
        <v>6141</v>
      </c>
      <c r="E2828" s="23">
        <v>619.10299999999995</v>
      </c>
      <c r="F2828" s="23">
        <f t="shared" si="191"/>
        <v>928.65449999999987</v>
      </c>
      <c r="G2828" s="54">
        <v>100</v>
      </c>
      <c r="H2828" s="68" t="s">
        <v>2877</v>
      </c>
      <c r="I2828" s="3"/>
      <c r="J2828" s="7"/>
      <c r="K2828" s="37"/>
      <c r="L2828" s="4"/>
      <c r="M2828" s="4"/>
      <c r="N2828" s="4" t="str">
        <f t="shared" si="194"/>
        <v>LIJA A</v>
      </c>
    </row>
    <row r="2829" spans="1:14" ht="16.5" x14ac:dyDescent="0.3">
      <c r="A2829" s="30"/>
      <c r="B2829" s="10" t="s">
        <v>4647</v>
      </c>
      <c r="C2829" s="41"/>
      <c r="D2829" s="101" t="s">
        <v>6142</v>
      </c>
      <c r="E2829" s="23">
        <v>619.10299999999995</v>
      </c>
      <c r="F2829" s="23">
        <f t="shared" si="191"/>
        <v>928.65449999999987</v>
      </c>
      <c r="G2829" s="54">
        <v>100</v>
      </c>
      <c r="H2829" s="68" t="s">
        <v>2877</v>
      </c>
      <c r="I2829" s="3"/>
      <c r="J2829" s="7"/>
      <c r="K2829" s="37"/>
      <c r="L2829" s="4"/>
      <c r="M2829" s="4"/>
      <c r="N2829" s="4" t="str">
        <f t="shared" si="194"/>
        <v>LIJA A</v>
      </c>
    </row>
    <row r="2830" spans="1:14" ht="16.5" x14ac:dyDescent="0.3">
      <c r="A2830" s="30"/>
      <c r="B2830" s="10" t="s">
        <v>4549</v>
      </c>
      <c r="C2830" s="41"/>
      <c r="D2830" s="101" t="s">
        <v>6143</v>
      </c>
      <c r="E2830" s="23">
        <v>619.10299999999995</v>
      </c>
      <c r="F2830" s="23">
        <f t="shared" si="191"/>
        <v>928.65449999999987</v>
      </c>
      <c r="G2830" s="54"/>
      <c r="H2830" s="68" t="s">
        <v>2877</v>
      </c>
      <c r="I2830" s="3"/>
      <c r="J2830" s="7"/>
      <c r="K2830" s="37"/>
      <c r="L2830" s="4"/>
      <c r="M2830" s="4"/>
      <c r="N2830" s="4" t="str">
        <f t="shared" si="194"/>
        <v>LIJA A</v>
      </c>
    </row>
    <row r="2831" spans="1:14" ht="16.5" x14ac:dyDescent="0.3">
      <c r="A2831" s="53"/>
      <c r="B2831" s="10" t="s">
        <v>724</v>
      </c>
      <c r="C2831" s="41"/>
      <c r="D2831" s="101" t="s">
        <v>3664</v>
      </c>
      <c r="E2831" s="23">
        <v>529.42700000000002</v>
      </c>
      <c r="F2831" s="23">
        <f t="shared" si="191"/>
        <v>794.14049999999997</v>
      </c>
      <c r="G2831" s="54">
        <v>50</v>
      </c>
      <c r="H2831" s="68" t="s">
        <v>2877</v>
      </c>
      <c r="I2831" s="3"/>
      <c r="J2831" s="7"/>
      <c r="K2831" s="37"/>
      <c r="L2831" s="4"/>
      <c r="M2831" s="4"/>
      <c r="N2831" s="4" t="str">
        <f t="shared" si="194"/>
        <v>LIJA A</v>
      </c>
    </row>
    <row r="2832" spans="1:14" ht="16.5" x14ac:dyDescent="0.3">
      <c r="A2832" s="30"/>
      <c r="B2832" s="10" t="s">
        <v>725</v>
      </c>
      <c r="C2832" s="41"/>
      <c r="D2832" s="101" t="s">
        <v>3665</v>
      </c>
      <c r="E2832" s="23">
        <v>529.42700000000002</v>
      </c>
      <c r="F2832" s="23">
        <f t="shared" si="191"/>
        <v>794.14049999999997</v>
      </c>
      <c r="G2832" s="54">
        <v>100</v>
      </c>
      <c r="H2832" s="68" t="s">
        <v>2877</v>
      </c>
      <c r="I2832" s="3"/>
      <c r="J2832" s="7"/>
      <c r="K2832" s="37"/>
      <c r="L2832" s="4"/>
      <c r="M2832" s="4"/>
      <c r="N2832" s="4" t="str">
        <f t="shared" si="194"/>
        <v>LIJA A</v>
      </c>
    </row>
    <row r="2833" spans="1:14" ht="16.5" x14ac:dyDescent="0.3">
      <c r="A2833" s="30"/>
      <c r="B2833" s="10" t="s">
        <v>726</v>
      </c>
      <c r="C2833" s="41"/>
      <c r="D2833" s="101" t="s">
        <v>3653</v>
      </c>
      <c r="E2833" s="23">
        <v>529.42700000000002</v>
      </c>
      <c r="F2833" s="23">
        <f t="shared" si="191"/>
        <v>794.14049999999997</v>
      </c>
      <c r="G2833" s="54">
        <v>100</v>
      </c>
      <c r="H2833" s="68" t="s">
        <v>2877</v>
      </c>
      <c r="I2833" s="3"/>
      <c r="J2833" s="7"/>
      <c r="K2833" s="37"/>
      <c r="L2833" s="4"/>
      <c r="M2833" s="4"/>
      <c r="N2833" s="4" t="str">
        <f t="shared" si="194"/>
        <v>LIJA A</v>
      </c>
    </row>
    <row r="2834" spans="1:14" ht="16.5" x14ac:dyDescent="0.3">
      <c r="A2834" s="30"/>
      <c r="B2834" s="10" t="s">
        <v>727</v>
      </c>
      <c r="C2834" s="41"/>
      <c r="D2834" s="101" t="s">
        <v>3654</v>
      </c>
      <c r="E2834" s="23">
        <v>529.42700000000002</v>
      </c>
      <c r="F2834" s="23">
        <f t="shared" si="191"/>
        <v>794.14049999999997</v>
      </c>
      <c r="G2834" s="54">
        <v>100</v>
      </c>
      <c r="H2834" s="68" t="s">
        <v>2877</v>
      </c>
      <c r="I2834" s="3"/>
      <c r="J2834" s="7"/>
      <c r="K2834" s="37"/>
      <c r="L2834" s="4"/>
      <c r="M2834" s="4"/>
      <c r="N2834" s="4" t="str">
        <f t="shared" ref="N2834:N2897" si="204">LEFT(D2834,6)</f>
        <v>LIJA A</v>
      </c>
    </row>
    <row r="2835" spans="1:14" ht="16.5" x14ac:dyDescent="0.3">
      <c r="A2835" s="30"/>
      <c r="B2835" s="10" t="s">
        <v>728</v>
      </c>
      <c r="C2835" s="41"/>
      <c r="D2835" s="101" t="s">
        <v>3655</v>
      </c>
      <c r="E2835" s="23">
        <v>529.42700000000002</v>
      </c>
      <c r="F2835" s="23">
        <f t="shared" ref="F2835:F2899" si="205">IF(E2835="COSTO","VENTA",IF(B2835="","",E2835+E2835*A$2/100))</f>
        <v>794.14049999999997</v>
      </c>
      <c r="G2835" s="54">
        <v>100</v>
      </c>
      <c r="H2835" s="68" t="s">
        <v>2877</v>
      </c>
      <c r="I2835" s="3"/>
      <c r="J2835" s="7"/>
      <c r="K2835" s="37"/>
      <c r="L2835" s="4"/>
      <c r="M2835" s="4"/>
      <c r="N2835" s="4" t="str">
        <f t="shared" si="204"/>
        <v>LIJA A</v>
      </c>
    </row>
    <row r="2836" spans="1:14" ht="16.5" x14ac:dyDescent="0.3">
      <c r="A2836" s="30"/>
      <c r="B2836" s="10" t="s">
        <v>729</v>
      </c>
      <c r="C2836" s="41"/>
      <c r="D2836" s="101" t="s">
        <v>3656</v>
      </c>
      <c r="E2836" s="23">
        <v>529.42700000000002</v>
      </c>
      <c r="F2836" s="23">
        <f t="shared" si="205"/>
        <v>794.14049999999997</v>
      </c>
      <c r="G2836" s="54">
        <v>100</v>
      </c>
      <c r="H2836" s="68" t="s">
        <v>2877</v>
      </c>
      <c r="I2836" s="3"/>
      <c r="J2836" s="7"/>
      <c r="K2836" s="37"/>
      <c r="L2836" s="4"/>
      <c r="M2836" s="4"/>
      <c r="N2836" s="4" t="str">
        <f t="shared" si="204"/>
        <v>LIJA A</v>
      </c>
    </row>
    <row r="2837" spans="1:14" ht="16.5" x14ac:dyDescent="0.3">
      <c r="A2837" s="30"/>
      <c r="B2837" s="10" t="s">
        <v>730</v>
      </c>
      <c r="C2837" s="41"/>
      <c r="D2837" s="101" t="s">
        <v>3657</v>
      </c>
      <c r="E2837" s="23">
        <v>529.42700000000002</v>
      </c>
      <c r="F2837" s="23">
        <f t="shared" si="205"/>
        <v>794.14049999999997</v>
      </c>
      <c r="G2837" s="54">
        <v>100</v>
      </c>
      <c r="H2837" s="68" t="s">
        <v>2877</v>
      </c>
      <c r="I2837" s="3"/>
      <c r="J2837" s="7"/>
      <c r="K2837" s="37"/>
      <c r="L2837" s="4"/>
      <c r="M2837" s="4"/>
      <c r="N2837" s="4" t="str">
        <f t="shared" si="204"/>
        <v>LIJA A</v>
      </c>
    </row>
    <row r="2838" spans="1:14" ht="16.5" x14ac:dyDescent="0.3">
      <c r="A2838" s="30"/>
      <c r="B2838" s="10" t="s">
        <v>731</v>
      </c>
      <c r="C2838" s="41"/>
      <c r="D2838" s="101" t="s">
        <v>3658</v>
      </c>
      <c r="E2838" s="23">
        <v>529.42700000000002</v>
      </c>
      <c r="F2838" s="23">
        <f t="shared" si="205"/>
        <v>794.14049999999997</v>
      </c>
      <c r="G2838" s="54">
        <v>100</v>
      </c>
      <c r="H2838" s="68" t="s">
        <v>2877</v>
      </c>
      <c r="I2838" s="3"/>
      <c r="J2838" s="7"/>
      <c r="K2838" s="37"/>
      <c r="L2838" s="4"/>
      <c r="M2838" s="4"/>
      <c r="N2838" s="4" t="str">
        <f t="shared" si="204"/>
        <v>LIJA A</v>
      </c>
    </row>
    <row r="2839" spans="1:14" ht="16.5" x14ac:dyDescent="0.3">
      <c r="A2839" s="30"/>
      <c r="B2839" s="10" t="s">
        <v>732</v>
      </c>
      <c r="C2839" s="41"/>
      <c r="D2839" s="101" t="s">
        <v>3659</v>
      </c>
      <c r="E2839" s="23">
        <v>529.42700000000002</v>
      </c>
      <c r="F2839" s="23">
        <f t="shared" si="205"/>
        <v>794.14049999999997</v>
      </c>
      <c r="G2839" s="54">
        <v>100</v>
      </c>
      <c r="H2839" s="68" t="s">
        <v>2877</v>
      </c>
      <c r="I2839" s="3"/>
      <c r="J2839" s="7"/>
      <c r="K2839" s="37"/>
      <c r="L2839" s="4"/>
      <c r="M2839" s="4"/>
      <c r="N2839" s="4" t="str">
        <f t="shared" si="204"/>
        <v>LIJA A</v>
      </c>
    </row>
    <row r="2840" spans="1:14" ht="16.5" x14ac:dyDescent="0.3">
      <c r="A2840" s="30"/>
      <c r="B2840" s="10" t="s">
        <v>733</v>
      </c>
      <c r="C2840" s="41"/>
      <c r="D2840" s="101" t="s">
        <v>3660</v>
      </c>
      <c r="E2840" s="23">
        <v>529.42700000000002</v>
      </c>
      <c r="F2840" s="23">
        <f t="shared" si="205"/>
        <v>794.14049999999997</v>
      </c>
      <c r="G2840" s="54">
        <v>100</v>
      </c>
      <c r="H2840" s="68" t="s">
        <v>2877</v>
      </c>
      <c r="I2840" s="3"/>
      <c r="J2840" s="7"/>
      <c r="K2840" s="37"/>
      <c r="L2840" s="4"/>
      <c r="M2840" s="4"/>
      <c r="N2840" s="4" t="str">
        <f t="shared" si="204"/>
        <v>LIJA A</v>
      </c>
    </row>
    <row r="2841" spans="1:14" ht="16.5" x14ac:dyDescent="0.3">
      <c r="A2841" s="30"/>
      <c r="B2841" s="10" t="s">
        <v>734</v>
      </c>
      <c r="C2841" s="41"/>
      <c r="D2841" s="101" t="s">
        <v>3661</v>
      </c>
      <c r="E2841" s="23">
        <v>529.42700000000002</v>
      </c>
      <c r="F2841" s="23">
        <f t="shared" si="205"/>
        <v>794.14049999999997</v>
      </c>
      <c r="G2841" s="54">
        <v>100</v>
      </c>
      <c r="H2841" s="68" t="s">
        <v>2877</v>
      </c>
      <c r="I2841" s="3"/>
      <c r="J2841" s="7"/>
      <c r="K2841" s="37"/>
      <c r="L2841" s="4"/>
      <c r="M2841" s="4"/>
      <c r="N2841" s="4" t="str">
        <f t="shared" si="204"/>
        <v>LIJA A</v>
      </c>
    </row>
    <row r="2842" spans="1:14" ht="16.5" x14ac:dyDescent="0.3">
      <c r="A2842" s="30"/>
      <c r="B2842" s="10" t="s">
        <v>735</v>
      </c>
      <c r="C2842" s="41"/>
      <c r="D2842" s="101" t="s">
        <v>3662</v>
      </c>
      <c r="E2842" s="23">
        <v>529.42700000000002</v>
      </c>
      <c r="F2842" s="23">
        <f t="shared" si="205"/>
        <v>794.14049999999997</v>
      </c>
      <c r="G2842" s="54">
        <v>100</v>
      </c>
      <c r="H2842" s="68" t="s">
        <v>2877</v>
      </c>
      <c r="I2842" s="3"/>
      <c r="J2842" s="7"/>
      <c r="K2842" s="37"/>
      <c r="L2842" s="4"/>
      <c r="M2842" s="4"/>
      <c r="N2842" s="4" t="str">
        <f t="shared" si="204"/>
        <v>LIJA A</v>
      </c>
    </row>
    <row r="2843" spans="1:14" ht="16.5" x14ac:dyDescent="0.3">
      <c r="A2843" s="30"/>
      <c r="B2843" s="10" t="s">
        <v>736</v>
      </c>
      <c r="C2843" s="41"/>
      <c r="D2843" s="101" t="s">
        <v>3663</v>
      </c>
      <c r="E2843" s="23">
        <v>529.42700000000002</v>
      </c>
      <c r="F2843" s="23">
        <f t="shared" si="205"/>
        <v>794.14049999999997</v>
      </c>
      <c r="G2843" s="54">
        <v>100</v>
      </c>
      <c r="H2843" s="68" t="s">
        <v>2877</v>
      </c>
      <c r="I2843" s="3"/>
      <c r="J2843" s="7"/>
      <c r="K2843" s="37"/>
      <c r="L2843" s="4"/>
      <c r="M2843" s="4"/>
      <c r="N2843" s="4" t="str">
        <f t="shared" si="204"/>
        <v>LIJA A</v>
      </c>
    </row>
    <row r="2844" spans="1:14" ht="16.5" x14ac:dyDescent="0.3">
      <c r="A2844" s="30"/>
      <c r="B2844" s="10" t="s">
        <v>737</v>
      </c>
      <c r="C2844" s="41"/>
      <c r="D2844" s="101" t="s">
        <v>8157</v>
      </c>
      <c r="E2844" s="23">
        <v>782.4</v>
      </c>
      <c r="F2844" s="23">
        <f t="shared" si="205"/>
        <v>1173.5999999999999</v>
      </c>
      <c r="G2844" s="54">
        <v>50</v>
      </c>
      <c r="H2844" s="68" t="s">
        <v>2877</v>
      </c>
      <c r="I2844" s="3"/>
      <c r="J2844" s="7"/>
      <c r="K2844" s="37"/>
      <c r="L2844" s="4"/>
      <c r="M2844" s="4"/>
      <c r="N2844" s="4" t="str">
        <f t="shared" si="204"/>
        <v>LIJA A</v>
      </c>
    </row>
    <row r="2845" spans="1:14" ht="16.5" x14ac:dyDescent="0.3">
      <c r="A2845" s="30"/>
      <c r="B2845" s="10" t="s">
        <v>738</v>
      </c>
      <c r="C2845" s="41"/>
      <c r="D2845" s="101" t="s">
        <v>8158</v>
      </c>
      <c r="E2845" s="23">
        <v>782.4</v>
      </c>
      <c r="F2845" s="23">
        <f t="shared" si="205"/>
        <v>1173.5999999999999</v>
      </c>
      <c r="G2845" s="54">
        <v>100</v>
      </c>
      <c r="H2845" s="68" t="s">
        <v>2877</v>
      </c>
      <c r="I2845" s="3"/>
      <c r="J2845" s="7"/>
      <c r="K2845" s="37"/>
      <c r="L2845" s="4"/>
      <c r="M2845" s="4"/>
      <c r="N2845" s="4" t="str">
        <f t="shared" si="204"/>
        <v>LIJA A</v>
      </c>
    </row>
    <row r="2846" spans="1:14" ht="16.5" x14ac:dyDescent="0.3">
      <c r="A2846" s="30"/>
      <c r="B2846" s="10" t="s">
        <v>739</v>
      </c>
      <c r="C2846" s="41"/>
      <c r="D2846" s="101" t="s">
        <v>8143</v>
      </c>
      <c r="E2846" s="23">
        <v>782.4</v>
      </c>
      <c r="F2846" s="23">
        <f t="shared" si="205"/>
        <v>1173.5999999999999</v>
      </c>
      <c r="G2846" s="54">
        <v>100</v>
      </c>
      <c r="H2846" s="68" t="s">
        <v>2877</v>
      </c>
      <c r="I2846" s="3"/>
      <c r="J2846" s="7"/>
      <c r="K2846" s="37"/>
      <c r="L2846" s="4"/>
      <c r="M2846" s="4"/>
      <c r="N2846" s="4" t="str">
        <f t="shared" si="204"/>
        <v>LIJA A</v>
      </c>
    </row>
    <row r="2847" spans="1:14" ht="16.5" x14ac:dyDescent="0.3">
      <c r="A2847" s="53"/>
      <c r="B2847" s="10" t="s">
        <v>740</v>
      </c>
      <c r="C2847" s="41"/>
      <c r="D2847" s="101" t="s">
        <v>8144</v>
      </c>
      <c r="E2847" s="23">
        <v>782.4</v>
      </c>
      <c r="F2847" s="23">
        <f t="shared" si="205"/>
        <v>1173.5999999999999</v>
      </c>
      <c r="G2847" s="54">
        <v>100</v>
      </c>
      <c r="H2847" s="68" t="s">
        <v>2877</v>
      </c>
      <c r="I2847" s="3"/>
      <c r="J2847" s="7"/>
      <c r="K2847" s="37"/>
      <c r="L2847" s="4"/>
      <c r="M2847" s="4"/>
      <c r="N2847" s="4" t="str">
        <f t="shared" si="204"/>
        <v>LIJA A</v>
      </c>
    </row>
    <row r="2848" spans="1:14" ht="16.5" x14ac:dyDescent="0.3">
      <c r="A2848" s="53"/>
      <c r="B2848" s="10" t="s">
        <v>741</v>
      </c>
      <c r="C2848" s="41"/>
      <c r="D2848" s="101" t="s">
        <v>8146</v>
      </c>
      <c r="E2848" s="23">
        <v>782.4</v>
      </c>
      <c r="F2848" s="23">
        <f t="shared" si="205"/>
        <v>1173.5999999999999</v>
      </c>
      <c r="G2848" s="54">
        <v>100</v>
      </c>
      <c r="H2848" s="68" t="s">
        <v>2877</v>
      </c>
      <c r="I2848" s="3"/>
      <c r="J2848" s="7"/>
      <c r="K2848" s="37"/>
      <c r="L2848" s="4"/>
      <c r="M2848" s="4"/>
      <c r="N2848" s="4" t="str">
        <f t="shared" si="204"/>
        <v>LIJA A</v>
      </c>
    </row>
    <row r="2849" spans="1:14" ht="16.5" x14ac:dyDescent="0.3">
      <c r="A2849" s="53"/>
      <c r="B2849" s="10" t="s">
        <v>742</v>
      </c>
      <c r="C2849" s="41"/>
      <c r="D2849" s="101" t="s">
        <v>8147</v>
      </c>
      <c r="E2849" s="23">
        <v>782.4</v>
      </c>
      <c r="F2849" s="23">
        <f t="shared" si="205"/>
        <v>1173.5999999999999</v>
      </c>
      <c r="G2849" s="54">
        <v>100</v>
      </c>
      <c r="H2849" s="68" t="s">
        <v>2877</v>
      </c>
      <c r="I2849" s="3"/>
      <c r="J2849" s="7"/>
      <c r="K2849" s="37"/>
      <c r="L2849" s="4"/>
      <c r="M2849" s="4"/>
      <c r="N2849" s="4" t="str">
        <f t="shared" si="204"/>
        <v>LIJA A</v>
      </c>
    </row>
    <row r="2850" spans="1:14" ht="16.5" x14ac:dyDescent="0.3">
      <c r="A2850" s="53"/>
      <c r="B2850" s="10" t="s">
        <v>743</v>
      </c>
      <c r="C2850" s="41"/>
      <c r="D2850" s="101" t="s">
        <v>8149</v>
      </c>
      <c r="E2850" s="23">
        <v>782.4</v>
      </c>
      <c r="F2850" s="23">
        <f t="shared" si="205"/>
        <v>1173.5999999999999</v>
      </c>
      <c r="G2850" s="54">
        <v>100</v>
      </c>
      <c r="H2850" s="68" t="s">
        <v>2877</v>
      </c>
      <c r="I2850" s="3"/>
      <c r="J2850" s="7"/>
      <c r="K2850" s="37"/>
      <c r="L2850" s="4"/>
      <c r="M2850" s="4"/>
      <c r="N2850" s="4" t="str">
        <f t="shared" si="204"/>
        <v>LIJA A</v>
      </c>
    </row>
    <row r="2851" spans="1:14" ht="16.5" x14ac:dyDescent="0.3">
      <c r="A2851" s="53"/>
      <c r="B2851" s="10" t="s">
        <v>744</v>
      </c>
      <c r="C2851" s="41"/>
      <c r="D2851" s="101" t="s">
        <v>8150</v>
      </c>
      <c r="E2851" s="23">
        <v>782.4</v>
      </c>
      <c r="F2851" s="23">
        <f t="shared" si="205"/>
        <v>1173.5999999999999</v>
      </c>
      <c r="G2851" s="54">
        <v>100</v>
      </c>
      <c r="H2851" s="68" t="s">
        <v>2877</v>
      </c>
      <c r="I2851" s="3"/>
      <c r="J2851" s="7"/>
      <c r="K2851" s="37"/>
      <c r="L2851" s="4"/>
      <c r="M2851" s="4"/>
      <c r="N2851" s="4" t="str">
        <f t="shared" si="204"/>
        <v>LIJA A</v>
      </c>
    </row>
    <row r="2852" spans="1:14" ht="16.5" x14ac:dyDescent="0.3">
      <c r="A2852" s="53"/>
      <c r="B2852" s="10" t="s">
        <v>745</v>
      </c>
      <c r="C2852" s="41"/>
      <c r="D2852" s="101" t="s">
        <v>8151</v>
      </c>
      <c r="E2852" s="23">
        <v>782.4</v>
      </c>
      <c r="F2852" s="23">
        <f t="shared" si="205"/>
        <v>1173.5999999999999</v>
      </c>
      <c r="G2852" s="54">
        <v>100</v>
      </c>
      <c r="H2852" s="68" t="s">
        <v>2877</v>
      </c>
      <c r="I2852" s="3"/>
      <c r="J2852" s="7"/>
      <c r="K2852" s="37"/>
      <c r="L2852" s="4"/>
      <c r="M2852" s="4"/>
      <c r="N2852" s="4" t="str">
        <f t="shared" si="204"/>
        <v>LIJA A</v>
      </c>
    </row>
    <row r="2853" spans="1:14" ht="16.5" x14ac:dyDescent="0.3">
      <c r="A2853" s="53"/>
      <c r="B2853" s="10" t="s">
        <v>746</v>
      </c>
      <c r="C2853" s="41"/>
      <c r="D2853" s="101" t="s">
        <v>8152</v>
      </c>
      <c r="E2853" s="23">
        <v>782.4</v>
      </c>
      <c r="F2853" s="23">
        <f t="shared" si="205"/>
        <v>1173.5999999999999</v>
      </c>
      <c r="G2853" s="54">
        <v>100</v>
      </c>
      <c r="H2853" s="68" t="s">
        <v>2877</v>
      </c>
      <c r="I2853" s="3"/>
      <c r="J2853" s="7"/>
      <c r="K2853" s="37"/>
      <c r="L2853" s="4"/>
      <c r="M2853" s="4"/>
      <c r="N2853" s="4" t="str">
        <f t="shared" si="204"/>
        <v>LIJA A</v>
      </c>
    </row>
    <row r="2854" spans="1:14" ht="16.5" x14ac:dyDescent="0.3">
      <c r="A2854" s="53"/>
      <c r="B2854" s="10" t="s">
        <v>747</v>
      </c>
      <c r="C2854" s="41"/>
      <c r="D2854" s="101" t="s">
        <v>8153</v>
      </c>
      <c r="E2854" s="23">
        <v>782.4</v>
      </c>
      <c r="F2854" s="23">
        <f t="shared" si="205"/>
        <v>1173.5999999999999</v>
      </c>
      <c r="G2854" s="54">
        <v>100</v>
      </c>
      <c r="H2854" s="68" t="s">
        <v>2877</v>
      </c>
      <c r="I2854" s="3"/>
      <c r="J2854" s="7"/>
      <c r="K2854" s="37"/>
      <c r="L2854" s="4"/>
      <c r="M2854" s="4"/>
      <c r="N2854" s="4" t="str">
        <f t="shared" si="204"/>
        <v>LIJA A</v>
      </c>
    </row>
    <row r="2855" spans="1:14" ht="16.5" x14ac:dyDescent="0.3">
      <c r="A2855" s="53"/>
      <c r="B2855" s="10" t="s">
        <v>748</v>
      </c>
      <c r="C2855" s="41"/>
      <c r="D2855" s="101" t="s">
        <v>8154</v>
      </c>
      <c r="E2855" s="23">
        <v>782.4</v>
      </c>
      <c r="F2855" s="23">
        <f t="shared" si="205"/>
        <v>1173.5999999999999</v>
      </c>
      <c r="G2855" s="54">
        <v>100</v>
      </c>
      <c r="H2855" s="68" t="s">
        <v>2877</v>
      </c>
      <c r="I2855" s="3"/>
      <c r="J2855" s="7"/>
      <c r="K2855" s="37"/>
      <c r="L2855" s="4"/>
      <c r="M2855" s="4"/>
      <c r="N2855" s="4" t="str">
        <f t="shared" si="204"/>
        <v>LIJA A</v>
      </c>
    </row>
    <row r="2856" spans="1:14" ht="16.5" x14ac:dyDescent="0.3">
      <c r="A2856" s="53"/>
      <c r="B2856" s="10" t="s">
        <v>749</v>
      </c>
      <c r="C2856" s="41"/>
      <c r="D2856" s="101" t="s">
        <v>8155</v>
      </c>
      <c r="E2856" s="23">
        <v>782.4</v>
      </c>
      <c r="F2856" s="23">
        <f t="shared" si="205"/>
        <v>1173.5999999999999</v>
      </c>
      <c r="G2856" s="54">
        <v>100</v>
      </c>
      <c r="H2856" s="68" t="s">
        <v>2877</v>
      </c>
      <c r="I2856" s="3"/>
      <c r="J2856" s="7"/>
      <c r="K2856" s="37"/>
      <c r="L2856" s="4"/>
      <c r="M2856" s="4"/>
      <c r="N2856" s="4" t="str">
        <f t="shared" si="204"/>
        <v>LIJA A</v>
      </c>
    </row>
    <row r="2857" spans="1:14" ht="16.5" x14ac:dyDescent="0.3">
      <c r="A2857" s="53"/>
      <c r="B2857" s="10" t="s">
        <v>750</v>
      </c>
      <c r="C2857" s="41"/>
      <c r="D2857" s="101" t="s">
        <v>8156</v>
      </c>
      <c r="E2857" s="23">
        <v>782.4</v>
      </c>
      <c r="F2857" s="23">
        <f t="shared" si="205"/>
        <v>1173.5999999999999</v>
      </c>
      <c r="G2857" s="54">
        <v>100</v>
      </c>
      <c r="H2857" s="68" t="s">
        <v>2877</v>
      </c>
      <c r="I2857" s="3"/>
      <c r="J2857" s="7"/>
      <c r="K2857" s="37"/>
      <c r="L2857" s="4"/>
      <c r="M2857" s="4"/>
      <c r="N2857" s="4" t="str">
        <f t="shared" si="204"/>
        <v>LIJA A</v>
      </c>
    </row>
    <row r="2858" spans="1:14" ht="16.5" x14ac:dyDescent="0.3">
      <c r="A2858" s="53"/>
      <c r="B2858" s="10" t="s">
        <v>751</v>
      </c>
      <c r="C2858" s="41"/>
      <c r="D2858" s="101" t="s">
        <v>8142</v>
      </c>
      <c r="E2858" s="23">
        <v>1220.3499999999999</v>
      </c>
      <c r="F2858" s="23">
        <f t="shared" si="205"/>
        <v>1830.5249999999999</v>
      </c>
      <c r="G2858" s="54">
        <v>100</v>
      </c>
      <c r="H2858" s="68" t="s">
        <v>2877</v>
      </c>
      <c r="I2858" s="3"/>
      <c r="J2858" s="7"/>
      <c r="K2858" s="37"/>
      <c r="L2858" s="4"/>
      <c r="M2858" s="4"/>
      <c r="N2858" s="4" t="str">
        <f t="shared" si="204"/>
        <v>LIJA A</v>
      </c>
    </row>
    <row r="2859" spans="1:14" s="4" customFormat="1" ht="16.5" x14ac:dyDescent="0.3">
      <c r="A2859" s="53"/>
      <c r="B2859" s="10" t="s">
        <v>752</v>
      </c>
      <c r="C2859" s="41"/>
      <c r="D2859" s="101" t="s">
        <v>8145</v>
      </c>
      <c r="E2859" s="23">
        <v>1220.3499999999999</v>
      </c>
      <c r="F2859" s="23">
        <f t="shared" ref="F2859" si="206">IF(E2859="COSTO","VENTA",IF(B2859="","",E2859+E2859*A$2/100))</f>
        <v>1830.5249999999999</v>
      </c>
      <c r="G2859" s="54">
        <v>100</v>
      </c>
      <c r="H2859" s="68" t="s">
        <v>2877</v>
      </c>
      <c r="I2859" s="3"/>
      <c r="J2859" s="7"/>
      <c r="K2859" s="37"/>
      <c r="N2859" s="4" t="str">
        <f t="shared" si="204"/>
        <v>LIJA A</v>
      </c>
    </row>
    <row r="2860" spans="1:14" ht="16.5" x14ac:dyDescent="0.3">
      <c r="A2860" s="53"/>
      <c r="B2860" s="10" t="s">
        <v>6175</v>
      </c>
      <c r="C2860" s="41"/>
      <c r="D2860" s="101" t="s">
        <v>8148</v>
      </c>
      <c r="E2860" s="23">
        <v>1798.32</v>
      </c>
      <c r="F2860" s="23">
        <f t="shared" si="205"/>
        <v>2697.48</v>
      </c>
      <c r="G2860" s="54">
        <v>100</v>
      </c>
      <c r="H2860" s="68" t="s">
        <v>2877</v>
      </c>
      <c r="I2860" s="3"/>
      <c r="J2860" s="7"/>
      <c r="K2860" s="37"/>
      <c r="L2860" s="4"/>
      <c r="M2860" s="4"/>
      <c r="N2860" s="4" t="str">
        <f t="shared" si="204"/>
        <v>LIJA A</v>
      </c>
    </row>
    <row r="2861" spans="1:14" ht="15.75" x14ac:dyDescent="0.25">
      <c r="A2861" s="52"/>
      <c r="B2861" s="11"/>
      <c r="C2861" s="42" t="s">
        <v>1978</v>
      </c>
      <c r="D2861" s="102"/>
      <c r="E2861" s="24" t="s">
        <v>2877</v>
      </c>
      <c r="F2861" s="24" t="str">
        <f t="shared" si="205"/>
        <v/>
      </c>
      <c r="G2861" s="45"/>
      <c r="H2861" s="68" t="s">
        <v>2877</v>
      </c>
      <c r="I2861" s="3"/>
      <c r="J2861" s="7"/>
      <c r="K2861" s="37"/>
      <c r="L2861" s="4"/>
      <c r="M2861" s="4"/>
      <c r="N2861" s="4" t="str">
        <f t="shared" si="204"/>
        <v/>
      </c>
    </row>
    <row r="2862" spans="1:14" ht="16.5" x14ac:dyDescent="0.3">
      <c r="A2862" s="50"/>
      <c r="B2862" s="12" t="s">
        <v>2251</v>
      </c>
      <c r="C2862" s="22"/>
      <c r="D2862" s="100" t="s">
        <v>2874</v>
      </c>
      <c r="E2862" s="25" t="s">
        <v>3341</v>
      </c>
      <c r="F2862" s="25" t="str">
        <f t="shared" si="205"/>
        <v>VENTA</v>
      </c>
      <c r="G2862" s="76" t="s">
        <v>1848</v>
      </c>
      <c r="H2862" s="68" t="s">
        <v>2877</v>
      </c>
      <c r="I2862" s="3"/>
      <c r="J2862" s="7"/>
      <c r="K2862" s="37"/>
      <c r="L2862" s="4"/>
      <c r="M2862" s="4"/>
      <c r="N2862" s="4" t="str">
        <f t="shared" si="204"/>
        <v>DESCRI</v>
      </c>
    </row>
    <row r="2863" spans="1:14" ht="16.5" x14ac:dyDescent="0.3">
      <c r="A2863" s="30"/>
      <c r="B2863" s="10" t="s">
        <v>753</v>
      </c>
      <c r="C2863" s="41"/>
      <c r="D2863" s="101" t="s">
        <v>5552</v>
      </c>
      <c r="E2863" s="23">
        <v>2750.547</v>
      </c>
      <c r="F2863" s="23">
        <f t="shared" si="205"/>
        <v>4125.8204999999998</v>
      </c>
      <c r="G2863" s="54">
        <v>10</v>
      </c>
      <c r="H2863" s="68" t="s">
        <v>2877</v>
      </c>
      <c r="I2863" s="3"/>
      <c r="J2863" s="7"/>
      <c r="K2863" s="37"/>
      <c r="L2863" s="4"/>
      <c r="M2863" s="4"/>
      <c r="N2863" s="4" t="str">
        <f t="shared" si="204"/>
        <v xml:space="preserve">BANDA </v>
      </c>
    </row>
    <row r="2864" spans="1:14" ht="16.5" x14ac:dyDescent="0.3">
      <c r="A2864" s="30"/>
      <c r="B2864" s="10" t="s">
        <v>754</v>
      </c>
      <c r="C2864" s="41"/>
      <c r="D2864" s="101" t="s">
        <v>5553</v>
      </c>
      <c r="E2864" s="23">
        <v>2750.547</v>
      </c>
      <c r="F2864" s="23">
        <f t="shared" si="205"/>
        <v>4125.8204999999998</v>
      </c>
      <c r="G2864" s="54">
        <v>10</v>
      </c>
      <c r="H2864" s="68" t="s">
        <v>2877</v>
      </c>
      <c r="I2864" s="3"/>
      <c r="J2864" s="7"/>
      <c r="K2864" s="37"/>
      <c r="L2864" s="4"/>
      <c r="M2864" s="4"/>
      <c r="N2864" s="4" t="str">
        <f t="shared" si="204"/>
        <v xml:space="preserve">BANDA </v>
      </c>
    </row>
    <row r="2865" spans="1:14" ht="16.5" x14ac:dyDescent="0.3">
      <c r="A2865" s="30"/>
      <c r="B2865" s="10" t="s">
        <v>755</v>
      </c>
      <c r="C2865" s="41"/>
      <c r="D2865" s="101" t="s">
        <v>5554</v>
      </c>
      <c r="E2865" s="23">
        <v>2275.748</v>
      </c>
      <c r="F2865" s="23">
        <f t="shared" si="205"/>
        <v>3413.6220000000003</v>
      </c>
      <c r="G2865" s="54">
        <v>10</v>
      </c>
      <c r="H2865" s="68" t="s">
        <v>2877</v>
      </c>
      <c r="I2865" s="3"/>
      <c r="J2865" s="7"/>
      <c r="K2865" s="37"/>
      <c r="L2865" s="4"/>
      <c r="M2865" s="4"/>
      <c r="N2865" s="4" t="str">
        <f t="shared" si="204"/>
        <v xml:space="preserve">BANDA </v>
      </c>
    </row>
    <row r="2866" spans="1:14" ht="16.5" x14ac:dyDescent="0.3">
      <c r="A2866" s="30"/>
      <c r="B2866" s="10" t="s">
        <v>756</v>
      </c>
      <c r="C2866" s="41"/>
      <c r="D2866" s="101" t="s">
        <v>5555</v>
      </c>
      <c r="E2866" s="23">
        <v>2093.42</v>
      </c>
      <c r="F2866" s="23">
        <f t="shared" si="205"/>
        <v>3140.13</v>
      </c>
      <c r="G2866" s="54">
        <v>10</v>
      </c>
      <c r="H2866" s="68" t="s">
        <v>2877</v>
      </c>
      <c r="I2866" s="3"/>
      <c r="J2866" s="7"/>
      <c r="K2866" s="37"/>
      <c r="L2866" s="4"/>
      <c r="M2866" s="4"/>
      <c r="N2866" s="4" t="str">
        <f t="shared" si="204"/>
        <v xml:space="preserve">BANDA </v>
      </c>
    </row>
    <row r="2867" spans="1:14" ht="16.5" x14ac:dyDescent="0.3">
      <c r="A2867" s="30"/>
      <c r="B2867" s="10" t="s">
        <v>757</v>
      </c>
      <c r="C2867" s="41"/>
      <c r="D2867" s="101" t="s">
        <v>5550</v>
      </c>
      <c r="E2867" s="23">
        <v>2093.42</v>
      </c>
      <c r="F2867" s="23">
        <f t="shared" si="205"/>
        <v>3140.13</v>
      </c>
      <c r="G2867" s="54">
        <v>10</v>
      </c>
      <c r="H2867" s="68" t="s">
        <v>2877</v>
      </c>
      <c r="I2867" s="3"/>
      <c r="J2867" s="7"/>
      <c r="K2867" s="37"/>
      <c r="L2867" s="4"/>
      <c r="M2867" s="4"/>
      <c r="N2867" s="4" t="str">
        <f t="shared" si="204"/>
        <v xml:space="preserve">BANDA </v>
      </c>
    </row>
    <row r="2868" spans="1:14" ht="16.5" x14ac:dyDescent="0.3">
      <c r="A2868" s="30"/>
      <c r="B2868" s="10" t="s">
        <v>758</v>
      </c>
      <c r="C2868" s="41"/>
      <c r="D2868" s="101" t="s">
        <v>5551</v>
      </c>
      <c r="E2868" s="23">
        <v>2093.42</v>
      </c>
      <c r="F2868" s="23">
        <f t="shared" si="205"/>
        <v>3140.13</v>
      </c>
      <c r="G2868" s="54">
        <v>10</v>
      </c>
      <c r="H2868" s="68" t="s">
        <v>2877</v>
      </c>
      <c r="I2868" s="3"/>
      <c r="J2868" s="7"/>
      <c r="K2868" s="37"/>
      <c r="L2868" s="4"/>
      <c r="M2868" s="4"/>
      <c r="N2868" s="4" t="str">
        <f t="shared" si="204"/>
        <v xml:space="preserve">BANDA </v>
      </c>
    </row>
    <row r="2869" spans="1:14" ht="16.5" x14ac:dyDescent="0.3">
      <c r="A2869" s="30"/>
      <c r="B2869" s="10" t="s">
        <v>759</v>
      </c>
      <c r="C2869" s="41"/>
      <c r="D2869" s="101" t="s">
        <v>5558</v>
      </c>
      <c r="E2869" s="23">
        <v>3207.83</v>
      </c>
      <c r="F2869" s="23">
        <f t="shared" si="205"/>
        <v>4811.7449999999999</v>
      </c>
      <c r="G2869" s="54">
        <v>10</v>
      </c>
      <c r="H2869" s="68" t="s">
        <v>2877</v>
      </c>
      <c r="I2869" s="3"/>
      <c r="J2869" s="7"/>
      <c r="K2869" s="37"/>
      <c r="L2869" s="4"/>
      <c r="M2869" s="4"/>
      <c r="N2869" s="4" t="str">
        <f t="shared" si="204"/>
        <v xml:space="preserve">BANDA </v>
      </c>
    </row>
    <row r="2870" spans="1:14" ht="16.5" x14ac:dyDescent="0.3">
      <c r="A2870" s="30"/>
      <c r="B2870" s="10" t="s">
        <v>760</v>
      </c>
      <c r="C2870" s="41"/>
      <c r="D2870" s="101" t="s">
        <v>5559</v>
      </c>
      <c r="E2870" s="23">
        <v>3207.83</v>
      </c>
      <c r="F2870" s="23">
        <f t="shared" si="205"/>
        <v>4811.7449999999999</v>
      </c>
      <c r="G2870" s="54">
        <v>10</v>
      </c>
      <c r="H2870" s="68" t="s">
        <v>2877</v>
      </c>
      <c r="I2870" s="3"/>
      <c r="J2870" s="7"/>
      <c r="K2870" s="37"/>
      <c r="L2870" s="4"/>
      <c r="M2870" s="4"/>
      <c r="N2870" s="4" t="str">
        <f t="shared" si="204"/>
        <v xml:space="preserve">BANDA </v>
      </c>
    </row>
    <row r="2871" spans="1:14" ht="16.5" x14ac:dyDescent="0.3">
      <c r="A2871" s="30"/>
      <c r="B2871" s="10" t="s">
        <v>761</v>
      </c>
      <c r="C2871" s="41"/>
      <c r="D2871" s="101" t="s">
        <v>5560</v>
      </c>
      <c r="E2871" s="23">
        <v>2654.4250000000002</v>
      </c>
      <c r="F2871" s="23">
        <f t="shared" si="205"/>
        <v>3981.6375000000003</v>
      </c>
      <c r="G2871" s="54">
        <v>10</v>
      </c>
      <c r="H2871" s="68" t="s">
        <v>2877</v>
      </c>
      <c r="I2871" s="3"/>
      <c r="J2871" s="7"/>
      <c r="K2871" s="37"/>
      <c r="L2871" s="4"/>
      <c r="M2871" s="4"/>
      <c r="N2871" s="4" t="str">
        <f t="shared" si="204"/>
        <v xml:space="preserve">BANDA </v>
      </c>
    </row>
    <row r="2872" spans="1:14" ht="16.5" x14ac:dyDescent="0.3">
      <c r="A2872" s="30"/>
      <c r="B2872" s="10" t="s">
        <v>762</v>
      </c>
      <c r="C2872" s="41"/>
      <c r="D2872" s="101" t="s">
        <v>5561</v>
      </c>
      <c r="E2872" s="23">
        <v>2441.6109999999999</v>
      </c>
      <c r="F2872" s="23">
        <f t="shared" si="205"/>
        <v>3662.4164999999998</v>
      </c>
      <c r="G2872" s="54">
        <v>10</v>
      </c>
      <c r="H2872" s="68" t="s">
        <v>2877</v>
      </c>
      <c r="I2872" s="3"/>
      <c r="J2872" s="7"/>
      <c r="K2872" s="37"/>
      <c r="L2872" s="4"/>
      <c r="M2872" s="4"/>
      <c r="N2872" s="4" t="str">
        <f t="shared" si="204"/>
        <v xml:space="preserve">BANDA </v>
      </c>
    </row>
    <row r="2873" spans="1:14" ht="16.5" x14ac:dyDescent="0.3">
      <c r="A2873" s="30"/>
      <c r="B2873" s="10" t="s">
        <v>763</v>
      </c>
      <c r="C2873" s="41"/>
      <c r="D2873" s="101" t="s">
        <v>5556</v>
      </c>
      <c r="E2873" s="23">
        <v>2441.6109999999999</v>
      </c>
      <c r="F2873" s="23">
        <f t="shared" si="205"/>
        <v>3662.4164999999998</v>
      </c>
      <c r="G2873" s="54">
        <v>10</v>
      </c>
      <c r="H2873" s="68" t="s">
        <v>2877</v>
      </c>
      <c r="I2873" s="3"/>
      <c r="J2873" s="7"/>
      <c r="K2873" s="37"/>
      <c r="L2873" s="4"/>
      <c r="M2873" s="4"/>
      <c r="N2873" s="4" t="str">
        <f t="shared" si="204"/>
        <v xml:space="preserve">BANDA </v>
      </c>
    </row>
    <row r="2874" spans="1:14" ht="16.5" x14ac:dyDescent="0.3">
      <c r="A2874" s="30"/>
      <c r="B2874" s="10" t="s">
        <v>764</v>
      </c>
      <c r="C2874" s="41"/>
      <c r="D2874" s="101" t="s">
        <v>5557</v>
      </c>
      <c r="E2874" s="23">
        <v>2441.6109999999999</v>
      </c>
      <c r="F2874" s="23">
        <f t="shared" si="205"/>
        <v>3662.4164999999998</v>
      </c>
      <c r="G2874" s="54">
        <v>10</v>
      </c>
      <c r="H2874" s="68" t="s">
        <v>2877</v>
      </c>
      <c r="I2874" s="3"/>
      <c r="J2874" s="7"/>
      <c r="K2874" s="37"/>
      <c r="L2874" s="4"/>
      <c r="M2874" s="4"/>
      <c r="N2874" s="4" t="str">
        <f t="shared" si="204"/>
        <v xml:space="preserve">BANDA </v>
      </c>
    </row>
    <row r="2875" spans="1:14" ht="16.5" x14ac:dyDescent="0.3">
      <c r="A2875" s="30"/>
      <c r="B2875" s="10" t="s">
        <v>765</v>
      </c>
      <c r="C2875" s="41"/>
      <c r="D2875" s="101" t="s">
        <v>5548</v>
      </c>
      <c r="E2875" s="23">
        <v>5561.34</v>
      </c>
      <c r="F2875" s="23">
        <f t="shared" si="205"/>
        <v>8342.01</v>
      </c>
      <c r="G2875" s="54">
        <v>10</v>
      </c>
      <c r="H2875" s="68" t="s">
        <v>2877</v>
      </c>
      <c r="I2875" s="3"/>
      <c r="J2875" s="7"/>
      <c r="K2875" s="37"/>
      <c r="L2875" s="4"/>
      <c r="M2875" s="4"/>
      <c r="N2875" s="4" t="str">
        <f t="shared" si="204"/>
        <v xml:space="preserve">BANDA </v>
      </c>
    </row>
    <row r="2876" spans="1:14" ht="16.5" x14ac:dyDescent="0.3">
      <c r="A2876" s="30"/>
      <c r="B2876" s="10" t="s">
        <v>766</v>
      </c>
      <c r="C2876" s="41"/>
      <c r="D2876" s="101" t="s">
        <v>5549</v>
      </c>
      <c r="E2876" s="23">
        <v>5561.34</v>
      </c>
      <c r="F2876" s="23">
        <f t="shared" si="205"/>
        <v>8342.01</v>
      </c>
      <c r="G2876" s="54">
        <v>10</v>
      </c>
      <c r="H2876" s="68" t="s">
        <v>2877</v>
      </c>
      <c r="I2876" s="3"/>
      <c r="J2876" s="7"/>
      <c r="K2876" s="37"/>
      <c r="L2876" s="4"/>
      <c r="M2876" s="4"/>
      <c r="N2876" s="4" t="str">
        <f t="shared" si="204"/>
        <v xml:space="preserve">BANDA </v>
      </c>
    </row>
    <row r="2877" spans="1:14" ht="16.5" x14ac:dyDescent="0.3">
      <c r="A2877" s="30"/>
      <c r="B2877" s="10" t="s">
        <v>767</v>
      </c>
      <c r="C2877" s="41"/>
      <c r="D2877" s="101" t="s">
        <v>5540</v>
      </c>
      <c r="E2877" s="23">
        <v>4585.2560000000003</v>
      </c>
      <c r="F2877" s="23">
        <f t="shared" si="205"/>
        <v>6877.884</v>
      </c>
      <c r="G2877" s="54">
        <v>10</v>
      </c>
      <c r="H2877" s="68" t="s">
        <v>2877</v>
      </c>
      <c r="I2877" s="3"/>
      <c r="J2877" s="7"/>
      <c r="K2877" s="37"/>
      <c r="L2877" s="4"/>
      <c r="M2877" s="4"/>
      <c r="N2877" s="4" t="str">
        <f t="shared" si="204"/>
        <v xml:space="preserve">BANDA </v>
      </c>
    </row>
    <row r="2878" spans="1:14" ht="16.5" x14ac:dyDescent="0.3">
      <c r="A2878" s="53"/>
      <c r="B2878" s="10" t="s">
        <v>768</v>
      </c>
      <c r="C2878" s="41"/>
      <c r="D2878" s="101" t="s">
        <v>5541</v>
      </c>
      <c r="E2878" s="23">
        <v>3793.9409999999998</v>
      </c>
      <c r="F2878" s="23">
        <f t="shared" si="205"/>
        <v>5690.9115000000002</v>
      </c>
      <c r="G2878" s="54">
        <v>10</v>
      </c>
      <c r="H2878" s="68" t="s">
        <v>2877</v>
      </c>
      <c r="I2878" s="3"/>
      <c r="J2878" s="7"/>
      <c r="K2878" s="37"/>
      <c r="L2878" s="4"/>
      <c r="M2878" s="4"/>
      <c r="N2878" s="4" t="str">
        <f t="shared" si="204"/>
        <v xml:space="preserve">BANDA </v>
      </c>
    </row>
    <row r="2879" spans="1:14" ht="16.5" x14ac:dyDescent="0.3">
      <c r="A2879" s="53"/>
      <c r="B2879" s="10" t="s">
        <v>769</v>
      </c>
      <c r="C2879" s="41"/>
      <c r="D2879" s="101" t="s">
        <v>5542</v>
      </c>
      <c r="E2879" s="23">
        <v>3489.848</v>
      </c>
      <c r="F2879" s="23">
        <f t="shared" si="205"/>
        <v>5234.7719999999999</v>
      </c>
      <c r="G2879" s="54">
        <v>10</v>
      </c>
      <c r="H2879" s="68" t="s">
        <v>2877</v>
      </c>
      <c r="I2879" s="3"/>
      <c r="J2879" s="7"/>
      <c r="K2879" s="37"/>
      <c r="L2879" s="4"/>
      <c r="M2879" s="4"/>
      <c r="N2879" s="4" t="str">
        <f t="shared" si="204"/>
        <v xml:space="preserve">BANDA </v>
      </c>
    </row>
    <row r="2880" spans="1:14" ht="16.5" x14ac:dyDescent="0.3">
      <c r="A2880" s="53"/>
      <c r="B2880" s="10" t="s">
        <v>770</v>
      </c>
      <c r="C2880" s="41"/>
      <c r="D2880" s="101" t="s">
        <v>5543</v>
      </c>
      <c r="E2880" s="23">
        <v>6877.9210000000003</v>
      </c>
      <c r="F2880" s="23">
        <f t="shared" si="205"/>
        <v>10316.8815</v>
      </c>
      <c r="G2880" s="54">
        <v>10</v>
      </c>
      <c r="H2880" s="68" t="s">
        <v>2877</v>
      </c>
      <c r="I2880" s="3"/>
      <c r="J2880" s="7"/>
      <c r="K2880" s="37"/>
      <c r="L2880" s="4"/>
      <c r="M2880" s="4"/>
      <c r="N2880" s="4" t="str">
        <f t="shared" si="204"/>
        <v xml:space="preserve">BANDA </v>
      </c>
    </row>
    <row r="2881" spans="1:14" ht="16.5" x14ac:dyDescent="0.3">
      <c r="A2881" s="53"/>
      <c r="B2881" s="10" t="s">
        <v>771</v>
      </c>
      <c r="C2881" s="41"/>
      <c r="D2881" s="101" t="s">
        <v>5544</v>
      </c>
      <c r="E2881" s="23">
        <v>5234.7089999999998</v>
      </c>
      <c r="F2881" s="23">
        <f t="shared" si="205"/>
        <v>7852.0635000000002</v>
      </c>
      <c r="G2881" s="54">
        <v>10</v>
      </c>
      <c r="H2881" s="68" t="s">
        <v>2877</v>
      </c>
      <c r="I2881" s="3"/>
      <c r="J2881" s="7"/>
      <c r="K2881" s="37"/>
      <c r="L2881" s="4"/>
      <c r="M2881" s="4"/>
      <c r="N2881" s="4" t="str">
        <f t="shared" si="204"/>
        <v xml:space="preserve">BANDA </v>
      </c>
    </row>
    <row r="2882" spans="1:14" ht="15.75" x14ac:dyDescent="0.25">
      <c r="A2882" s="52"/>
      <c r="B2882" s="11"/>
      <c r="C2882" s="42" t="s">
        <v>1979</v>
      </c>
      <c r="D2882" s="102"/>
      <c r="E2882" s="24" t="s">
        <v>2877</v>
      </c>
      <c r="F2882" s="24" t="str">
        <f t="shared" si="205"/>
        <v/>
      </c>
      <c r="G2882" s="45"/>
      <c r="H2882" s="68" t="s">
        <v>2877</v>
      </c>
      <c r="I2882" s="3"/>
      <c r="J2882" s="7"/>
      <c r="K2882" s="37"/>
      <c r="L2882" s="4"/>
      <c r="M2882" s="4"/>
      <c r="N2882" s="4" t="str">
        <f t="shared" si="204"/>
        <v/>
      </c>
    </row>
    <row r="2883" spans="1:14" ht="16.5" x14ac:dyDescent="0.3">
      <c r="A2883" s="50"/>
      <c r="B2883" s="12" t="s">
        <v>2251</v>
      </c>
      <c r="C2883" s="22"/>
      <c r="D2883" s="100" t="s">
        <v>2874</v>
      </c>
      <c r="E2883" s="25" t="s">
        <v>3341</v>
      </c>
      <c r="F2883" s="25" t="str">
        <f t="shared" si="205"/>
        <v>VENTA</v>
      </c>
      <c r="G2883" s="76" t="s">
        <v>1848</v>
      </c>
      <c r="H2883" s="68" t="s">
        <v>2877</v>
      </c>
      <c r="I2883" s="3"/>
      <c r="J2883" s="7"/>
      <c r="K2883" s="37"/>
      <c r="L2883" s="4"/>
      <c r="M2883" s="4"/>
      <c r="N2883" s="4" t="str">
        <f t="shared" si="204"/>
        <v>DESCRI</v>
      </c>
    </row>
    <row r="2884" spans="1:14" ht="16.5" x14ac:dyDescent="0.3">
      <c r="A2884" s="53"/>
      <c r="B2884" s="10" t="s">
        <v>772</v>
      </c>
      <c r="C2884" s="41"/>
      <c r="D2884" s="101" t="s">
        <v>3679</v>
      </c>
      <c r="E2884" s="23">
        <v>312.45499999999998</v>
      </c>
      <c r="F2884" s="23">
        <f t="shared" si="205"/>
        <v>468.6825</v>
      </c>
      <c r="G2884" s="54">
        <v>30</v>
      </c>
      <c r="H2884" s="68" t="s">
        <v>2877</v>
      </c>
      <c r="I2884" s="3"/>
      <c r="J2884" s="7"/>
      <c r="K2884" s="37"/>
      <c r="L2884" s="4"/>
      <c r="M2884" s="4"/>
      <c r="N2884" s="4" t="str">
        <f t="shared" si="204"/>
        <v>LIJA M</v>
      </c>
    </row>
    <row r="2885" spans="1:14" ht="16.5" x14ac:dyDescent="0.3">
      <c r="A2885" s="53"/>
      <c r="B2885" s="10" t="s">
        <v>773</v>
      </c>
      <c r="C2885" s="41"/>
      <c r="D2885" s="101" t="s">
        <v>3681</v>
      </c>
      <c r="E2885" s="23">
        <v>312.45499999999998</v>
      </c>
      <c r="F2885" s="23">
        <f t="shared" si="205"/>
        <v>468.6825</v>
      </c>
      <c r="G2885" s="54">
        <v>30</v>
      </c>
      <c r="H2885" s="68" t="s">
        <v>2877</v>
      </c>
      <c r="I2885" s="3"/>
      <c r="J2885" s="7"/>
      <c r="K2885" s="37"/>
      <c r="L2885" s="4"/>
      <c r="M2885" s="4"/>
      <c r="N2885" s="4" t="str">
        <f t="shared" si="204"/>
        <v>LIJA M</v>
      </c>
    </row>
    <row r="2886" spans="1:14" ht="16.5" x14ac:dyDescent="0.3">
      <c r="A2886" s="53"/>
      <c r="B2886" s="10" t="s">
        <v>774</v>
      </c>
      <c r="C2886" s="41"/>
      <c r="D2886" s="101" t="s">
        <v>3684</v>
      </c>
      <c r="E2886" s="23">
        <v>312.45499999999998</v>
      </c>
      <c r="F2886" s="23">
        <f t="shared" si="205"/>
        <v>468.6825</v>
      </c>
      <c r="G2886" s="54">
        <v>30</v>
      </c>
      <c r="H2886" s="68" t="s">
        <v>2877</v>
      </c>
      <c r="I2886" s="3"/>
      <c r="J2886" s="7"/>
      <c r="K2886" s="37"/>
      <c r="L2886" s="4"/>
      <c r="M2886" s="4"/>
      <c r="N2886" s="4" t="str">
        <f t="shared" si="204"/>
        <v>LIJA M</v>
      </c>
    </row>
    <row r="2887" spans="1:14" ht="16.5" x14ac:dyDescent="0.3">
      <c r="A2887" s="53"/>
      <c r="B2887" s="10" t="s">
        <v>775</v>
      </c>
      <c r="C2887" s="41"/>
      <c r="D2887" s="101" t="s">
        <v>3682</v>
      </c>
      <c r="E2887" s="23">
        <v>312.45499999999998</v>
      </c>
      <c r="F2887" s="23">
        <f t="shared" si="205"/>
        <v>468.6825</v>
      </c>
      <c r="G2887" s="54">
        <v>30</v>
      </c>
      <c r="H2887" s="68" t="s">
        <v>2877</v>
      </c>
      <c r="I2887" s="3"/>
      <c r="J2887" s="7"/>
      <c r="K2887" s="37"/>
      <c r="L2887" s="4"/>
      <c r="M2887" s="4"/>
      <c r="N2887" s="4" t="str">
        <f t="shared" si="204"/>
        <v>LIJA M</v>
      </c>
    </row>
    <row r="2888" spans="1:14" ht="16.5" x14ac:dyDescent="0.3">
      <c r="A2888" s="53"/>
      <c r="B2888" s="10" t="s">
        <v>776</v>
      </c>
      <c r="C2888" s="41"/>
      <c r="D2888" s="101" t="s">
        <v>3680</v>
      </c>
      <c r="E2888" s="23">
        <v>312.45499999999998</v>
      </c>
      <c r="F2888" s="23">
        <f t="shared" si="205"/>
        <v>468.6825</v>
      </c>
      <c r="G2888" s="54">
        <v>30</v>
      </c>
      <c r="H2888" s="68" t="s">
        <v>2877</v>
      </c>
      <c r="I2888" s="3"/>
      <c r="J2888" s="7"/>
      <c r="K2888" s="37"/>
      <c r="L2888" s="4"/>
      <c r="M2888" s="4"/>
      <c r="N2888" s="4" t="str">
        <f t="shared" si="204"/>
        <v>LIJA M</v>
      </c>
    </row>
    <row r="2889" spans="1:14" ht="16.5" x14ac:dyDescent="0.3">
      <c r="A2889" s="53"/>
      <c r="B2889" s="10" t="s">
        <v>777</v>
      </c>
      <c r="C2889" s="41"/>
      <c r="D2889" s="101" t="s">
        <v>8172</v>
      </c>
      <c r="E2889" s="23">
        <v>478.16</v>
      </c>
      <c r="F2889" s="23">
        <f t="shared" si="205"/>
        <v>717.24</v>
      </c>
      <c r="G2889" s="54">
        <v>50</v>
      </c>
      <c r="H2889" s="68" t="s">
        <v>2877</v>
      </c>
      <c r="I2889" s="3"/>
      <c r="J2889" s="7"/>
      <c r="K2889" s="37"/>
      <c r="L2889" s="4"/>
      <c r="M2889" s="4"/>
      <c r="N2889" s="4" t="str">
        <f t="shared" si="204"/>
        <v>LIJA M</v>
      </c>
    </row>
    <row r="2890" spans="1:14" ht="16.5" x14ac:dyDescent="0.3">
      <c r="A2890" s="53"/>
      <c r="B2890" s="10" t="s">
        <v>778</v>
      </c>
      <c r="C2890" s="41"/>
      <c r="D2890" s="101" t="s">
        <v>8173</v>
      </c>
      <c r="E2890" s="23">
        <v>478.16</v>
      </c>
      <c r="F2890" s="23">
        <f t="shared" si="205"/>
        <v>717.24</v>
      </c>
      <c r="G2890" s="54">
        <v>50</v>
      </c>
      <c r="H2890" s="68" t="s">
        <v>2877</v>
      </c>
      <c r="I2890" s="3"/>
      <c r="J2890" s="7"/>
      <c r="K2890" s="37"/>
      <c r="L2890" s="4"/>
      <c r="M2890" s="4"/>
      <c r="N2890" s="4" t="str">
        <f t="shared" si="204"/>
        <v>LIJA M</v>
      </c>
    </row>
    <row r="2891" spans="1:14" ht="16.5" x14ac:dyDescent="0.3">
      <c r="A2891" s="53"/>
      <c r="B2891" s="10" t="s">
        <v>779</v>
      </c>
      <c r="C2891" s="41"/>
      <c r="D2891" s="101" t="s">
        <v>8174</v>
      </c>
      <c r="E2891" s="23">
        <v>478.16</v>
      </c>
      <c r="F2891" s="23">
        <f t="shared" si="205"/>
        <v>717.24</v>
      </c>
      <c r="G2891" s="54">
        <v>50</v>
      </c>
      <c r="H2891" s="68" t="s">
        <v>2877</v>
      </c>
      <c r="I2891" s="3"/>
      <c r="J2891" s="7"/>
      <c r="K2891" s="37"/>
      <c r="L2891" s="4"/>
      <c r="M2891" s="4"/>
      <c r="N2891" s="4" t="str">
        <f t="shared" si="204"/>
        <v>LIJA M</v>
      </c>
    </row>
    <row r="2892" spans="1:14" ht="16.5" x14ac:dyDescent="0.3">
      <c r="A2892" s="53"/>
      <c r="B2892" s="10" t="s">
        <v>780</v>
      </c>
      <c r="C2892" s="41"/>
      <c r="D2892" s="101" t="s">
        <v>8175</v>
      </c>
      <c r="E2892" s="23">
        <v>478.16</v>
      </c>
      <c r="F2892" s="23">
        <f t="shared" si="205"/>
        <v>717.24</v>
      </c>
      <c r="G2892" s="54">
        <v>50</v>
      </c>
      <c r="H2892" s="68" t="s">
        <v>2877</v>
      </c>
      <c r="I2892" s="3"/>
      <c r="J2892" s="7"/>
      <c r="K2892" s="37"/>
      <c r="L2892" s="4"/>
      <c r="M2892" s="4"/>
      <c r="N2892" s="4" t="str">
        <f t="shared" si="204"/>
        <v>LIJA M</v>
      </c>
    </row>
    <row r="2893" spans="1:14" ht="16.5" x14ac:dyDescent="0.3">
      <c r="A2893" s="53"/>
      <c r="B2893" s="10" t="s">
        <v>781</v>
      </c>
      <c r="C2893" s="41"/>
      <c r="D2893" s="101" t="s">
        <v>8167</v>
      </c>
      <c r="E2893" s="23">
        <v>478.16</v>
      </c>
      <c r="F2893" s="23">
        <f t="shared" si="205"/>
        <v>717.24</v>
      </c>
      <c r="G2893" s="54">
        <v>50</v>
      </c>
      <c r="H2893" s="68" t="s">
        <v>2877</v>
      </c>
      <c r="I2893" s="3"/>
      <c r="J2893" s="7"/>
      <c r="K2893" s="37"/>
      <c r="L2893" s="4"/>
      <c r="M2893" s="4"/>
      <c r="N2893" s="4" t="str">
        <f t="shared" si="204"/>
        <v>LIJA M</v>
      </c>
    </row>
    <row r="2894" spans="1:14" ht="16.5" x14ac:dyDescent="0.3">
      <c r="A2894" s="53"/>
      <c r="B2894" s="10" t="s">
        <v>782</v>
      </c>
      <c r="C2894" s="41"/>
      <c r="D2894" s="101" t="s">
        <v>8168</v>
      </c>
      <c r="E2894" s="23">
        <v>478.16</v>
      </c>
      <c r="F2894" s="23">
        <f t="shared" si="205"/>
        <v>717.24</v>
      </c>
      <c r="G2894" s="54">
        <v>10</v>
      </c>
      <c r="H2894" s="68" t="s">
        <v>2877</v>
      </c>
      <c r="I2894" s="3"/>
      <c r="J2894" s="7"/>
      <c r="K2894" s="37"/>
      <c r="L2894" s="4"/>
      <c r="M2894" s="4"/>
      <c r="N2894" s="4" t="str">
        <f t="shared" si="204"/>
        <v>LIJA M</v>
      </c>
    </row>
    <row r="2895" spans="1:14" ht="16.5" x14ac:dyDescent="0.3">
      <c r="A2895" s="53"/>
      <c r="B2895" s="10" t="s">
        <v>783</v>
      </c>
      <c r="C2895" s="41"/>
      <c r="D2895" s="101" t="s">
        <v>8169</v>
      </c>
      <c r="E2895" s="23">
        <v>478.16</v>
      </c>
      <c r="F2895" s="23">
        <f t="shared" si="205"/>
        <v>717.24</v>
      </c>
      <c r="G2895" s="54">
        <v>10</v>
      </c>
      <c r="H2895" s="68" t="s">
        <v>2877</v>
      </c>
      <c r="I2895" s="3"/>
      <c r="J2895" s="7"/>
      <c r="K2895" s="37"/>
      <c r="L2895" s="4"/>
      <c r="M2895" s="4"/>
      <c r="N2895" s="4" t="str">
        <f t="shared" si="204"/>
        <v>LIJA M</v>
      </c>
    </row>
    <row r="2896" spans="1:14" ht="16.5" x14ac:dyDescent="0.3">
      <c r="A2896" s="53"/>
      <c r="B2896" s="10" t="s">
        <v>784</v>
      </c>
      <c r="C2896" s="41"/>
      <c r="D2896" s="101" t="s">
        <v>8170</v>
      </c>
      <c r="E2896" s="23">
        <v>478.16</v>
      </c>
      <c r="F2896" s="23">
        <f t="shared" si="205"/>
        <v>717.24</v>
      </c>
      <c r="G2896" s="54">
        <v>10</v>
      </c>
      <c r="H2896" s="68" t="s">
        <v>2877</v>
      </c>
      <c r="I2896" s="3"/>
      <c r="J2896" s="7"/>
      <c r="K2896" s="37"/>
      <c r="L2896" s="4"/>
      <c r="M2896" s="4"/>
      <c r="N2896" s="4" t="str">
        <f t="shared" si="204"/>
        <v>LIJA M</v>
      </c>
    </row>
    <row r="2897" spans="1:14" ht="16.5" x14ac:dyDescent="0.3">
      <c r="A2897" s="53"/>
      <c r="B2897" s="10" t="s">
        <v>785</v>
      </c>
      <c r="C2897" s="41"/>
      <c r="D2897" s="101" t="s">
        <v>8171</v>
      </c>
      <c r="E2897" s="23">
        <v>478.16</v>
      </c>
      <c r="F2897" s="23">
        <f t="shared" si="205"/>
        <v>717.24</v>
      </c>
      <c r="G2897" s="54">
        <v>10</v>
      </c>
      <c r="H2897" s="68" t="s">
        <v>2877</v>
      </c>
      <c r="I2897" s="3"/>
      <c r="J2897" s="7"/>
      <c r="K2897" s="37"/>
      <c r="L2897" s="4"/>
      <c r="M2897" s="4"/>
      <c r="N2897" s="4" t="str">
        <f t="shared" si="204"/>
        <v>LIJA M</v>
      </c>
    </row>
    <row r="2898" spans="1:14" ht="15.75" x14ac:dyDescent="0.25">
      <c r="A2898" s="52"/>
      <c r="B2898" s="11"/>
      <c r="C2898" s="42" t="s">
        <v>1980</v>
      </c>
      <c r="D2898" s="102"/>
      <c r="E2898" s="24" t="s">
        <v>2877</v>
      </c>
      <c r="F2898" s="24" t="str">
        <f t="shared" si="205"/>
        <v/>
      </c>
      <c r="G2898" s="45"/>
      <c r="H2898" s="68" t="s">
        <v>2877</v>
      </c>
      <c r="I2898" s="3"/>
      <c r="J2898" s="7"/>
      <c r="K2898" s="37"/>
      <c r="L2898" s="4"/>
      <c r="M2898" s="4"/>
      <c r="N2898" s="4" t="str">
        <f t="shared" ref="N2898:N2968" si="207">LEFT(D2898,6)</f>
        <v/>
      </c>
    </row>
    <row r="2899" spans="1:14" ht="16.5" x14ac:dyDescent="0.3">
      <c r="A2899" s="53"/>
      <c r="B2899" s="10" t="s">
        <v>3025</v>
      </c>
      <c r="C2899" s="41"/>
      <c r="D2899" s="101" t="s">
        <v>8180</v>
      </c>
      <c r="E2899" s="23">
        <v>2277.4</v>
      </c>
      <c r="F2899" s="23">
        <f t="shared" si="205"/>
        <v>3416.1000000000004</v>
      </c>
      <c r="G2899" s="54">
        <v>10</v>
      </c>
      <c r="H2899" s="68" t="s">
        <v>2877</v>
      </c>
      <c r="I2899" s="3"/>
      <c r="J2899" s="7"/>
      <c r="K2899" s="37"/>
      <c r="L2899" s="4"/>
      <c r="M2899" s="4"/>
      <c r="N2899" s="4" t="str">
        <f t="shared" si="207"/>
        <v>TELA E</v>
      </c>
    </row>
    <row r="2900" spans="1:14" ht="16.5" x14ac:dyDescent="0.3">
      <c r="A2900" s="53"/>
      <c r="B2900" s="10" t="s">
        <v>3026</v>
      </c>
      <c r="C2900" s="41"/>
      <c r="D2900" s="101" t="s">
        <v>8181</v>
      </c>
      <c r="E2900" s="23">
        <v>2070.63</v>
      </c>
      <c r="F2900" s="23">
        <f t="shared" ref="F2900:F2971" si="208">IF(E2900="COSTO","VENTA",IF(B2900="","",E2900+E2900*A$2/100))</f>
        <v>3105.9450000000002</v>
      </c>
      <c r="G2900" s="54">
        <v>10</v>
      </c>
      <c r="H2900" s="68" t="s">
        <v>2877</v>
      </c>
      <c r="I2900" s="3"/>
      <c r="J2900" s="7"/>
      <c r="K2900" s="37"/>
      <c r="L2900" s="4"/>
      <c r="M2900" s="4"/>
      <c r="N2900" s="4" t="str">
        <f t="shared" si="207"/>
        <v>TELA E</v>
      </c>
    </row>
    <row r="2901" spans="1:14" ht="16.5" x14ac:dyDescent="0.3">
      <c r="A2901" s="53"/>
      <c r="B2901" s="10" t="s">
        <v>3027</v>
      </c>
      <c r="C2901" s="41"/>
      <c r="D2901" s="101" t="s">
        <v>8182</v>
      </c>
      <c r="E2901" s="23">
        <v>2070.63</v>
      </c>
      <c r="F2901" s="23">
        <f t="shared" si="208"/>
        <v>3105.9450000000002</v>
      </c>
      <c r="G2901" s="54">
        <v>10</v>
      </c>
      <c r="H2901" s="68" t="s">
        <v>2877</v>
      </c>
      <c r="I2901" s="3"/>
      <c r="J2901" s="7"/>
      <c r="K2901" s="37"/>
      <c r="L2901" s="4"/>
      <c r="M2901" s="4"/>
      <c r="N2901" s="4" t="str">
        <f t="shared" si="207"/>
        <v>TELA E</v>
      </c>
    </row>
    <row r="2902" spans="1:14" ht="16.5" x14ac:dyDescent="0.3">
      <c r="A2902" s="53"/>
      <c r="B2902" s="10" t="s">
        <v>3028</v>
      </c>
      <c r="C2902" s="41"/>
      <c r="D2902" s="101" t="s">
        <v>8183</v>
      </c>
      <c r="E2902" s="23">
        <v>1971.38</v>
      </c>
      <c r="F2902" s="23">
        <f t="shared" si="208"/>
        <v>2957.07</v>
      </c>
      <c r="G2902" s="54">
        <v>10</v>
      </c>
      <c r="H2902" s="68" t="s">
        <v>2877</v>
      </c>
      <c r="I2902" s="3"/>
      <c r="J2902" s="7"/>
      <c r="K2902" s="37"/>
      <c r="L2902" s="4"/>
      <c r="M2902" s="4"/>
      <c r="N2902" s="4" t="str">
        <f t="shared" si="207"/>
        <v>TELA E</v>
      </c>
    </row>
    <row r="2903" spans="1:14" ht="16.5" x14ac:dyDescent="0.3">
      <c r="A2903" s="53"/>
      <c r="B2903" s="10" t="s">
        <v>3021</v>
      </c>
      <c r="C2903" s="41"/>
      <c r="D2903" s="101" t="s">
        <v>8176</v>
      </c>
      <c r="E2903" s="23">
        <v>1971.38</v>
      </c>
      <c r="F2903" s="23">
        <f t="shared" si="208"/>
        <v>2957.07</v>
      </c>
      <c r="G2903" s="54">
        <v>10</v>
      </c>
      <c r="H2903" s="68" t="s">
        <v>2877</v>
      </c>
      <c r="I2903" s="3"/>
      <c r="J2903" s="7"/>
      <c r="K2903" s="37"/>
      <c r="L2903" s="4"/>
      <c r="M2903" s="4"/>
      <c r="N2903" s="4" t="str">
        <f t="shared" si="207"/>
        <v>TELA E</v>
      </c>
    </row>
    <row r="2904" spans="1:14" ht="16.5" x14ac:dyDescent="0.3">
      <c r="A2904" s="53"/>
      <c r="B2904" s="10" t="s">
        <v>3022</v>
      </c>
      <c r="C2904" s="41"/>
      <c r="D2904" s="101" t="s">
        <v>8177</v>
      </c>
      <c r="E2904" s="23">
        <v>1921.95</v>
      </c>
      <c r="F2904" s="23">
        <f t="shared" si="208"/>
        <v>2882.9250000000002</v>
      </c>
      <c r="G2904" s="54">
        <v>10</v>
      </c>
      <c r="H2904" s="68" t="s">
        <v>2877</v>
      </c>
      <c r="I2904" s="3"/>
      <c r="J2904" s="7"/>
      <c r="K2904" s="37"/>
      <c r="L2904" s="4"/>
      <c r="M2904" s="4"/>
      <c r="N2904" s="4" t="str">
        <f t="shared" si="207"/>
        <v>TELA E</v>
      </c>
    </row>
    <row r="2905" spans="1:14" ht="16.5" x14ac:dyDescent="0.3">
      <c r="A2905" s="53"/>
      <c r="B2905" s="10" t="s">
        <v>3023</v>
      </c>
      <c r="C2905" s="41"/>
      <c r="D2905" s="101" t="s">
        <v>8178</v>
      </c>
      <c r="E2905" s="23">
        <v>1921.95</v>
      </c>
      <c r="F2905" s="23">
        <f t="shared" si="208"/>
        <v>2882.9250000000002</v>
      </c>
      <c r="G2905" s="54">
        <v>10</v>
      </c>
      <c r="H2905" s="68" t="s">
        <v>2877</v>
      </c>
      <c r="I2905" s="3"/>
      <c r="J2905" s="7"/>
      <c r="K2905" s="37"/>
      <c r="L2905" s="4"/>
      <c r="M2905" s="4"/>
      <c r="N2905" s="4" t="str">
        <f t="shared" si="207"/>
        <v>TELA E</v>
      </c>
    </row>
    <row r="2906" spans="1:14" ht="16.5" x14ac:dyDescent="0.3">
      <c r="A2906" s="53"/>
      <c r="B2906" s="10" t="s">
        <v>3024</v>
      </c>
      <c r="C2906" s="41"/>
      <c r="D2906" s="101" t="s">
        <v>8179</v>
      </c>
      <c r="E2906" s="23">
        <v>1874.61</v>
      </c>
      <c r="F2906" s="23">
        <f t="shared" si="208"/>
        <v>2811.915</v>
      </c>
      <c r="G2906" s="54">
        <v>10</v>
      </c>
      <c r="H2906" s="68" t="s">
        <v>2877</v>
      </c>
      <c r="I2906" s="3"/>
      <c r="J2906" s="7"/>
      <c r="K2906" s="37"/>
      <c r="L2906" s="4"/>
      <c r="M2906" s="4"/>
      <c r="N2906" s="4" t="str">
        <f t="shared" si="207"/>
        <v>TELA E</v>
      </c>
    </row>
    <row r="2907" spans="1:14" s="4" customFormat="1" ht="15.75" x14ac:dyDescent="0.25">
      <c r="A2907" s="52"/>
      <c r="B2907" s="11"/>
      <c r="C2907" s="42" t="s">
        <v>9010</v>
      </c>
      <c r="D2907" s="102"/>
      <c r="E2907" s="24" t="s">
        <v>2877</v>
      </c>
      <c r="F2907" s="24" t="str">
        <f t="shared" ref="F2907:F2910" si="209">IF(E2907="COSTO","VENTA",IF(B2907="","",E2907+E2907*A$2/100))</f>
        <v/>
      </c>
      <c r="G2907" s="45"/>
      <c r="H2907" s="68" t="s">
        <v>2877</v>
      </c>
      <c r="I2907" s="3"/>
      <c r="J2907" s="7"/>
      <c r="K2907" s="37"/>
      <c r="N2907" s="4" t="str">
        <f t="shared" ref="N2907:N2910" si="210">LEFT(D2907,6)</f>
        <v/>
      </c>
    </row>
    <row r="2908" spans="1:14" s="4" customFormat="1" ht="16.5" x14ac:dyDescent="0.3">
      <c r="A2908" s="53"/>
      <c r="B2908" s="10" t="s">
        <v>8959</v>
      </c>
      <c r="C2908" s="41"/>
      <c r="D2908" s="101" t="s">
        <v>8960</v>
      </c>
      <c r="E2908" s="23">
        <v>2454.71</v>
      </c>
      <c r="F2908" s="23">
        <f t="shared" si="209"/>
        <v>3682.0650000000001</v>
      </c>
      <c r="G2908" s="54">
        <v>1</v>
      </c>
      <c r="H2908" s="68" t="s">
        <v>2877</v>
      </c>
      <c r="I2908" s="3"/>
      <c r="J2908" s="7"/>
      <c r="K2908" s="37"/>
      <c r="N2908" s="4" t="str">
        <f t="shared" si="210"/>
        <v>LIMA P</v>
      </c>
    </row>
    <row r="2909" spans="1:14" s="4" customFormat="1" ht="16.5" x14ac:dyDescent="0.3">
      <c r="A2909" s="53"/>
      <c r="B2909" s="10" t="s">
        <v>8497</v>
      </c>
      <c r="C2909" s="41"/>
      <c r="D2909" s="101" t="s">
        <v>8498</v>
      </c>
      <c r="E2909" s="23">
        <v>2454.71</v>
      </c>
      <c r="F2909" s="23">
        <f t="shared" si="209"/>
        <v>3682.0650000000001</v>
      </c>
      <c r="G2909" s="54">
        <v>1</v>
      </c>
      <c r="H2909" s="68" t="s">
        <v>2877</v>
      </c>
      <c r="I2909" s="3"/>
      <c r="J2909" s="7"/>
      <c r="K2909" s="37"/>
      <c r="N2909" s="4" t="str">
        <f t="shared" si="210"/>
        <v>LIMA P</v>
      </c>
    </row>
    <row r="2910" spans="1:14" s="4" customFormat="1" ht="16.5" x14ac:dyDescent="0.3">
      <c r="A2910" s="53"/>
      <c r="B2910" s="10" t="s">
        <v>8499</v>
      </c>
      <c r="C2910" s="41"/>
      <c r="D2910" s="101" t="s">
        <v>8500</v>
      </c>
      <c r="E2910" s="23">
        <v>2454.71</v>
      </c>
      <c r="F2910" s="23">
        <f t="shared" si="209"/>
        <v>3682.0650000000001</v>
      </c>
      <c r="G2910" s="54">
        <v>1</v>
      </c>
      <c r="H2910" s="68" t="s">
        <v>2877</v>
      </c>
      <c r="I2910" s="3"/>
      <c r="J2910" s="7"/>
      <c r="K2910" s="37"/>
      <c r="N2910" s="4" t="str">
        <f t="shared" si="210"/>
        <v>LIMA P</v>
      </c>
    </row>
    <row r="2911" spans="1:14" ht="15.75" x14ac:dyDescent="0.25">
      <c r="A2911" s="52"/>
      <c r="B2911" s="11"/>
      <c r="C2911" s="42" t="s">
        <v>4944</v>
      </c>
      <c r="D2911" s="102"/>
      <c r="E2911" s="24" t="s">
        <v>2877</v>
      </c>
      <c r="F2911" s="24" t="str">
        <f t="shared" si="208"/>
        <v/>
      </c>
      <c r="G2911" s="45"/>
      <c r="H2911" s="68" t="s">
        <v>2877</v>
      </c>
      <c r="I2911" s="3"/>
      <c r="J2911" s="7"/>
      <c r="K2911" s="37"/>
      <c r="L2911" s="4"/>
      <c r="M2911" s="4"/>
      <c r="N2911" s="4" t="str">
        <f t="shared" si="207"/>
        <v/>
      </c>
    </row>
    <row r="2912" spans="1:14" s="4" customFormat="1" ht="16.5" x14ac:dyDescent="0.3">
      <c r="A2912" s="53"/>
      <c r="B2912" s="10" t="s">
        <v>7979</v>
      </c>
      <c r="C2912" s="41"/>
      <c r="D2912" s="101" t="s">
        <v>8340</v>
      </c>
      <c r="E2912" s="23">
        <v>11666.67</v>
      </c>
      <c r="F2912" s="23">
        <f t="shared" ref="F2912:F2914" si="211">IF(E2912="COSTO","VENTA",IF(B2912="","",E2912+E2912*A$2/100))</f>
        <v>17500.005000000001</v>
      </c>
      <c r="G2912" s="54">
        <v>1</v>
      </c>
      <c r="H2912" s="68" t="s">
        <v>9034</v>
      </c>
      <c r="I2912" s="3"/>
      <c r="J2912" s="7"/>
      <c r="K2912" s="37"/>
      <c r="N2912" s="4" t="str">
        <f t="shared" ref="N2912:N2914" si="212">LEFT(D2912,6)</f>
        <v>OFERTA</v>
      </c>
    </row>
    <row r="2913" spans="1:14" s="4" customFormat="1" ht="16.5" x14ac:dyDescent="0.3">
      <c r="A2913" s="53"/>
      <c r="B2913" s="10" t="s">
        <v>7978</v>
      </c>
      <c r="C2913" s="41"/>
      <c r="D2913" s="101" t="s">
        <v>8339</v>
      </c>
      <c r="E2913" s="23">
        <v>12555.56</v>
      </c>
      <c r="F2913" s="23">
        <f t="shared" si="211"/>
        <v>18833.34</v>
      </c>
      <c r="G2913" s="54">
        <v>1</v>
      </c>
      <c r="H2913" s="68" t="s">
        <v>9034</v>
      </c>
      <c r="I2913" s="3"/>
      <c r="J2913" s="7"/>
      <c r="K2913" s="37"/>
      <c r="N2913" s="4" t="str">
        <f t="shared" si="212"/>
        <v>OFERTA</v>
      </c>
    </row>
    <row r="2914" spans="1:14" s="4" customFormat="1" ht="16.5" x14ac:dyDescent="0.3">
      <c r="A2914" s="53"/>
      <c r="B2914" s="10"/>
      <c r="C2914" s="41"/>
      <c r="D2914" s="101" t="s">
        <v>2877</v>
      </c>
      <c r="E2914" s="23" t="s">
        <v>2877</v>
      </c>
      <c r="F2914" s="23" t="str">
        <f t="shared" si="211"/>
        <v/>
      </c>
      <c r="G2914" s="54">
        <v>1</v>
      </c>
      <c r="H2914" s="68" t="s">
        <v>2877</v>
      </c>
      <c r="I2914" s="3"/>
      <c r="J2914" s="7"/>
      <c r="K2914" s="37"/>
      <c r="N2914" s="4" t="str">
        <f t="shared" si="212"/>
        <v/>
      </c>
    </row>
    <row r="2915" spans="1:14" ht="16.5" x14ac:dyDescent="0.3">
      <c r="A2915" s="53"/>
      <c r="B2915" s="10" t="s">
        <v>4673</v>
      </c>
      <c r="C2915" s="41"/>
      <c r="D2915" s="101" t="s">
        <v>5376</v>
      </c>
      <c r="E2915" s="23">
        <v>5652.6949999999997</v>
      </c>
      <c r="F2915" s="23">
        <f t="shared" si="208"/>
        <v>8479.0424999999996</v>
      </c>
      <c r="G2915" s="54">
        <v>1</v>
      </c>
      <c r="H2915" s="68" t="s">
        <v>2877</v>
      </c>
      <c r="I2915" s="3"/>
      <c r="J2915" s="7"/>
      <c r="K2915" s="37"/>
      <c r="L2915" s="4"/>
      <c r="M2915" s="4"/>
      <c r="N2915" s="4" t="str">
        <f t="shared" si="207"/>
        <v xml:space="preserve">LINGA </v>
      </c>
    </row>
    <row r="2916" spans="1:14" ht="16.5" x14ac:dyDescent="0.3">
      <c r="A2916" s="53"/>
      <c r="B2916" s="10" t="s">
        <v>4672</v>
      </c>
      <c r="C2916" s="41"/>
      <c r="D2916" s="101" t="s">
        <v>7976</v>
      </c>
      <c r="E2916" s="23">
        <v>11271.169</v>
      </c>
      <c r="F2916" s="23">
        <f t="shared" si="208"/>
        <v>16906.753499999999</v>
      </c>
      <c r="G2916" s="54">
        <v>1</v>
      </c>
      <c r="H2916" s="68" t="s">
        <v>2877</v>
      </c>
      <c r="I2916" s="3"/>
      <c r="J2916" s="7"/>
      <c r="K2916" s="37"/>
      <c r="L2916" s="4"/>
      <c r="M2916" s="4"/>
      <c r="N2916" s="4" t="str">
        <f t="shared" si="207"/>
        <v xml:space="preserve">LINGA </v>
      </c>
    </row>
    <row r="2917" spans="1:14" ht="16.5" x14ac:dyDescent="0.3">
      <c r="A2917" s="53"/>
      <c r="B2917" s="10" t="s">
        <v>5213</v>
      </c>
      <c r="C2917" s="41"/>
      <c r="D2917" s="101" t="s">
        <v>5377</v>
      </c>
      <c r="E2917" s="23">
        <v>15263.465</v>
      </c>
      <c r="F2917" s="23">
        <f t="shared" si="208"/>
        <v>22895.197500000002</v>
      </c>
      <c r="G2917" s="54">
        <v>1</v>
      </c>
      <c r="H2917" s="68" t="s">
        <v>2877</v>
      </c>
      <c r="I2917" s="3"/>
      <c r="J2917" s="7"/>
      <c r="K2917" s="37"/>
      <c r="L2917" s="4"/>
      <c r="M2917" s="4"/>
      <c r="N2917" s="4" t="str">
        <f t="shared" si="207"/>
        <v xml:space="preserve">TRABA </v>
      </c>
    </row>
    <row r="2918" spans="1:14" ht="16.5" x14ac:dyDescent="0.3">
      <c r="A2918" s="53"/>
      <c r="B2918" s="10" t="s">
        <v>2641</v>
      </c>
      <c r="C2918" s="41"/>
      <c r="D2918" s="101" t="s">
        <v>6091</v>
      </c>
      <c r="E2918" s="23">
        <v>4584.8069999999998</v>
      </c>
      <c r="F2918" s="23">
        <f t="shared" si="208"/>
        <v>6877.2104999999992</v>
      </c>
      <c r="G2918" s="54">
        <v>1</v>
      </c>
      <c r="H2918" s="68" t="s">
        <v>2877</v>
      </c>
      <c r="I2918" s="3"/>
      <c r="J2918" s="7"/>
      <c r="K2918" s="37"/>
      <c r="L2918" s="4"/>
      <c r="M2918" s="4"/>
      <c r="N2918" s="4" t="str">
        <f t="shared" si="207"/>
        <v xml:space="preserve">LINGA </v>
      </c>
    </row>
    <row r="2919" spans="1:14" ht="16.5" x14ac:dyDescent="0.3">
      <c r="A2919" s="53"/>
      <c r="B2919" s="10" t="s">
        <v>2199</v>
      </c>
      <c r="C2919" s="41"/>
      <c r="D2919" s="101" t="s">
        <v>6051</v>
      </c>
      <c r="E2919" s="23">
        <v>21787.004000000001</v>
      </c>
      <c r="F2919" s="23">
        <f t="shared" si="208"/>
        <v>32680.506000000001</v>
      </c>
      <c r="G2919" s="54"/>
      <c r="H2919" s="68" t="s">
        <v>2877</v>
      </c>
      <c r="I2919" s="3"/>
      <c r="J2919" s="7"/>
      <c r="K2919" s="37"/>
      <c r="L2919" s="4"/>
      <c r="M2919" s="4"/>
      <c r="N2919" s="4" t="str">
        <f t="shared" si="207"/>
        <v xml:space="preserve">LINGA </v>
      </c>
    </row>
    <row r="2920" spans="1:14" ht="16.5" x14ac:dyDescent="0.3">
      <c r="A2920" s="53"/>
      <c r="B2920" s="10" t="s">
        <v>2200</v>
      </c>
      <c r="C2920" s="41"/>
      <c r="D2920" s="101" t="s">
        <v>6210</v>
      </c>
      <c r="E2920" s="23">
        <v>20173.151999999998</v>
      </c>
      <c r="F2920" s="23">
        <f t="shared" si="208"/>
        <v>30259.727999999996</v>
      </c>
      <c r="G2920" s="54">
        <v>10</v>
      </c>
      <c r="H2920" s="68" t="s">
        <v>2877</v>
      </c>
      <c r="I2920" s="3"/>
      <c r="J2920" s="7"/>
      <c r="K2920" s="37"/>
      <c r="L2920" s="4"/>
      <c r="M2920" s="4"/>
      <c r="N2920" s="4" t="str">
        <f t="shared" si="207"/>
        <v xml:space="preserve">LINGA </v>
      </c>
    </row>
    <row r="2921" spans="1:14" ht="16.5" x14ac:dyDescent="0.3">
      <c r="A2921" s="53"/>
      <c r="B2921" s="10" t="s">
        <v>2201</v>
      </c>
      <c r="C2921" s="41"/>
      <c r="D2921" s="101" t="s">
        <v>8140</v>
      </c>
      <c r="E2921" s="23">
        <v>13061.18</v>
      </c>
      <c r="F2921" s="23">
        <f t="shared" si="208"/>
        <v>19591.77</v>
      </c>
      <c r="G2921" s="54">
        <v>1</v>
      </c>
      <c r="H2921" s="68" t="s">
        <v>2877</v>
      </c>
      <c r="I2921" s="3"/>
      <c r="J2921" s="7"/>
      <c r="K2921" s="37"/>
      <c r="L2921" s="4"/>
      <c r="M2921" s="4"/>
      <c r="N2921" s="4" t="str">
        <f t="shared" si="207"/>
        <v xml:space="preserve">LINGA </v>
      </c>
    </row>
    <row r="2922" spans="1:14" ht="16.5" x14ac:dyDescent="0.3">
      <c r="A2922" s="53"/>
      <c r="B2922" s="10" t="s">
        <v>2202</v>
      </c>
      <c r="C2922" s="41"/>
      <c r="D2922" s="101" t="s">
        <v>6211</v>
      </c>
      <c r="E2922" s="23">
        <v>12887.108</v>
      </c>
      <c r="F2922" s="23">
        <f t="shared" si="208"/>
        <v>19330.662</v>
      </c>
      <c r="G2922" s="54"/>
      <c r="H2922" s="68" t="s">
        <v>2877</v>
      </c>
      <c r="I2922" s="3"/>
      <c r="J2922" s="7"/>
      <c r="K2922" s="37"/>
      <c r="L2922" s="4"/>
      <c r="M2922" s="4"/>
      <c r="N2922" s="4" t="str">
        <f t="shared" si="207"/>
        <v xml:space="preserve">LINGA </v>
      </c>
    </row>
    <row r="2923" spans="1:14" ht="16.5" x14ac:dyDescent="0.3">
      <c r="A2923" s="53"/>
      <c r="B2923" s="10" t="s">
        <v>2203</v>
      </c>
      <c r="C2923" s="41"/>
      <c r="D2923" s="101" t="s">
        <v>8141</v>
      </c>
      <c r="E2923" s="23">
        <v>36922.58</v>
      </c>
      <c r="F2923" s="23">
        <f t="shared" si="208"/>
        <v>55383.87</v>
      </c>
      <c r="G2923" s="54"/>
      <c r="H2923" s="68" t="s">
        <v>2877</v>
      </c>
      <c r="I2923" s="3"/>
      <c r="J2923" s="7"/>
      <c r="K2923" s="37"/>
      <c r="L2923" s="4"/>
      <c r="M2923" s="4"/>
      <c r="N2923" s="4" t="str">
        <f t="shared" si="207"/>
        <v xml:space="preserve">TRABA </v>
      </c>
    </row>
    <row r="2924" spans="1:14" ht="16.5" x14ac:dyDescent="0.3">
      <c r="A2924" s="53"/>
      <c r="B2924" s="10" t="s">
        <v>2493</v>
      </c>
      <c r="C2924" s="41"/>
      <c r="D2924" s="101" t="s">
        <v>6090</v>
      </c>
      <c r="E2924" s="23">
        <v>7126.991</v>
      </c>
      <c r="F2924" s="23">
        <f t="shared" si="208"/>
        <v>10690.486499999999</v>
      </c>
      <c r="G2924" s="54">
        <v>6</v>
      </c>
      <c r="H2924" s="68" t="s">
        <v>2877</v>
      </c>
      <c r="I2924" s="3"/>
      <c r="J2924" s="7"/>
      <c r="K2924" s="37"/>
      <c r="L2924" s="4"/>
      <c r="M2924" s="4"/>
      <c r="N2924" s="4" t="str">
        <f t="shared" si="207"/>
        <v xml:space="preserve">LINGA </v>
      </c>
    </row>
    <row r="2925" spans="1:14" ht="15.75" x14ac:dyDescent="0.25">
      <c r="A2925" s="52"/>
      <c r="B2925" s="11"/>
      <c r="C2925" s="42" t="s">
        <v>1981</v>
      </c>
      <c r="D2925" s="102"/>
      <c r="E2925" s="24" t="s">
        <v>2877</v>
      </c>
      <c r="F2925" s="24" t="str">
        <f t="shared" si="208"/>
        <v/>
      </c>
      <c r="G2925" s="45"/>
      <c r="H2925" s="68" t="s">
        <v>2877</v>
      </c>
      <c r="I2925" s="3"/>
      <c r="J2925" s="7"/>
      <c r="K2925" s="37"/>
      <c r="L2925" s="4"/>
      <c r="M2925" s="4"/>
      <c r="N2925" s="4" t="str">
        <f t="shared" si="207"/>
        <v/>
      </c>
    </row>
    <row r="2926" spans="1:14" ht="16.5" x14ac:dyDescent="0.3">
      <c r="A2926" s="50"/>
      <c r="B2926" s="12" t="s">
        <v>2251</v>
      </c>
      <c r="C2926" s="22"/>
      <c r="D2926" s="100" t="s">
        <v>2874</v>
      </c>
      <c r="E2926" s="25" t="s">
        <v>3341</v>
      </c>
      <c r="F2926" s="25" t="str">
        <f t="shared" si="208"/>
        <v>VENTA</v>
      </c>
      <c r="G2926" s="76" t="s">
        <v>1848</v>
      </c>
      <c r="H2926" s="68" t="s">
        <v>2877</v>
      </c>
      <c r="I2926" s="3"/>
      <c r="J2926" s="7"/>
      <c r="K2926" s="37"/>
      <c r="L2926" s="4"/>
      <c r="M2926" s="4"/>
      <c r="N2926" s="4" t="str">
        <f t="shared" si="207"/>
        <v>DESCRI</v>
      </c>
    </row>
    <row r="2927" spans="1:14" s="4" customFormat="1" ht="16.5" x14ac:dyDescent="0.3">
      <c r="A2927" s="53"/>
      <c r="B2927" s="10" t="s">
        <v>804</v>
      </c>
      <c r="C2927" s="41"/>
      <c r="D2927" s="101" t="s">
        <v>6217</v>
      </c>
      <c r="E2927" s="23">
        <v>2863.8020000000001</v>
      </c>
      <c r="F2927" s="23">
        <f t="shared" ref="F2927" si="213">IF(E2927="COSTO","VENTA",IF(B2927="","",E2927+E2927*A$2/100))</f>
        <v>4295.7030000000004</v>
      </c>
      <c r="G2927" s="54">
        <v>6</v>
      </c>
      <c r="H2927" s="68" t="s">
        <v>2877</v>
      </c>
      <c r="I2927" s="3"/>
      <c r="J2927" s="7"/>
      <c r="K2927" s="37"/>
      <c r="N2927" s="4" t="str">
        <f t="shared" si="207"/>
        <v>LUPA C</v>
      </c>
    </row>
    <row r="2928" spans="1:14" ht="16.5" x14ac:dyDescent="0.3">
      <c r="A2928" s="53"/>
      <c r="B2928" s="10" t="s">
        <v>3273</v>
      </c>
      <c r="C2928" s="41"/>
      <c r="D2928" s="101" t="s">
        <v>6093</v>
      </c>
      <c r="E2928" s="23">
        <v>489.81900000000002</v>
      </c>
      <c r="F2928" s="23">
        <f t="shared" si="208"/>
        <v>734.72850000000005</v>
      </c>
      <c r="G2928" s="54">
        <v>6</v>
      </c>
      <c r="H2928" s="68" t="s">
        <v>2877</v>
      </c>
      <c r="I2928" s="3"/>
      <c r="J2928" s="7"/>
      <c r="K2928" s="37"/>
      <c r="L2928" s="4"/>
      <c r="M2928" s="4"/>
      <c r="N2928" s="4" t="str">
        <f t="shared" si="207"/>
        <v>LINTER</v>
      </c>
    </row>
    <row r="2929" spans="1:14" ht="16.5" x14ac:dyDescent="0.3">
      <c r="A2929" s="53"/>
      <c r="B2929" s="10" t="s">
        <v>3272</v>
      </c>
      <c r="C2929" s="41"/>
      <c r="D2929" s="101" t="s">
        <v>6213</v>
      </c>
      <c r="E2929" s="23">
        <v>484.64299999999997</v>
      </c>
      <c r="F2929" s="23">
        <f t="shared" si="208"/>
        <v>726.96449999999993</v>
      </c>
      <c r="G2929" s="54">
        <v>6</v>
      </c>
      <c r="H2929" s="68" t="s">
        <v>2877</v>
      </c>
      <c r="I2929" s="3"/>
      <c r="J2929" s="7"/>
      <c r="K2929" s="37"/>
      <c r="L2929" s="4"/>
      <c r="M2929" s="4"/>
      <c r="N2929" s="4" t="str">
        <f t="shared" si="207"/>
        <v>LINTER</v>
      </c>
    </row>
    <row r="2930" spans="1:14" ht="16.5" x14ac:dyDescent="0.3">
      <c r="A2930" s="53"/>
      <c r="B2930" s="10" t="s">
        <v>3242</v>
      </c>
      <c r="C2930" s="41"/>
      <c r="D2930" s="101" t="s">
        <v>6088</v>
      </c>
      <c r="E2930" s="23">
        <v>3307.866</v>
      </c>
      <c r="F2930" s="23">
        <f t="shared" si="208"/>
        <v>4961.799</v>
      </c>
      <c r="G2930" s="54">
        <v>12</v>
      </c>
      <c r="H2930" s="68" t="s">
        <v>2877</v>
      </c>
      <c r="I2930" s="3"/>
      <c r="J2930" s="7"/>
      <c r="K2930" s="37"/>
      <c r="L2930" s="4"/>
      <c r="M2930" s="4"/>
      <c r="N2930" s="4" t="str">
        <f t="shared" si="207"/>
        <v>LINTER</v>
      </c>
    </row>
    <row r="2931" spans="1:14" ht="15.75" x14ac:dyDescent="0.25">
      <c r="A2931" s="52"/>
      <c r="B2931" s="11"/>
      <c r="C2931" s="42" t="s">
        <v>1986</v>
      </c>
      <c r="D2931" s="102"/>
      <c r="E2931" s="24" t="s">
        <v>2877</v>
      </c>
      <c r="F2931" s="24" t="str">
        <f t="shared" si="208"/>
        <v/>
      </c>
      <c r="G2931" s="45"/>
      <c r="H2931" s="68" t="s">
        <v>2877</v>
      </c>
      <c r="I2931" s="3"/>
      <c r="J2931" s="7"/>
      <c r="K2931" s="37"/>
      <c r="L2931" s="4"/>
      <c r="M2931" s="4"/>
      <c r="N2931" s="4" t="str">
        <f t="shared" si="207"/>
        <v/>
      </c>
    </row>
    <row r="2932" spans="1:14" ht="16.5" x14ac:dyDescent="0.3">
      <c r="A2932" s="53"/>
      <c r="B2932" s="10" t="s">
        <v>1901</v>
      </c>
      <c r="C2932" s="41"/>
      <c r="D2932" s="101" t="s">
        <v>5409</v>
      </c>
      <c r="E2932" s="23">
        <v>2047.28</v>
      </c>
      <c r="F2932" s="23">
        <f t="shared" si="208"/>
        <v>3070.92</v>
      </c>
      <c r="G2932" s="54"/>
      <c r="H2932" s="68" t="s">
        <v>2877</v>
      </c>
      <c r="I2932" s="3"/>
      <c r="J2932" s="7"/>
      <c r="K2932" s="37"/>
      <c r="L2932" s="4"/>
      <c r="M2932" s="4"/>
      <c r="N2932" s="4" t="str">
        <f t="shared" si="207"/>
        <v>LITARG</v>
      </c>
    </row>
    <row r="2933" spans="1:14" ht="16.5" x14ac:dyDescent="0.3">
      <c r="A2933" s="53"/>
      <c r="B2933" s="10" t="s">
        <v>4204</v>
      </c>
      <c r="C2933" s="41"/>
      <c r="D2933" s="101" t="s">
        <v>5410</v>
      </c>
      <c r="E2933" s="23">
        <v>4094.57</v>
      </c>
      <c r="F2933" s="23">
        <f t="shared" si="208"/>
        <v>6141.8550000000005</v>
      </c>
      <c r="G2933" s="54"/>
      <c r="H2933" s="68" t="s">
        <v>2877</v>
      </c>
      <c r="I2933" s="3"/>
      <c r="J2933" s="7"/>
      <c r="K2933" s="37"/>
      <c r="L2933" s="4"/>
      <c r="M2933" s="4"/>
      <c r="N2933" s="4" t="str">
        <f t="shared" si="207"/>
        <v>LITARG</v>
      </c>
    </row>
    <row r="2934" spans="1:14" ht="16.5" x14ac:dyDescent="0.3">
      <c r="A2934" s="53"/>
      <c r="B2934" s="10" t="s">
        <v>4913</v>
      </c>
      <c r="C2934" s="41"/>
      <c r="D2934" s="101" t="s">
        <v>5411</v>
      </c>
      <c r="E2934" s="23">
        <v>7513.15</v>
      </c>
      <c r="F2934" s="23">
        <f t="shared" si="208"/>
        <v>11269.724999999999</v>
      </c>
      <c r="G2934" s="54"/>
      <c r="H2934" s="68" t="s">
        <v>2877</v>
      </c>
      <c r="I2934" s="3"/>
      <c r="J2934" s="7"/>
      <c r="K2934" s="37"/>
      <c r="L2934" s="4"/>
      <c r="M2934" s="4"/>
      <c r="N2934" s="4" t="str">
        <f t="shared" si="207"/>
        <v>LITARG</v>
      </c>
    </row>
    <row r="2935" spans="1:14" ht="16.5" x14ac:dyDescent="0.3">
      <c r="A2935" s="53"/>
      <c r="B2935" s="10" t="s">
        <v>4912</v>
      </c>
      <c r="C2935" s="41"/>
      <c r="D2935" s="101" t="s">
        <v>4934</v>
      </c>
      <c r="E2935" s="23">
        <v>14620.7</v>
      </c>
      <c r="F2935" s="23">
        <f t="shared" si="208"/>
        <v>21931.050000000003</v>
      </c>
      <c r="G2935" s="54"/>
      <c r="H2935" s="68" t="s">
        <v>2877</v>
      </c>
      <c r="I2935" s="3"/>
      <c r="J2935" s="7"/>
      <c r="K2935" s="37"/>
      <c r="L2935" s="4"/>
      <c r="M2935" s="4"/>
      <c r="N2935" s="4" t="str">
        <f t="shared" si="207"/>
        <v>LITARG</v>
      </c>
    </row>
    <row r="2936" spans="1:14" ht="15.75" x14ac:dyDescent="0.25">
      <c r="A2936" s="52"/>
      <c r="B2936" s="11"/>
      <c r="C2936" s="42" t="s">
        <v>1983</v>
      </c>
      <c r="D2936" s="102"/>
      <c r="E2936" s="24" t="s">
        <v>2877</v>
      </c>
      <c r="F2936" s="24" t="str">
        <f t="shared" si="208"/>
        <v/>
      </c>
      <c r="G2936" s="45"/>
      <c r="H2936" s="68" t="s">
        <v>2877</v>
      </c>
      <c r="I2936" s="3"/>
      <c r="J2936" s="7"/>
      <c r="K2936" s="37"/>
      <c r="L2936" s="4"/>
      <c r="M2936" s="4"/>
      <c r="N2936" s="4" t="str">
        <f t="shared" si="207"/>
        <v/>
      </c>
    </row>
    <row r="2937" spans="1:14" ht="16.5" x14ac:dyDescent="0.3">
      <c r="A2937" s="50"/>
      <c r="B2937" s="12" t="s">
        <v>2251</v>
      </c>
      <c r="C2937" s="22"/>
      <c r="D2937" s="100" t="s">
        <v>2874</v>
      </c>
      <c r="E2937" s="25" t="s">
        <v>3341</v>
      </c>
      <c r="F2937" s="25" t="str">
        <f t="shared" si="208"/>
        <v>VENTA</v>
      </c>
      <c r="G2937" s="76" t="s">
        <v>1848</v>
      </c>
      <c r="H2937" s="68" t="s">
        <v>2877</v>
      </c>
      <c r="I2937" s="3"/>
      <c r="J2937" s="7"/>
      <c r="K2937" s="37"/>
      <c r="L2937" s="4"/>
      <c r="M2937" s="4"/>
      <c r="N2937" s="4" t="str">
        <f t="shared" si="207"/>
        <v>DESCRI</v>
      </c>
    </row>
    <row r="2938" spans="1:14" ht="16.5" x14ac:dyDescent="0.3">
      <c r="A2938" s="53"/>
      <c r="B2938" s="10" t="s">
        <v>786</v>
      </c>
      <c r="C2938" s="41"/>
      <c r="D2938" s="101" t="s">
        <v>3670</v>
      </c>
      <c r="E2938" s="23">
        <v>17790.252</v>
      </c>
      <c r="F2938" s="23">
        <f t="shared" si="208"/>
        <v>26685.378000000001</v>
      </c>
      <c r="G2938" s="54">
        <v>1</v>
      </c>
      <c r="H2938" s="68" t="s">
        <v>2877</v>
      </c>
      <c r="I2938" s="3"/>
      <c r="J2938" s="7"/>
      <c r="K2938" s="37"/>
      <c r="L2938" s="4"/>
      <c r="M2938" s="4"/>
      <c r="N2938" s="4" t="str">
        <f t="shared" si="207"/>
        <v xml:space="preserve">LLANA </v>
      </c>
    </row>
    <row r="2939" spans="1:14" ht="16.5" x14ac:dyDescent="0.3">
      <c r="A2939" s="53"/>
      <c r="B2939" s="10" t="s">
        <v>787</v>
      </c>
      <c r="C2939" s="41"/>
      <c r="D2939" s="101" t="s">
        <v>3672</v>
      </c>
      <c r="E2939" s="23">
        <v>17790.252</v>
      </c>
      <c r="F2939" s="23">
        <f t="shared" si="208"/>
        <v>26685.378000000001</v>
      </c>
      <c r="G2939" s="54">
        <v>1</v>
      </c>
      <c r="H2939" s="68" t="s">
        <v>2877</v>
      </c>
      <c r="I2939" s="3"/>
      <c r="J2939" s="7"/>
      <c r="K2939" s="37"/>
      <c r="L2939" s="4"/>
      <c r="M2939" s="4"/>
      <c r="N2939" s="4" t="str">
        <f t="shared" si="207"/>
        <v xml:space="preserve">LLANA </v>
      </c>
    </row>
    <row r="2940" spans="1:14" ht="16.5" x14ac:dyDescent="0.3">
      <c r="A2940" s="53"/>
      <c r="B2940" s="10" t="s">
        <v>788</v>
      </c>
      <c r="C2940" s="41"/>
      <c r="D2940" s="101" t="s">
        <v>3675</v>
      </c>
      <c r="E2940" s="23">
        <v>17790.252</v>
      </c>
      <c r="F2940" s="23">
        <f t="shared" si="208"/>
        <v>26685.378000000001</v>
      </c>
      <c r="G2940" s="54">
        <v>1</v>
      </c>
      <c r="H2940" s="68" t="s">
        <v>2877</v>
      </c>
      <c r="I2940" s="3"/>
      <c r="J2940" s="7"/>
      <c r="K2940" s="37"/>
      <c r="L2940" s="4"/>
      <c r="M2940" s="4"/>
      <c r="N2940" s="4" t="str">
        <f t="shared" si="207"/>
        <v xml:space="preserve">LLANA </v>
      </c>
    </row>
    <row r="2941" spans="1:14" ht="16.5" x14ac:dyDescent="0.3">
      <c r="A2941" s="53"/>
      <c r="B2941" s="10" t="s">
        <v>789</v>
      </c>
      <c r="C2941" s="41"/>
      <c r="D2941" s="101" t="s">
        <v>3668</v>
      </c>
      <c r="E2941" s="23">
        <v>17790.252</v>
      </c>
      <c r="F2941" s="23">
        <f t="shared" si="208"/>
        <v>26685.378000000001</v>
      </c>
      <c r="G2941" s="54">
        <v>1</v>
      </c>
      <c r="H2941" s="68" t="s">
        <v>2877</v>
      </c>
      <c r="I2941" s="3"/>
      <c r="J2941" s="7"/>
      <c r="K2941" s="37"/>
      <c r="L2941" s="4"/>
      <c r="M2941" s="4"/>
      <c r="N2941" s="4" t="str">
        <f t="shared" si="207"/>
        <v xml:space="preserve">LLANA </v>
      </c>
    </row>
    <row r="2942" spans="1:14" ht="16.5" x14ac:dyDescent="0.3">
      <c r="A2942" s="53"/>
      <c r="B2942" s="10" t="s">
        <v>790</v>
      </c>
      <c r="C2942" s="41"/>
      <c r="D2942" s="101" t="s">
        <v>3671</v>
      </c>
      <c r="E2942" s="23">
        <v>6289.5249999999996</v>
      </c>
      <c r="F2942" s="23">
        <f t="shared" si="208"/>
        <v>9434.2874999999985</v>
      </c>
      <c r="G2942" s="54">
        <v>1</v>
      </c>
      <c r="H2942" s="68" t="s">
        <v>2877</v>
      </c>
      <c r="I2942" s="3"/>
      <c r="J2942" s="7"/>
      <c r="K2942" s="37"/>
      <c r="L2942" s="4"/>
      <c r="M2942" s="4"/>
      <c r="N2942" s="4" t="str">
        <f t="shared" si="207"/>
        <v xml:space="preserve">LLANA </v>
      </c>
    </row>
    <row r="2943" spans="1:14" ht="16.5" x14ac:dyDescent="0.3">
      <c r="A2943" s="53"/>
      <c r="B2943" s="10" t="s">
        <v>791</v>
      </c>
      <c r="C2943" s="41"/>
      <c r="D2943" s="101" t="s">
        <v>3673</v>
      </c>
      <c r="E2943" s="23">
        <v>6289.5249999999996</v>
      </c>
      <c r="F2943" s="23">
        <f t="shared" si="208"/>
        <v>9434.2874999999985</v>
      </c>
      <c r="G2943" s="54">
        <v>1</v>
      </c>
      <c r="H2943" s="68" t="s">
        <v>2877</v>
      </c>
      <c r="I2943" s="3"/>
      <c r="J2943" s="7"/>
      <c r="K2943" s="37"/>
      <c r="L2943" s="4"/>
      <c r="M2943" s="4"/>
      <c r="N2943" s="4" t="str">
        <f t="shared" si="207"/>
        <v xml:space="preserve">LLANA </v>
      </c>
    </row>
    <row r="2944" spans="1:14" ht="16.5" x14ac:dyDescent="0.3">
      <c r="A2944" s="53"/>
      <c r="B2944" s="10" t="s">
        <v>792</v>
      </c>
      <c r="C2944" s="41"/>
      <c r="D2944" s="101" t="s">
        <v>3674</v>
      </c>
      <c r="E2944" s="23">
        <v>6289.5249999999996</v>
      </c>
      <c r="F2944" s="23">
        <f t="shared" si="208"/>
        <v>9434.2874999999985</v>
      </c>
      <c r="G2944" s="54">
        <v>1</v>
      </c>
      <c r="H2944" s="68" t="s">
        <v>2877</v>
      </c>
      <c r="I2944" s="3"/>
      <c r="J2944" s="7"/>
      <c r="K2944" s="37"/>
      <c r="L2944" s="4"/>
      <c r="M2944" s="4"/>
      <c r="N2944" s="4" t="str">
        <f t="shared" si="207"/>
        <v xml:space="preserve">LLANA </v>
      </c>
    </row>
    <row r="2945" spans="1:14" ht="16.5" x14ac:dyDescent="0.3">
      <c r="A2945" s="53"/>
      <c r="B2945" s="10" t="s">
        <v>1649</v>
      </c>
      <c r="C2945" s="41"/>
      <c r="D2945" s="101" t="s">
        <v>3667</v>
      </c>
      <c r="E2945" s="23">
        <v>6289.5249999999996</v>
      </c>
      <c r="F2945" s="23">
        <f t="shared" si="208"/>
        <v>9434.2874999999985</v>
      </c>
      <c r="G2945" s="54">
        <v>1</v>
      </c>
      <c r="H2945" s="68" t="s">
        <v>2877</v>
      </c>
      <c r="I2945" s="3"/>
      <c r="J2945" s="7"/>
      <c r="K2945" s="37"/>
      <c r="L2945" s="4"/>
      <c r="M2945" s="4"/>
      <c r="N2945" s="4" t="str">
        <f t="shared" si="207"/>
        <v xml:space="preserve">LLANA </v>
      </c>
    </row>
    <row r="2946" spans="1:14" ht="16.5" x14ac:dyDescent="0.3">
      <c r="A2946" s="53"/>
      <c r="B2946" s="10" t="s">
        <v>793</v>
      </c>
      <c r="C2946" s="41"/>
      <c r="D2946" s="101" t="s">
        <v>3669</v>
      </c>
      <c r="E2946" s="23">
        <v>6289.5249999999996</v>
      </c>
      <c r="F2946" s="23">
        <f t="shared" si="208"/>
        <v>9434.2874999999985</v>
      </c>
      <c r="G2946" s="54">
        <v>1</v>
      </c>
      <c r="H2946" s="68" t="s">
        <v>2877</v>
      </c>
      <c r="I2946" s="3"/>
      <c r="J2946" s="7"/>
      <c r="K2946" s="37"/>
      <c r="L2946" s="4"/>
      <c r="M2946" s="4"/>
      <c r="N2946" s="4" t="str">
        <f t="shared" si="207"/>
        <v xml:space="preserve">LLANA </v>
      </c>
    </row>
    <row r="2947" spans="1:14" ht="15.75" x14ac:dyDescent="0.25">
      <c r="A2947" s="52"/>
      <c r="B2947" s="11"/>
      <c r="C2947" s="42" t="s">
        <v>1984</v>
      </c>
      <c r="D2947" s="102"/>
      <c r="E2947" s="24" t="s">
        <v>2877</v>
      </c>
      <c r="F2947" s="24" t="str">
        <f t="shared" si="208"/>
        <v/>
      </c>
      <c r="G2947" s="45"/>
      <c r="H2947" s="68" t="s">
        <v>2877</v>
      </c>
      <c r="I2947" s="3"/>
      <c r="J2947" s="7"/>
      <c r="K2947" s="37"/>
      <c r="L2947" s="4"/>
      <c r="M2947" s="4"/>
      <c r="N2947" s="4" t="str">
        <f t="shared" si="207"/>
        <v/>
      </c>
    </row>
    <row r="2948" spans="1:14" ht="16.5" x14ac:dyDescent="0.3">
      <c r="A2948" s="53"/>
      <c r="B2948" s="10" t="s">
        <v>794</v>
      </c>
      <c r="C2948" s="41"/>
      <c r="D2948" s="101" t="s">
        <v>3676</v>
      </c>
      <c r="E2948" s="23">
        <v>6221.8729999999996</v>
      </c>
      <c r="F2948" s="23">
        <f t="shared" si="208"/>
        <v>9332.8094999999994</v>
      </c>
      <c r="G2948" s="54">
        <v>8</v>
      </c>
      <c r="H2948" s="68" t="s">
        <v>2877</v>
      </c>
      <c r="I2948" s="3"/>
      <c r="J2948" s="7"/>
      <c r="K2948" s="37"/>
      <c r="L2948" s="4"/>
      <c r="M2948" s="4"/>
      <c r="N2948" s="4" t="str">
        <f t="shared" si="207"/>
        <v xml:space="preserve">LLANA </v>
      </c>
    </row>
    <row r="2949" spans="1:14" ht="16.5" x14ac:dyDescent="0.3">
      <c r="A2949" s="53"/>
      <c r="B2949" s="10" t="s">
        <v>795</v>
      </c>
      <c r="C2949" s="41"/>
      <c r="D2949" s="101" t="s">
        <v>3677</v>
      </c>
      <c r="E2949" s="23">
        <v>6651.6480000000001</v>
      </c>
      <c r="F2949" s="23">
        <f t="shared" si="208"/>
        <v>9977.4719999999998</v>
      </c>
      <c r="G2949" s="54">
        <v>8</v>
      </c>
      <c r="H2949" s="68" t="s">
        <v>2877</v>
      </c>
      <c r="I2949" s="3"/>
      <c r="J2949" s="7"/>
      <c r="K2949" s="37"/>
      <c r="L2949" s="4"/>
      <c r="M2949" s="4"/>
      <c r="N2949" s="4" t="str">
        <f t="shared" si="207"/>
        <v xml:space="preserve">LLANA </v>
      </c>
    </row>
    <row r="2950" spans="1:14" ht="16.5" x14ac:dyDescent="0.3">
      <c r="A2950" s="53"/>
      <c r="B2950" s="10" t="s">
        <v>796</v>
      </c>
      <c r="C2950" s="41"/>
      <c r="D2950" s="101" t="s">
        <v>5766</v>
      </c>
      <c r="E2950" s="23">
        <v>18203.940999999999</v>
      </c>
      <c r="F2950" s="23">
        <f t="shared" si="208"/>
        <v>27305.911499999998</v>
      </c>
      <c r="G2950" s="54">
        <v>1</v>
      </c>
      <c r="H2950" s="68" t="s">
        <v>2877</v>
      </c>
      <c r="I2950" s="3"/>
      <c r="J2950" s="7"/>
      <c r="K2950" s="37"/>
      <c r="L2950" s="4"/>
      <c r="M2950" s="4"/>
      <c r="N2950" s="4" t="str">
        <f t="shared" si="207"/>
        <v xml:space="preserve">LLANA </v>
      </c>
    </row>
    <row r="2951" spans="1:14" ht="16.5" x14ac:dyDescent="0.3">
      <c r="A2951" s="53"/>
      <c r="B2951" s="10" t="s">
        <v>797</v>
      </c>
      <c r="C2951" s="41"/>
      <c r="D2951" s="101" t="s">
        <v>5767</v>
      </c>
      <c r="E2951" s="23">
        <v>21192.644</v>
      </c>
      <c r="F2951" s="23">
        <f t="shared" si="208"/>
        <v>31788.966</v>
      </c>
      <c r="G2951" s="54">
        <v>1</v>
      </c>
      <c r="H2951" s="68" t="s">
        <v>2877</v>
      </c>
      <c r="I2951" s="3"/>
      <c r="J2951" s="7"/>
      <c r="K2951" s="37"/>
      <c r="L2951" s="4"/>
      <c r="M2951" s="4"/>
      <c r="N2951" s="4" t="str">
        <f t="shared" si="207"/>
        <v xml:space="preserve">LLANA </v>
      </c>
    </row>
    <row r="2952" spans="1:14" ht="16.5" x14ac:dyDescent="0.3">
      <c r="A2952" s="53"/>
      <c r="B2952" s="10" t="s">
        <v>798</v>
      </c>
      <c r="C2952" s="41"/>
      <c r="D2952" s="101" t="s">
        <v>6962</v>
      </c>
      <c r="E2952" s="23">
        <v>20831.321</v>
      </c>
      <c r="F2952" s="23">
        <f t="shared" si="208"/>
        <v>31246.981500000002</v>
      </c>
      <c r="G2952" s="54">
        <v>1</v>
      </c>
      <c r="H2952" s="68" t="s">
        <v>2877</v>
      </c>
      <c r="I2952" s="3"/>
      <c r="J2952" s="7"/>
      <c r="K2952" s="37"/>
      <c r="L2952" s="4"/>
      <c r="M2952" s="4"/>
      <c r="N2952" s="4" t="str">
        <f t="shared" si="207"/>
        <v xml:space="preserve">LLANA </v>
      </c>
    </row>
    <row r="2953" spans="1:14" ht="16.5" x14ac:dyDescent="0.3">
      <c r="A2953" s="53"/>
      <c r="B2953" s="10" t="s">
        <v>799</v>
      </c>
      <c r="C2953" s="41"/>
      <c r="D2953" s="101" t="s">
        <v>6963</v>
      </c>
      <c r="E2953" s="23">
        <v>24176.496999999999</v>
      </c>
      <c r="F2953" s="23">
        <f t="shared" si="208"/>
        <v>36264.745499999997</v>
      </c>
      <c r="G2953" s="54">
        <v>1</v>
      </c>
      <c r="H2953" s="68" t="s">
        <v>2877</v>
      </c>
      <c r="I2953" s="3"/>
      <c r="J2953" s="7"/>
      <c r="K2953" s="37"/>
      <c r="L2953" s="4"/>
      <c r="M2953" s="4"/>
      <c r="N2953" s="4" t="str">
        <f t="shared" si="207"/>
        <v xml:space="preserve">LLANA </v>
      </c>
    </row>
    <row r="2954" spans="1:14" ht="15.75" x14ac:dyDescent="0.25">
      <c r="A2954" s="52"/>
      <c r="B2954" s="11"/>
      <c r="C2954" s="42" t="s">
        <v>1985</v>
      </c>
      <c r="D2954" s="102"/>
      <c r="E2954" s="24" t="s">
        <v>2877</v>
      </c>
      <c r="F2954" s="24" t="str">
        <f t="shared" si="208"/>
        <v/>
      </c>
      <c r="G2954" s="45"/>
      <c r="H2954" s="68" t="s">
        <v>2877</v>
      </c>
      <c r="I2954" s="3"/>
      <c r="J2954" s="7"/>
      <c r="K2954" s="37"/>
      <c r="L2954" s="4"/>
      <c r="M2954" s="4"/>
      <c r="N2954" s="4" t="str">
        <f t="shared" si="207"/>
        <v/>
      </c>
    </row>
    <row r="2955" spans="1:14" ht="16.5" x14ac:dyDescent="0.3">
      <c r="A2955" s="55"/>
      <c r="B2955" s="10" t="s">
        <v>800</v>
      </c>
      <c r="C2955" s="41"/>
      <c r="D2955" s="101" t="s">
        <v>5751</v>
      </c>
      <c r="E2955" s="23">
        <v>7852.0659999999998</v>
      </c>
      <c r="F2955" s="23">
        <f t="shared" si="208"/>
        <v>11778.099</v>
      </c>
      <c r="G2955" s="54">
        <v>1</v>
      </c>
      <c r="H2955" s="68" t="s">
        <v>2877</v>
      </c>
      <c r="I2955" s="3"/>
      <c r="J2955" s="7"/>
      <c r="K2955" s="37"/>
      <c r="L2955" s="4"/>
      <c r="M2955" s="4"/>
      <c r="N2955" s="4" t="str">
        <f t="shared" si="207"/>
        <v xml:space="preserve">LLANA </v>
      </c>
    </row>
    <row r="2956" spans="1:14" ht="16.5" x14ac:dyDescent="0.3">
      <c r="A2956" s="53"/>
      <c r="B2956" s="10" t="s">
        <v>801</v>
      </c>
      <c r="C2956" s="41"/>
      <c r="D2956" s="101" t="s">
        <v>5752</v>
      </c>
      <c r="E2956" s="23">
        <v>8131.1559999999999</v>
      </c>
      <c r="F2956" s="23">
        <f t="shared" si="208"/>
        <v>12196.734</v>
      </c>
      <c r="G2956" s="54">
        <v>1</v>
      </c>
      <c r="H2956" s="68" t="s">
        <v>2877</v>
      </c>
      <c r="I2956" s="3"/>
      <c r="J2956" s="7"/>
      <c r="K2956" s="37"/>
      <c r="L2956" s="4"/>
      <c r="M2956" s="4"/>
      <c r="N2956" s="4" t="str">
        <f t="shared" si="207"/>
        <v xml:space="preserve">LLANA </v>
      </c>
    </row>
    <row r="2957" spans="1:14" ht="16.5" x14ac:dyDescent="0.3">
      <c r="A2957" s="53"/>
      <c r="B2957" s="10"/>
      <c r="C2957" s="41"/>
      <c r="D2957" s="101" t="s">
        <v>2877</v>
      </c>
      <c r="E2957" s="23" t="s">
        <v>2877</v>
      </c>
      <c r="F2957" s="23" t="str">
        <f t="shared" si="208"/>
        <v/>
      </c>
      <c r="G2957" s="54">
        <v>1</v>
      </c>
      <c r="H2957" s="68" t="s">
        <v>2877</v>
      </c>
      <c r="I2957" s="3"/>
      <c r="J2957" s="7"/>
      <c r="K2957" s="37"/>
      <c r="L2957" s="4"/>
      <c r="M2957" s="4"/>
      <c r="N2957" s="4" t="str">
        <f t="shared" si="207"/>
        <v/>
      </c>
    </row>
    <row r="2958" spans="1:14" ht="15.75" x14ac:dyDescent="0.25">
      <c r="A2958" s="52"/>
      <c r="B2958" s="11"/>
      <c r="C2958" s="42" t="s">
        <v>1987</v>
      </c>
      <c r="D2958" s="102"/>
      <c r="E2958" s="24" t="s">
        <v>2877</v>
      </c>
      <c r="F2958" s="24" t="str">
        <f t="shared" si="208"/>
        <v/>
      </c>
      <c r="G2958" s="45"/>
      <c r="H2958" s="68" t="s">
        <v>2877</v>
      </c>
      <c r="I2958" s="3"/>
      <c r="J2958" s="7"/>
      <c r="K2958" s="37"/>
      <c r="L2958" s="4"/>
      <c r="M2958" s="4"/>
      <c r="N2958" s="4" t="str">
        <f t="shared" si="207"/>
        <v/>
      </c>
    </row>
    <row r="2959" spans="1:14" ht="16.5" x14ac:dyDescent="0.3">
      <c r="A2959" s="50"/>
      <c r="B2959" s="12" t="s">
        <v>2251</v>
      </c>
      <c r="C2959" s="22"/>
      <c r="D2959" s="100" t="s">
        <v>2874</v>
      </c>
      <c r="E2959" s="25" t="s">
        <v>3341</v>
      </c>
      <c r="F2959" s="25" t="str">
        <f t="shared" si="208"/>
        <v>VENTA</v>
      </c>
      <c r="G2959" s="76" t="s">
        <v>1848</v>
      </c>
      <c r="H2959" s="68" t="s">
        <v>2877</v>
      </c>
      <c r="I2959" s="3"/>
      <c r="J2959" s="7"/>
      <c r="K2959" s="37"/>
      <c r="L2959" s="4"/>
      <c r="M2959" s="4"/>
      <c r="N2959" s="4" t="str">
        <f t="shared" si="207"/>
        <v>DESCRI</v>
      </c>
    </row>
    <row r="2960" spans="1:14" ht="16.5" x14ac:dyDescent="0.3">
      <c r="A2960" s="53"/>
      <c r="B2960" s="10" t="s">
        <v>2362</v>
      </c>
      <c r="C2960" s="41"/>
      <c r="D2960" s="101" t="s">
        <v>7531</v>
      </c>
      <c r="E2960" s="23">
        <v>7969.15</v>
      </c>
      <c r="F2960" s="23">
        <f t="shared" si="208"/>
        <v>11953.724999999999</v>
      </c>
      <c r="G2960" s="54"/>
      <c r="H2960" s="68" t="s">
        <v>2877</v>
      </c>
      <c r="I2960" s="3"/>
      <c r="J2960" s="7"/>
      <c r="K2960" s="37"/>
      <c r="L2960" s="4"/>
      <c r="M2960" s="4"/>
      <c r="N2960" s="4" t="str">
        <f t="shared" si="207"/>
        <v xml:space="preserve">LLAVE </v>
      </c>
    </row>
    <row r="2961" spans="1:14" ht="16.5" x14ac:dyDescent="0.3">
      <c r="A2961" s="53"/>
      <c r="B2961" s="10" t="s">
        <v>2364</v>
      </c>
      <c r="C2961" s="41"/>
      <c r="D2961" s="101" t="s">
        <v>7532</v>
      </c>
      <c r="E2961" s="23">
        <v>11053.98</v>
      </c>
      <c r="F2961" s="23">
        <f t="shared" si="208"/>
        <v>16580.97</v>
      </c>
      <c r="G2961" s="54"/>
      <c r="H2961" s="68" t="s">
        <v>2877</v>
      </c>
      <c r="I2961" s="3"/>
      <c r="J2961" s="7"/>
      <c r="K2961" s="37"/>
      <c r="L2961" s="4"/>
      <c r="M2961" s="4"/>
      <c r="N2961" s="4" t="str">
        <f t="shared" si="207"/>
        <v xml:space="preserve">LLAVE </v>
      </c>
    </row>
    <row r="2962" spans="1:14" ht="16.5" x14ac:dyDescent="0.3">
      <c r="A2962" s="53"/>
      <c r="B2962" s="10" t="s">
        <v>2363</v>
      </c>
      <c r="C2962" s="41"/>
      <c r="D2962" s="101" t="s">
        <v>7530</v>
      </c>
      <c r="E2962" s="23">
        <v>15844.82</v>
      </c>
      <c r="F2962" s="23">
        <f t="shared" si="208"/>
        <v>23767.23</v>
      </c>
      <c r="G2962" s="54"/>
      <c r="H2962" s="68" t="s">
        <v>2877</v>
      </c>
      <c r="I2962" s="3"/>
      <c r="J2962" s="7"/>
      <c r="K2962" s="37"/>
      <c r="L2962" s="4"/>
      <c r="M2962" s="4"/>
      <c r="N2962" s="4" t="str">
        <f t="shared" si="207"/>
        <v xml:space="preserve">LLAVE </v>
      </c>
    </row>
    <row r="2963" spans="1:14" ht="16.5" x14ac:dyDescent="0.3">
      <c r="A2963" s="53"/>
      <c r="B2963" s="10" t="s">
        <v>4230</v>
      </c>
      <c r="C2963" s="41"/>
      <c r="D2963" s="101" t="s">
        <v>5746</v>
      </c>
      <c r="E2963" s="23">
        <v>12489.619000000001</v>
      </c>
      <c r="F2963" s="23">
        <f t="shared" si="208"/>
        <v>18734.428500000002</v>
      </c>
      <c r="G2963" s="54"/>
      <c r="H2963" s="68" t="s">
        <v>2877</v>
      </c>
      <c r="I2963" s="3"/>
      <c r="J2963" s="7"/>
      <c r="K2963" s="37"/>
      <c r="L2963" s="4"/>
      <c r="M2963" s="4"/>
      <c r="N2963" s="4" t="str">
        <f t="shared" si="207"/>
        <v xml:space="preserve">LLAVE </v>
      </c>
    </row>
    <row r="2964" spans="1:14" ht="16.5" x14ac:dyDescent="0.3">
      <c r="A2964" s="53"/>
      <c r="B2964" s="10" t="s">
        <v>4231</v>
      </c>
      <c r="C2964" s="41"/>
      <c r="D2964" s="101" t="s">
        <v>5747</v>
      </c>
      <c r="E2964" s="23">
        <v>17926.331999999999</v>
      </c>
      <c r="F2964" s="23">
        <f t="shared" si="208"/>
        <v>26889.498</v>
      </c>
      <c r="G2964" s="54"/>
      <c r="H2964" s="68" t="s">
        <v>2877</v>
      </c>
      <c r="I2964" s="3"/>
      <c r="J2964" s="7"/>
      <c r="K2964" s="37"/>
      <c r="L2964" s="4"/>
      <c r="M2964" s="4"/>
      <c r="N2964" s="4" t="str">
        <f t="shared" si="207"/>
        <v xml:space="preserve">LLAVE </v>
      </c>
    </row>
    <row r="2965" spans="1:14" ht="16.5" x14ac:dyDescent="0.3">
      <c r="A2965" s="53"/>
      <c r="B2965" s="10" t="s">
        <v>4229</v>
      </c>
      <c r="C2965" s="41"/>
      <c r="D2965" s="101" t="s">
        <v>5745</v>
      </c>
      <c r="E2965" s="23">
        <v>22580.323</v>
      </c>
      <c r="F2965" s="23">
        <f t="shared" si="208"/>
        <v>33870.484499999999</v>
      </c>
      <c r="G2965" s="54"/>
      <c r="H2965" s="68" t="s">
        <v>2877</v>
      </c>
      <c r="I2965" s="3"/>
      <c r="J2965" s="7"/>
      <c r="K2965" s="37"/>
      <c r="L2965" s="4"/>
      <c r="M2965" s="4"/>
      <c r="N2965" s="4" t="str">
        <f t="shared" si="207"/>
        <v xml:space="preserve">LLAVE </v>
      </c>
    </row>
    <row r="2966" spans="1:14" ht="15.75" x14ac:dyDescent="0.25">
      <c r="A2966" s="52"/>
      <c r="B2966" s="11"/>
      <c r="C2966" s="42" t="s">
        <v>1988</v>
      </c>
      <c r="D2966" s="102"/>
      <c r="E2966" s="24" t="s">
        <v>2877</v>
      </c>
      <c r="F2966" s="24" t="str">
        <f t="shared" si="208"/>
        <v/>
      </c>
      <c r="G2966" s="45"/>
      <c r="H2966" s="68" t="s">
        <v>2877</v>
      </c>
      <c r="I2966" s="3"/>
      <c r="J2966" s="7"/>
      <c r="K2966" s="37"/>
      <c r="L2966" s="4"/>
      <c r="M2966" s="4"/>
      <c r="N2966" s="4" t="str">
        <f t="shared" si="207"/>
        <v/>
      </c>
    </row>
    <row r="2967" spans="1:14" ht="16.5" x14ac:dyDescent="0.3">
      <c r="A2967" s="50"/>
      <c r="B2967" s="12" t="s">
        <v>2251</v>
      </c>
      <c r="C2967" s="22"/>
      <c r="D2967" s="100" t="s">
        <v>2874</v>
      </c>
      <c r="E2967" s="25" t="s">
        <v>3341</v>
      </c>
      <c r="F2967" s="25" t="str">
        <f t="shared" si="208"/>
        <v>VENTA</v>
      </c>
      <c r="G2967" s="76" t="s">
        <v>1848</v>
      </c>
      <c r="H2967" s="68" t="s">
        <v>2877</v>
      </c>
      <c r="I2967" s="3"/>
      <c r="J2967" s="7"/>
      <c r="K2967" s="37"/>
      <c r="L2967" s="4"/>
      <c r="M2967" s="4"/>
      <c r="N2967" s="4" t="str">
        <f t="shared" si="207"/>
        <v>DESCRI</v>
      </c>
    </row>
    <row r="2968" spans="1:14" ht="16.5" x14ac:dyDescent="0.3">
      <c r="A2968" s="53"/>
      <c r="B2968" s="10" t="s">
        <v>3149</v>
      </c>
      <c r="C2968" s="41"/>
      <c r="D2968" s="101" t="s">
        <v>4855</v>
      </c>
      <c r="E2968" s="23">
        <v>1158.6780000000001</v>
      </c>
      <c r="F2968" s="23">
        <f t="shared" si="208"/>
        <v>1738.0170000000003</v>
      </c>
      <c r="G2968" s="54">
        <v>10</v>
      </c>
      <c r="H2968" s="68" t="s">
        <v>2877</v>
      </c>
      <c r="I2968" s="3"/>
      <c r="J2968" s="7"/>
      <c r="K2968" s="37"/>
      <c r="L2968" s="4"/>
      <c r="M2968" s="4"/>
      <c r="N2968" s="4" t="str">
        <f t="shared" si="207"/>
        <v xml:space="preserve">LLAVE </v>
      </c>
    </row>
    <row r="2969" spans="1:14" ht="16.5" x14ac:dyDescent="0.3">
      <c r="A2969" s="53"/>
      <c r="B2969" s="10" t="s">
        <v>3150</v>
      </c>
      <c r="C2969" s="41"/>
      <c r="D2969" s="101" t="s">
        <v>6146</v>
      </c>
      <c r="E2969" s="23">
        <v>1374.115</v>
      </c>
      <c r="F2969" s="23">
        <f t="shared" si="208"/>
        <v>2061.1725000000001</v>
      </c>
      <c r="G2969" s="54"/>
      <c r="H2969" s="68" t="s">
        <v>2877</v>
      </c>
      <c r="I2969" s="3"/>
      <c r="J2969" s="7"/>
      <c r="K2969" s="37"/>
      <c r="L2969" s="4"/>
      <c r="M2969" s="4"/>
      <c r="N2969" s="4" t="str">
        <f t="shared" ref="N2969:N3035" si="214">LEFT(D2969,6)</f>
        <v xml:space="preserve">LLAVE </v>
      </c>
    </row>
    <row r="2970" spans="1:14" ht="16.5" x14ac:dyDescent="0.3">
      <c r="A2970" s="53"/>
      <c r="B2970" s="10" t="s">
        <v>3151</v>
      </c>
      <c r="C2970" s="41"/>
      <c r="D2970" s="101" t="s">
        <v>4857</v>
      </c>
      <c r="E2970" s="23">
        <v>1961.4159999999999</v>
      </c>
      <c r="F2970" s="23">
        <f t="shared" si="208"/>
        <v>2942.1239999999998</v>
      </c>
      <c r="G2970" s="54">
        <v>10</v>
      </c>
      <c r="H2970" s="68" t="s">
        <v>2877</v>
      </c>
      <c r="I2970" s="3"/>
      <c r="J2970" s="7"/>
      <c r="K2970" s="37"/>
      <c r="L2970" s="4"/>
      <c r="M2970" s="4"/>
      <c r="N2970" s="4" t="str">
        <f t="shared" si="214"/>
        <v xml:space="preserve">LLAVE </v>
      </c>
    </row>
    <row r="2971" spans="1:14" ht="16.5" x14ac:dyDescent="0.3">
      <c r="A2971" s="53"/>
      <c r="B2971" s="10" t="s">
        <v>2209</v>
      </c>
      <c r="C2971" s="41"/>
      <c r="D2971" s="101" t="s">
        <v>6094</v>
      </c>
      <c r="E2971" s="23">
        <v>2737.663</v>
      </c>
      <c r="F2971" s="23">
        <f t="shared" si="208"/>
        <v>4106.4944999999998</v>
      </c>
      <c r="G2971" s="54">
        <v>1</v>
      </c>
      <c r="H2971" s="68" t="s">
        <v>2877</v>
      </c>
      <c r="I2971" s="3"/>
      <c r="J2971" s="7"/>
      <c r="K2971" s="37"/>
      <c r="L2971" s="4"/>
      <c r="M2971" s="4"/>
      <c r="N2971" s="4" t="str">
        <f t="shared" si="214"/>
        <v xml:space="preserve">LLAVE </v>
      </c>
    </row>
    <row r="2972" spans="1:14" ht="16.5" x14ac:dyDescent="0.3">
      <c r="A2972" s="53"/>
      <c r="B2972" s="10" t="s">
        <v>4232</v>
      </c>
      <c r="C2972" s="41"/>
      <c r="D2972" s="101" t="s">
        <v>6095</v>
      </c>
      <c r="E2972" s="23">
        <v>2827.5</v>
      </c>
      <c r="F2972" s="23">
        <f t="shared" ref="F2972:F3038" si="215">IF(E2972="COSTO","VENTA",IF(B2972="","",E2972+E2972*A$2/100))</f>
        <v>4241.25</v>
      </c>
      <c r="G2972" s="54">
        <v>2</v>
      </c>
      <c r="H2972" s="68" t="s">
        <v>2877</v>
      </c>
      <c r="I2972" s="3"/>
      <c r="J2972" s="7"/>
      <c r="K2972" s="37"/>
      <c r="L2972" s="4"/>
      <c r="M2972" s="4"/>
      <c r="N2972" s="4" t="str">
        <f t="shared" si="214"/>
        <v xml:space="preserve">LLAVE </v>
      </c>
    </row>
    <row r="2973" spans="1:14" ht="16.5" x14ac:dyDescent="0.3">
      <c r="A2973" s="53"/>
      <c r="B2973" s="10"/>
      <c r="C2973" s="41"/>
      <c r="D2973" s="101" t="s">
        <v>2877</v>
      </c>
      <c r="E2973" s="23" t="s">
        <v>2877</v>
      </c>
      <c r="F2973" s="23" t="str">
        <f t="shared" si="215"/>
        <v/>
      </c>
      <c r="G2973" s="54">
        <v>1</v>
      </c>
      <c r="H2973" s="68" t="s">
        <v>2877</v>
      </c>
      <c r="I2973" s="3"/>
      <c r="J2973" s="7"/>
      <c r="K2973" s="37"/>
      <c r="L2973" s="4"/>
      <c r="M2973" s="4"/>
      <c r="N2973" s="4" t="str">
        <f t="shared" si="214"/>
        <v/>
      </c>
    </row>
    <row r="2974" spans="1:14" ht="16.5" x14ac:dyDescent="0.3">
      <c r="A2974" s="53"/>
      <c r="B2974" s="10"/>
      <c r="C2974" s="41"/>
      <c r="D2974" s="101" t="s">
        <v>2877</v>
      </c>
      <c r="E2974" s="23" t="s">
        <v>2877</v>
      </c>
      <c r="F2974" s="23" t="str">
        <f t="shared" si="215"/>
        <v/>
      </c>
      <c r="G2974" s="54"/>
      <c r="H2974" s="68" t="s">
        <v>2877</v>
      </c>
      <c r="I2974" s="3"/>
      <c r="J2974" s="7"/>
      <c r="K2974" s="37"/>
      <c r="L2974" s="4"/>
      <c r="M2974" s="4"/>
      <c r="N2974" s="4" t="str">
        <f t="shared" si="214"/>
        <v/>
      </c>
    </row>
    <row r="2975" spans="1:14" ht="15.75" x14ac:dyDescent="0.25">
      <c r="A2975" s="52"/>
      <c r="B2975" s="11"/>
      <c r="C2975" s="42" t="s">
        <v>1989</v>
      </c>
      <c r="D2975" s="102"/>
      <c r="E2975" s="24" t="s">
        <v>2877</v>
      </c>
      <c r="F2975" s="24" t="str">
        <f t="shared" si="215"/>
        <v/>
      </c>
      <c r="G2975" s="45"/>
      <c r="H2975" s="68" t="s">
        <v>2877</v>
      </c>
      <c r="I2975" s="3"/>
      <c r="J2975" s="7"/>
      <c r="K2975" s="37"/>
      <c r="L2975" s="4"/>
      <c r="M2975" s="4"/>
      <c r="N2975" s="4" t="str">
        <f t="shared" si="214"/>
        <v/>
      </c>
    </row>
    <row r="2976" spans="1:14" ht="16.5" x14ac:dyDescent="0.3">
      <c r="A2976" s="50"/>
      <c r="B2976" s="12" t="s">
        <v>2251</v>
      </c>
      <c r="C2976" s="22"/>
      <c r="D2976" s="100" t="s">
        <v>2874</v>
      </c>
      <c r="E2976" s="25" t="s">
        <v>3341</v>
      </c>
      <c r="F2976" s="25" t="str">
        <f t="shared" si="215"/>
        <v>VENTA</v>
      </c>
      <c r="G2976" s="76" t="s">
        <v>1848</v>
      </c>
      <c r="H2976" s="68" t="s">
        <v>2877</v>
      </c>
      <c r="I2976" s="3"/>
      <c r="J2976" s="7"/>
      <c r="K2976" s="37"/>
      <c r="L2976" s="4"/>
      <c r="M2976" s="4"/>
      <c r="N2976" s="4" t="str">
        <f t="shared" si="214"/>
        <v>DESCRI</v>
      </c>
    </row>
    <row r="2977" spans="1:14" ht="16.5" x14ac:dyDescent="0.3">
      <c r="A2977" s="53"/>
      <c r="B2977" s="10" t="s">
        <v>2178</v>
      </c>
      <c r="C2977" s="41"/>
      <c r="D2977" s="101" t="s">
        <v>5748</v>
      </c>
      <c r="E2977" s="23">
        <v>3227.0129999999999</v>
      </c>
      <c r="F2977" s="23">
        <f t="shared" si="215"/>
        <v>4840.5195000000003</v>
      </c>
      <c r="G2977" s="54">
        <v>10</v>
      </c>
      <c r="H2977" s="68" t="s">
        <v>2877</v>
      </c>
      <c r="I2977" s="3"/>
      <c r="J2977" s="7"/>
      <c r="K2977" s="37"/>
      <c r="L2977" s="4"/>
      <c r="M2977" s="4"/>
      <c r="N2977" s="4" t="str">
        <f t="shared" si="214"/>
        <v xml:space="preserve">LLAVE </v>
      </c>
    </row>
    <row r="2978" spans="1:14" ht="16.5" x14ac:dyDescent="0.3">
      <c r="A2978" s="53"/>
      <c r="B2978" s="10" t="s">
        <v>2179</v>
      </c>
      <c r="C2978" s="41"/>
      <c r="D2978" s="101" t="s">
        <v>5749</v>
      </c>
      <c r="E2978" s="23">
        <v>3227.0129999999999</v>
      </c>
      <c r="F2978" s="23">
        <f t="shared" si="215"/>
        <v>4840.5195000000003</v>
      </c>
      <c r="G2978" s="54">
        <v>10</v>
      </c>
      <c r="H2978" s="68" t="s">
        <v>2877</v>
      </c>
      <c r="I2978" s="3"/>
      <c r="J2978" s="7"/>
      <c r="K2978" s="37"/>
      <c r="L2978" s="4"/>
      <c r="M2978" s="4"/>
      <c r="N2978" s="4" t="str">
        <f t="shared" si="214"/>
        <v xml:space="preserve">LLAVE </v>
      </c>
    </row>
    <row r="2979" spans="1:14" ht="16.5" x14ac:dyDescent="0.3">
      <c r="A2979" s="53"/>
      <c r="B2979" s="10" t="s">
        <v>2180</v>
      </c>
      <c r="C2979" s="41"/>
      <c r="D2979" s="101" t="s">
        <v>5750</v>
      </c>
      <c r="E2979" s="23">
        <v>2559.8879999999999</v>
      </c>
      <c r="F2979" s="23">
        <f t="shared" si="215"/>
        <v>3839.8319999999999</v>
      </c>
      <c r="G2979" s="54">
        <v>1</v>
      </c>
      <c r="H2979" s="68" t="s">
        <v>2877</v>
      </c>
      <c r="I2979" s="3"/>
      <c r="J2979" s="7"/>
      <c r="K2979" s="37"/>
      <c r="L2979" s="4"/>
      <c r="M2979" s="4"/>
      <c r="N2979" s="4" t="str">
        <f t="shared" si="214"/>
        <v xml:space="preserve">LLAVE </v>
      </c>
    </row>
    <row r="2980" spans="1:14" ht="16.5" x14ac:dyDescent="0.3">
      <c r="A2980" s="53"/>
      <c r="B2980" s="10" t="s">
        <v>2495</v>
      </c>
      <c r="C2980" s="41"/>
      <c r="D2980" s="101" t="s">
        <v>4572</v>
      </c>
      <c r="E2980" s="23">
        <v>3025.3290000000002</v>
      </c>
      <c r="F2980" s="23">
        <f t="shared" si="215"/>
        <v>4537.9935000000005</v>
      </c>
      <c r="G2980" s="54"/>
      <c r="H2980" s="68" t="s">
        <v>2877</v>
      </c>
      <c r="I2980" s="3"/>
      <c r="J2980" s="7"/>
      <c r="K2980" s="37"/>
      <c r="L2980" s="4"/>
      <c r="M2980" s="4"/>
      <c r="N2980" s="4" t="str">
        <f t="shared" si="214"/>
        <v>TUERCA</v>
      </c>
    </row>
    <row r="2981" spans="1:14" ht="15.75" x14ac:dyDescent="0.25">
      <c r="A2981" s="52"/>
      <c r="B2981" s="11"/>
      <c r="C2981" s="42" t="s">
        <v>6759</v>
      </c>
      <c r="D2981" s="102"/>
      <c r="E2981" s="24" t="s">
        <v>2877</v>
      </c>
      <c r="F2981" s="24" t="str">
        <f t="shared" si="215"/>
        <v/>
      </c>
      <c r="G2981" s="45"/>
      <c r="H2981" s="68" t="s">
        <v>2877</v>
      </c>
      <c r="I2981" s="3"/>
      <c r="J2981" s="7"/>
      <c r="K2981" s="37"/>
      <c r="L2981" s="4"/>
      <c r="M2981" s="4"/>
      <c r="N2981" s="4" t="str">
        <f t="shared" si="214"/>
        <v/>
      </c>
    </row>
    <row r="2982" spans="1:14" s="4" customFormat="1" ht="16.5" x14ac:dyDescent="0.3">
      <c r="A2982" s="30"/>
      <c r="B2982" s="10" t="s">
        <v>6745</v>
      </c>
      <c r="C2982" s="41"/>
      <c r="D2982" s="101" t="s">
        <v>6338</v>
      </c>
      <c r="E2982" s="23">
        <v>28565.41</v>
      </c>
      <c r="F2982" s="23">
        <f t="shared" ref="F2982" si="216">IF(E2982="COSTO","VENTA",IF(B2982="","",E2982+E2982*A$2/100))</f>
        <v>42848.114999999998</v>
      </c>
      <c r="G2982" s="54"/>
      <c r="H2982" s="68" t="s">
        <v>9034</v>
      </c>
      <c r="I2982" s="3"/>
      <c r="J2982" s="7"/>
      <c r="K2982" s="37"/>
      <c r="N2982" s="4" t="str">
        <f t="shared" ref="N2982" si="217">LEFT(D2982,6)</f>
        <v>OFERTA</v>
      </c>
    </row>
    <row r="2983" spans="1:14" s="4" customFormat="1" ht="16.5" x14ac:dyDescent="0.3">
      <c r="A2983" s="30"/>
      <c r="B2983" s="10"/>
      <c r="C2983" s="41"/>
      <c r="D2983" s="101"/>
      <c r="E2983" s="23" t="s">
        <v>2877</v>
      </c>
      <c r="F2983" s="23" t="str">
        <f t="shared" si="215"/>
        <v/>
      </c>
      <c r="G2983" s="54"/>
      <c r="H2983" s="68" t="s">
        <v>2877</v>
      </c>
      <c r="I2983" s="3"/>
      <c r="J2983" s="7"/>
      <c r="K2983" s="37"/>
      <c r="N2983" s="4" t="str">
        <f t="shared" si="214"/>
        <v/>
      </c>
    </row>
    <row r="2984" spans="1:14" s="4" customFormat="1" ht="16.5" x14ac:dyDescent="0.3">
      <c r="A2984" s="30"/>
      <c r="B2984" s="10" t="s">
        <v>6337</v>
      </c>
      <c r="C2984" s="41"/>
      <c r="D2984" s="101" t="s">
        <v>7952</v>
      </c>
      <c r="E2984" s="23">
        <v>2222.2199999999998</v>
      </c>
      <c r="F2984" s="23">
        <f t="shared" ref="F2984:F2987" si="218">IF(E2984="COSTO","VENTA",IF(B2984="","",E2984+E2984*A$2/100))</f>
        <v>3333.33</v>
      </c>
      <c r="G2984" s="54">
        <v>10</v>
      </c>
      <c r="H2984" s="68" t="s">
        <v>9034</v>
      </c>
      <c r="I2984" s="3"/>
      <c r="J2984" s="7"/>
      <c r="K2984" s="37"/>
      <c r="N2984" s="4" t="str">
        <f t="shared" ref="N2984:N2987" si="219">LEFT(D2984,6)</f>
        <v>OFERTA</v>
      </c>
    </row>
    <row r="2985" spans="1:14" s="4" customFormat="1" ht="16.5" x14ac:dyDescent="0.3">
      <c r="A2985" s="30"/>
      <c r="B2985" s="10" t="s">
        <v>6339</v>
      </c>
      <c r="C2985" s="41"/>
      <c r="D2985" s="101" t="s">
        <v>7953</v>
      </c>
      <c r="E2985" s="23">
        <v>2222.2199999999998</v>
      </c>
      <c r="F2985" s="23">
        <f t="shared" si="218"/>
        <v>3333.33</v>
      </c>
      <c r="G2985" s="54">
        <v>10</v>
      </c>
      <c r="H2985" s="68" t="s">
        <v>9034</v>
      </c>
      <c r="I2985" s="3"/>
      <c r="J2985" s="7"/>
      <c r="K2985" s="37"/>
      <c r="N2985" s="4" t="str">
        <f t="shared" si="219"/>
        <v>OFERTA</v>
      </c>
    </row>
    <row r="2986" spans="1:14" s="4" customFormat="1" ht="16.5" x14ac:dyDescent="0.3">
      <c r="A2986" s="30"/>
      <c r="B2986" s="10" t="s">
        <v>6340</v>
      </c>
      <c r="C2986" s="41"/>
      <c r="D2986" s="101" t="s">
        <v>7954</v>
      </c>
      <c r="E2986" s="23">
        <v>2333.33</v>
      </c>
      <c r="F2986" s="23">
        <f t="shared" si="218"/>
        <v>3499.9949999999999</v>
      </c>
      <c r="G2986" s="54">
        <v>10</v>
      </c>
      <c r="H2986" s="68" t="s">
        <v>9034</v>
      </c>
      <c r="I2986" s="3"/>
      <c r="J2986" s="7"/>
      <c r="K2986" s="37"/>
      <c r="N2986" s="4" t="str">
        <f t="shared" si="219"/>
        <v>OFERTA</v>
      </c>
    </row>
    <row r="2987" spans="1:14" s="4" customFormat="1" ht="16.5" x14ac:dyDescent="0.3">
      <c r="A2987" s="30"/>
      <c r="B2987" s="10" t="s">
        <v>6341</v>
      </c>
      <c r="C2987" s="41"/>
      <c r="D2987" s="101" t="s">
        <v>7955</v>
      </c>
      <c r="E2987" s="23">
        <v>2666.67</v>
      </c>
      <c r="F2987" s="23">
        <f t="shared" si="218"/>
        <v>4000.0050000000001</v>
      </c>
      <c r="G2987" s="54">
        <v>10</v>
      </c>
      <c r="H2987" s="68" t="s">
        <v>9034</v>
      </c>
      <c r="I2987" s="3"/>
      <c r="J2987" s="7"/>
      <c r="K2987" s="37"/>
      <c r="N2987" s="4" t="str">
        <f t="shared" si="219"/>
        <v>OFERTA</v>
      </c>
    </row>
    <row r="2988" spans="1:14" ht="16.5" x14ac:dyDescent="0.3">
      <c r="A2988" s="30"/>
      <c r="B2988" s="10" t="s">
        <v>6320</v>
      </c>
      <c r="C2988" s="41"/>
      <c r="D2988" s="101" t="s">
        <v>7935</v>
      </c>
      <c r="E2988" s="23">
        <v>2888.89</v>
      </c>
      <c r="F2988" s="23">
        <f t="shared" si="215"/>
        <v>4333.335</v>
      </c>
      <c r="G2988" s="54">
        <v>10</v>
      </c>
      <c r="H2988" s="68" t="s">
        <v>9034</v>
      </c>
      <c r="I2988" s="3"/>
      <c r="J2988" s="7"/>
      <c r="K2988" s="37"/>
      <c r="L2988" s="4"/>
      <c r="M2988" s="4"/>
      <c r="N2988" s="4" t="str">
        <f t="shared" si="214"/>
        <v>OFERTA</v>
      </c>
    </row>
    <row r="2989" spans="1:14" ht="16.5" x14ac:dyDescent="0.3">
      <c r="A2989" s="30"/>
      <c r="B2989" s="10" t="s">
        <v>6321</v>
      </c>
      <c r="C2989" s="41"/>
      <c r="D2989" s="101" t="s">
        <v>7936</v>
      </c>
      <c r="E2989" s="23">
        <v>3111.11</v>
      </c>
      <c r="F2989" s="23">
        <f t="shared" si="215"/>
        <v>4666.665</v>
      </c>
      <c r="G2989" s="54">
        <v>10</v>
      </c>
      <c r="H2989" s="68" t="s">
        <v>9034</v>
      </c>
      <c r="I2989" s="3"/>
      <c r="J2989" s="7"/>
      <c r="K2989" s="37"/>
      <c r="L2989" s="4"/>
      <c r="M2989" s="4"/>
      <c r="N2989" s="4" t="str">
        <f t="shared" si="214"/>
        <v>OFERTA</v>
      </c>
    </row>
    <row r="2990" spans="1:14" ht="16.5" x14ac:dyDescent="0.3">
      <c r="A2990" s="30"/>
      <c r="B2990" s="10" t="s">
        <v>6322</v>
      </c>
      <c r="C2990" s="41"/>
      <c r="D2990" s="101" t="s">
        <v>7937</v>
      </c>
      <c r="E2990" s="23">
        <v>3222.22</v>
      </c>
      <c r="F2990" s="23">
        <f t="shared" si="215"/>
        <v>4833.33</v>
      </c>
      <c r="G2990" s="54">
        <v>10</v>
      </c>
      <c r="H2990" s="68" t="s">
        <v>9034</v>
      </c>
      <c r="I2990" s="3"/>
      <c r="J2990" s="7"/>
      <c r="K2990" s="37"/>
      <c r="L2990" s="4"/>
      <c r="M2990" s="4"/>
      <c r="N2990" s="4" t="str">
        <f t="shared" si="214"/>
        <v>OFERTA</v>
      </c>
    </row>
    <row r="2991" spans="1:14" ht="16.5" x14ac:dyDescent="0.3">
      <c r="A2991" s="30"/>
      <c r="B2991" s="10" t="s">
        <v>6323</v>
      </c>
      <c r="C2991" s="41"/>
      <c r="D2991" s="101" t="s">
        <v>7938</v>
      </c>
      <c r="E2991" s="23">
        <v>3444.44</v>
      </c>
      <c r="F2991" s="23">
        <f t="shared" si="215"/>
        <v>5166.66</v>
      </c>
      <c r="G2991" s="54">
        <v>10</v>
      </c>
      <c r="H2991" s="68" t="s">
        <v>9034</v>
      </c>
      <c r="I2991" s="3"/>
      <c r="J2991" s="7"/>
      <c r="K2991" s="37"/>
      <c r="L2991" s="4"/>
      <c r="M2991" s="4"/>
      <c r="N2991" s="4" t="str">
        <f t="shared" si="214"/>
        <v>OFERTA</v>
      </c>
    </row>
    <row r="2992" spans="1:14" ht="16.5" x14ac:dyDescent="0.3">
      <c r="A2992" s="30"/>
      <c r="B2992" s="10" t="s">
        <v>6324</v>
      </c>
      <c r="C2992" s="41"/>
      <c r="D2992" s="101" t="s">
        <v>7939</v>
      </c>
      <c r="E2992" s="23">
        <v>3555.56</v>
      </c>
      <c r="F2992" s="23">
        <f t="shared" si="215"/>
        <v>5333.34</v>
      </c>
      <c r="G2992" s="54">
        <v>10</v>
      </c>
      <c r="H2992" s="68" t="s">
        <v>9034</v>
      </c>
      <c r="I2992" s="3"/>
      <c r="J2992" s="7"/>
      <c r="K2992" s="37"/>
      <c r="L2992" s="4"/>
      <c r="M2992" s="4"/>
      <c r="N2992" s="4" t="str">
        <f t="shared" si="214"/>
        <v>OFERTA</v>
      </c>
    </row>
    <row r="2993" spans="1:14" ht="16.5" x14ac:dyDescent="0.3">
      <c r="A2993" s="53"/>
      <c r="B2993" s="10" t="s">
        <v>6325</v>
      </c>
      <c r="C2993" s="41"/>
      <c r="D2993" s="101" t="s">
        <v>7940</v>
      </c>
      <c r="E2993" s="23">
        <v>4000</v>
      </c>
      <c r="F2993" s="23">
        <f t="shared" si="215"/>
        <v>6000</v>
      </c>
      <c r="G2993" s="54">
        <v>10</v>
      </c>
      <c r="H2993" s="68" t="s">
        <v>9034</v>
      </c>
      <c r="I2993" s="3"/>
      <c r="J2993" s="7"/>
      <c r="K2993" s="37"/>
      <c r="L2993" s="4"/>
      <c r="M2993" s="4"/>
      <c r="N2993" s="4" t="str">
        <f t="shared" si="214"/>
        <v>OFERTA</v>
      </c>
    </row>
    <row r="2994" spans="1:14" ht="16.5" x14ac:dyDescent="0.3">
      <c r="A2994" s="53"/>
      <c r="B2994" s="10" t="s">
        <v>6326</v>
      </c>
      <c r="C2994" s="41"/>
      <c r="D2994" s="101" t="s">
        <v>7941</v>
      </c>
      <c r="E2994" s="23">
        <v>4444.4399999999996</v>
      </c>
      <c r="F2994" s="23">
        <f t="shared" si="215"/>
        <v>6666.66</v>
      </c>
      <c r="G2994" s="54">
        <v>10</v>
      </c>
      <c r="H2994" s="68" t="s">
        <v>9034</v>
      </c>
      <c r="I2994" s="3"/>
      <c r="J2994" s="7"/>
      <c r="K2994" s="37"/>
      <c r="L2994" s="4"/>
      <c r="M2994" s="4"/>
      <c r="N2994" s="4" t="str">
        <f t="shared" si="214"/>
        <v>OFERTA</v>
      </c>
    </row>
    <row r="2995" spans="1:14" ht="16.5" x14ac:dyDescent="0.3">
      <c r="A2995" s="53"/>
      <c r="B2995" s="10" t="s">
        <v>6327</v>
      </c>
      <c r="C2995" s="41"/>
      <c r="D2995" s="101" t="s">
        <v>7942</v>
      </c>
      <c r="E2995" s="23">
        <v>4555.5600000000004</v>
      </c>
      <c r="F2995" s="23">
        <f t="shared" si="215"/>
        <v>6833.34</v>
      </c>
      <c r="G2995" s="54">
        <v>10</v>
      </c>
      <c r="H2995" s="68" t="s">
        <v>9034</v>
      </c>
      <c r="I2995" s="3"/>
      <c r="J2995" s="7"/>
      <c r="K2995" s="37"/>
      <c r="L2995" s="4"/>
      <c r="M2995" s="4"/>
      <c r="N2995" s="4" t="str">
        <f t="shared" si="214"/>
        <v>OFERTA</v>
      </c>
    </row>
    <row r="2996" spans="1:14" ht="16.5" x14ac:dyDescent="0.3">
      <c r="A2996" s="53"/>
      <c r="B2996" s="10" t="s">
        <v>6328</v>
      </c>
      <c r="C2996" s="41"/>
      <c r="D2996" s="101" t="s">
        <v>7943</v>
      </c>
      <c r="E2996" s="23">
        <v>5111.1099999999997</v>
      </c>
      <c r="F2996" s="23">
        <f t="shared" si="215"/>
        <v>7666.6649999999991</v>
      </c>
      <c r="G2996" s="54">
        <v>10</v>
      </c>
      <c r="H2996" s="68" t="s">
        <v>9034</v>
      </c>
      <c r="I2996" s="3"/>
      <c r="J2996" s="7"/>
      <c r="K2996" s="37"/>
      <c r="L2996" s="4"/>
      <c r="M2996" s="4"/>
      <c r="N2996" s="4" t="str">
        <f t="shared" si="214"/>
        <v>OFERTA</v>
      </c>
    </row>
    <row r="2997" spans="1:14" ht="16.5" x14ac:dyDescent="0.3">
      <c r="A2997" s="53"/>
      <c r="B2997" s="10" t="s">
        <v>6329</v>
      </c>
      <c r="C2997" s="41"/>
      <c r="D2997" s="101" t="s">
        <v>7944</v>
      </c>
      <c r="E2997" s="23">
        <v>5222.22</v>
      </c>
      <c r="F2997" s="23">
        <f t="shared" si="215"/>
        <v>7833.33</v>
      </c>
      <c r="G2997" s="54">
        <v>10</v>
      </c>
      <c r="H2997" s="68" t="s">
        <v>9034</v>
      </c>
      <c r="I2997" s="3"/>
      <c r="J2997" s="7"/>
      <c r="K2997" s="37"/>
      <c r="L2997" s="4"/>
      <c r="M2997" s="4"/>
      <c r="N2997" s="4" t="str">
        <f t="shared" si="214"/>
        <v>OFERTA</v>
      </c>
    </row>
    <row r="2998" spans="1:14" ht="16.5" x14ac:dyDescent="0.3">
      <c r="A2998" s="53"/>
      <c r="B2998" s="10" t="s">
        <v>6330</v>
      </c>
      <c r="C2998" s="41"/>
      <c r="D2998" s="101" t="s">
        <v>7945</v>
      </c>
      <c r="E2998" s="23">
        <v>6000</v>
      </c>
      <c r="F2998" s="23">
        <f t="shared" si="215"/>
        <v>9000</v>
      </c>
      <c r="G2998" s="54">
        <v>10</v>
      </c>
      <c r="H2998" s="68" t="s">
        <v>9034</v>
      </c>
      <c r="I2998" s="3"/>
      <c r="J2998" s="7"/>
      <c r="K2998" s="37"/>
      <c r="L2998" s="4"/>
      <c r="M2998" s="4"/>
      <c r="N2998" s="4" t="str">
        <f t="shared" si="214"/>
        <v>OFERTA</v>
      </c>
    </row>
    <row r="2999" spans="1:14" ht="16.5" x14ac:dyDescent="0.3">
      <c r="A2999" s="53"/>
      <c r="B2999" s="10" t="s">
        <v>6331</v>
      </c>
      <c r="C2999" s="41"/>
      <c r="D2999" s="101" t="s">
        <v>7946</v>
      </c>
      <c r="E2999" s="23">
        <v>6333.33</v>
      </c>
      <c r="F2999" s="23">
        <f t="shared" si="215"/>
        <v>9499.994999999999</v>
      </c>
      <c r="G2999" s="54">
        <v>10</v>
      </c>
      <c r="H2999" s="68" t="s">
        <v>9034</v>
      </c>
      <c r="I2999" s="3"/>
      <c r="J2999" s="7"/>
      <c r="K2999" s="37"/>
      <c r="L2999" s="4"/>
      <c r="M2999" s="4"/>
      <c r="N2999" s="4" t="str">
        <f t="shared" si="214"/>
        <v>OFERTA</v>
      </c>
    </row>
    <row r="3000" spans="1:14" ht="16.5" x14ac:dyDescent="0.3">
      <c r="A3000" s="53"/>
      <c r="B3000" s="10" t="s">
        <v>6332</v>
      </c>
      <c r="C3000" s="41"/>
      <c r="D3000" s="101" t="s">
        <v>7947</v>
      </c>
      <c r="E3000" s="23">
        <v>6777.78</v>
      </c>
      <c r="F3000" s="23">
        <f t="shared" si="215"/>
        <v>10166.67</v>
      </c>
      <c r="G3000" s="54">
        <v>10</v>
      </c>
      <c r="H3000" s="68" t="s">
        <v>9034</v>
      </c>
      <c r="I3000" s="3"/>
      <c r="J3000" s="7"/>
      <c r="K3000" s="37"/>
      <c r="L3000" s="4"/>
      <c r="M3000" s="4"/>
      <c r="N3000" s="4" t="str">
        <f t="shared" si="214"/>
        <v>OFERTA</v>
      </c>
    </row>
    <row r="3001" spans="1:14" ht="16.5" x14ac:dyDescent="0.3">
      <c r="A3001" s="53"/>
      <c r="B3001" s="10" t="s">
        <v>6333</v>
      </c>
      <c r="C3001" s="41"/>
      <c r="D3001" s="101" t="s">
        <v>7948</v>
      </c>
      <c r="E3001" s="23">
        <v>9222.2199999999993</v>
      </c>
      <c r="F3001" s="23">
        <f t="shared" si="215"/>
        <v>13833.329999999998</v>
      </c>
      <c r="G3001" s="54">
        <v>10</v>
      </c>
      <c r="H3001" s="68" t="s">
        <v>9034</v>
      </c>
      <c r="I3001" s="3"/>
      <c r="J3001" s="7"/>
      <c r="K3001" s="37"/>
      <c r="L3001" s="4"/>
      <c r="M3001" s="4"/>
      <c r="N3001" s="4" t="str">
        <f t="shared" si="214"/>
        <v>OFERTA</v>
      </c>
    </row>
    <row r="3002" spans="1:14" s="4" customFormat="1" ht="16.5" x14ac:dyDescent="0.3">
      <c r="A3002" s="53"/>
      <c r="B3002" s="10" t="s">
        <v>6334</v>
      </c>
      <c r="C3002" s="41"/>
      <c r="D3002" s="101" t="s">
        <v>7949</v>
      </c>
      <c r="E3002" s="23">
        <v>12777.78</v>
      </c>
      <c r="F3002" s="23">
        <f t="shared" ref="F3002:F3003" si="220">IF(E3002="COSTO","VENTA",IF(B3002="","",E3002+E3002*A$2/100))</f>
        <v>19166.670000000002</v>
      </c>
      <c r="G3002" s="54">
        <v>10</v>
      </c>
      <c r="H3002" s="68" t="s">
        <v>9034</v>
      </c>
      <c r="I3002" s="3"/>
      <c r="J3002" s="7"/>
      <c r="K3002" s="37"/>
      <c r="N3002" s="4" t="str">
        <f t="shared" ref="N3002:N3003" si="221">LEFT(D3002,6)</f>
        <v>OFERTA</v>
      </c>
    </row>
    <row r="3003" spans="1:14" s="4" customFormat="1" ht="16.5" x14ac:dyDescent="0.3">
      <c r="A3003" s="53"/>
      <c r="B3003" s="10" t="s">
        <v>6335</v>
      </c>
      <c r="C3003" s="41"/>
      <c r="D3003" s="101" t="s">
        <v>7950</v>
      </c>
      <c r="E3003" s="23">
        <v>15888.89</v>
      </c>
      <c r="F3003" s="23">
        <f t="shared" si="220"/>
        <v>23833.334999999999</v>
      </c>
      <c r="G3003" s="54">
        <v>10</v>
      </c>
      <c r="H3003" s="68" t="s">
        <v>9034</v>
      </c>
      <c r="I3003" s="3"/>
      <c r="J3003" s="7"/>
      <c r="K3003" s="37"/>
      <c r="N3003" s="4" t="str">
        <f t="shared" si="221"/>
        <v>OFERTA</v>
      </c>
    </row>
    <row r="3004" spans="1:14" ht="16.5" x14ac:dyDescent="0.3">
      <c r="A3004" s="53"/>
      <c r="B3004" s="10" t="s">
        <v>6336</v>
      </c>
      <c r="C3004" s="41"/>
      <c r="D3004" s="101" t="s">
        <v>7951</v>
      </c>
      <c r="E3004" s="23">
        <v>17777.78</v>
      </c>
      <c r="F3004" s="23">
        <f t="shared" si="215"/>
        <v>26666.67</v>
      </c>
      <c r="G3004" s="54">
        <v>10</v>
      </c>
      <c r="H3004" s="68" t="s">
        <v>9034</v>
      </c>
      <c r="I3004" s="3"/>
      <c r="J3004" s="7"/>
      <c r="K3004" s="37"/>
      <c r="L3004" s="4"/>
      <c r="M3004" s="4"/>
      <c r="N3004" s="4" t="str">
        <f t="shared" si="214"/>
        <v>OFERTA</v>
      </c>
    </row>
    <row r="3005" spans="1:14" ht="16.5" x14ac:dyDescent="0.3">
      <c r="A3005" s="53"/>
      <c r="B3005" s="10"/>
      <c r="C3005" s="41"/>
      <c r="D3005" s="101" t="s">
        <v>2877</v>
      </c>
      <c r="E3005" s="23" t="s">
        <v>2877</v>
      </c>
      <c r="F3005" s="23" t="str">
        <f t="shared" si="215"/>
        <v/>
      </c>
      <c r="G3005" s="54">
        <v>10</v>
      </c>
      <c r="H3005" s="68" t="s">
        <v>2877</v>
      </c>
      <c r="I3005" s="3"/>
      <c r="J3005" s="7"/>
      <c r="K3005" s="37"/>
      <c r="L3005" s="4"/>
      <c r="M3005" s="4"/>
      <c r="N3005" s="4" t="str">
        <f t="shared" si="214"/>
        <v/>
      </c>
    </row>
    <row r="3006" spans="1:14" ht="15.75" x14ac:dyDescent="0.25">
      <c r="A3006" s="52"/>
      <c r="B3006" s="11"/>
      <c r="C3006" s="42" t="s">
        <v>1990</v>
      </c>
      <c r="D3006" s="102"/>
      <c r="E3006" s="24" t="s">
        <v>2877</v>
      </c>
      <c r="F3006" s="24" t="str">
        <f t="shared" si="215"/>
        <v/>
      </c>
      <c r="G3006" s="45"/>
      <c r="H3006" s="68" t="s">
        <v>2877</v>
      </c>
      <c r="I3006" s="3"/>
      <c r="J3006" s="7"/>
      <c r="K3006" s="37"/>
      <c r="L3006" s="4"/>
      <c r="M3006" s="4"/>
      <c r="N3006" s="4" t="str">
        <f t="shared" si="214"/>
        <v/>
      </c>
    </row>
    <row r="3007" spans="1:14" ht="16.5" x14ac:dyDescent="0.3">
      <c r="A3007" s="50"/>
      <c r="B3007" s="12" t="s">
        <v>2251</v>
      </c>
      <c r="C3007" s="22"/>
      <c r="D3007" s="100" t="s">
        <v>2874</v>
      </c>
      <c r="E3007" s="25" t="s">
        <v>3341</v>
      </c>
      <c r="F3007" s="25" t="str">
        <f t="shared" si="215"/>
        <v>VENTA</v>
      </c>
      <c r="G3007" s="76" t="s">
        <v>1848</v>
      </c>
      <c r="H3007" s="68" t="s">
        <v>2877</v>
      </c>
      <c r="I3007" s="3"/>
      <c r="J3007" s="7"/>
      <c r="K3007" s="37"/>
      <c r="L3007" s="4"/>
      <c r="M3007" s="4"/>
      <c r="N3007" s="4" t="str">
        <f t="shared" si="214"/>
        <v>DESCRI</v>
      </c>
    </row>
    <row r="3008" spans="1:14" ht="16.5" x14ac:dyDescent="0.3">
      <c r="A3008" s="53"/>
      <c r="B3008" s="10" t="s">
        <v>2614</v>
      </c>
      <c r="C3008" s="41"/>
      <c r="D3008" s="101" t="s">
        <v>5761</v>
      </c>
      <c r="E3008" s="23">
        <v>1545.694</v>
      </c>
      <c r="F3008" s="23">
        <f t="shared" si="215"/>
        <v>2318.5410000000002</v>
      </c>
      <c r="G3008" s="54">
        <v>1</v>
      </c>
      <c r="H3008" s="68" t="s">
        <v>2877</v>
      </c>
      <c r="I3008" s="3"/>
      <c r="J3008" s="7"/>
      <c r="K3008" s="37"/>
      <c r="L3008" s="4"/>
      <c r="M3008" s="4"/>
      <c r="N3008" s="4" t="str">
        <f t="shared" si="214"/>
        <v xml:space="preserve">LLAVE </v>
      </c>
    </row>
    <row r="3009" spans="1:14" ht="16.5" x14ac:dyDescent="0.3">
      <c r="A3009" s="53"/>
      <c r="B3009" s="10" t="s">
        <v>2615</v>
      </c>
      <c r="C3009" s="41"/>
      <c r="D3009" s="101" t="s">
        <v>5762</v>
      </c>
      <c r="E3009" s="23">
        <v>4473.7839999999997</v>
      </c>
      <c r="F3009" s="23">
        <f t="shared" si="215"/>
        <v>6710.6759999999995</v>
      </c>
      <c r="G3009" s="54">
        <v>1</v>
      </c>
      <c r="H3009" s="68" t="s">
        <v>2877</v>
      </c>
      <c r="I3009" s="3"/>
      <c r="J3009" s="7"/>
      <c r="K3009" s="37"/>
      <c r="L3009" s="4"/>
      <c r="M3009" s="4"/>
      <c r="N3009" s="4" t="str">
        <f t="shared" si="214"/>
        <v xml:space="preserve">LLAVE </v>
      </c>
    </row>
    <row r="3010" spans="1:14" ht="16.5" x14ac:dyDescent="0.3">
      <c r="A3010" s="53"/>
      <c r="B3010" s="10" t="s">
        <v>2616</v>
      </c>
      <c r="C3010" s="41"/>
      <c r="D3010" s="101" t="s">
        <v>5763</v>
      </c>
      <c r="E3010" s="23">
        <v>4473.7839999999997</v>
      </c>
      <c r="F3010" s="23">
        <f t="shared" si="215"/>
        <v>6710.6759999999995</v>
      </c>
      <c r="G3010" s="54">
        <v>1</v>
      </c>
      <c r="H3010" s="68" t="s">
        <v>2877</v>
      </c>
      <c r="I3010" s="3"/>
      <c r="J3010" s="7"/>
      <c r="K3010" s="37"/>
      <c r="L3010" s="4"/>
      <c r="M3010" s="4"/>
      <c r="N3010" s="4" t="str">
        <f t="shared" si="214"/>
        <v xml:space="preserve">LLAVE </v>
      </c>
    </row>
    <row r="3011" spans="1:14" ht="16.5" x14ac:dyDescent="0.3">
      <c r="A3011" s="53"/>
      <c r="B3011" s="10" t="s">
        <v>2617</v>
      </c>
      <c r="C3011" s="41"/>
      <c r="D3011" s="101" t="s">
        <v>5764</v>
      </c>
      <c r="E3011" s="23">
        <v>4473.7839999999997</v>
      </c>
      <c r="F3011" s="23">
        <f t="shared" si="215"/>
        <v>6710.6759999999995</v>
      </c>
      <c r="G3011" s="54">
        <v>1</v>
      </c>
      <c r="H3011" s="68" t="s">
        <v>2877</v>
      </c>
      <c r="I3011" s="3"/>
      <c r="J3011" s="7"/>
      <c r="K3011" s="37"/>
      <c r="L3011" s="4"/>
      <c r="M3011" s="4"/>
      <c r="N3011" s="4" t="str">
        <f t="shared" si="214"/>
        <v xml:space="preserve">LLAVE </v>
      </c>
    </row>
    <row r="3012" spans="1:14" ht="16.5" x14ac:dyDescent="0.3">
      <c r="A3012" s="53"/>
      <c r="B3012" s="10" t="s">
        <v>2618</v>
      </c>
      <c r="C3012" s="41"/>
      <c r="D3012" s="101" t="s">
        <v>5765</v>
      </c>
      <c r="E3012" s="23">
        <v>4473.7839999999997</v>
      </c>
      <c r="F3012" s="23">
        <f t="shared" si="215"/>
        <v>6710.6759999999995</v>
      </c>
      <c r="G3012" s="54">
        <v>1</v>
      </c>
      <c r="H3012" s="68" t="s">
        <v>2877</v>
      </c>
      <c r="I3012" s="3"/>
      <c r="J3012" s="7"/>
      <c r="K3012" s="37"/>
      <c r="L3012" s="4"/>
      <c r="M3012" s="4"/>
      <c r="N3012" s="4" t="str">
        <f t="shared" si="214"/>
        <v xml:space="preserve">LLAVE </v>
      </c>
    </row>
    <row r="3013" spans="1:14" ht="16.5" x14ac:dyDescent="0.3">
      <c r="A3013" s="53"/>
      <c r="B3013" s="10" t="s">
        <v>2619</v>
      </c>
      <c r="C3013" s="41"/>
      <c r="D3013" s="101" t="s">
        <v>5753</v>
      </c>
      <c r="E3013" s="23">
        <v>4473.7839999999997</v>
      </c>
      <c r="F3013" s="23">
        <f t="shared" si="215"/>
        <v>6710.6759999999995</v>
      </c>
      <c r="G3013" s="54">
        <v>1</v>
      </c>
      <c r="H3013" s="68" t="s">
        <v>2877</v>
      </c>
      <c r="I3013" s="3"/>
      <c r="J3013" s="7"/>
      <c r="K3013" s="37"/>
      <c r="L3013" s="4"/>
      <c r="M3013" s="4"/>
      <c r="N3013" s="4" t="str">
        <f t="shared" si="214"/>
        <v xml:space="preserve">LLAVE </v>
      </c>
    </row>
    <row r="3014" spans="1:14" ht="16.5" x14ac:dyDescent="0.3">
      <c r="A3014" s="53"/>
      <c r="B3014" s="10" t="s">
        <v>2620</v>
      </c>
      <c r="C3014" s="41"/>
      <c r="D3014" s="101" t="s">
        <v>5754</v>
      </c>
      <c r="E3014" s="23">
        <v>4473.7839999999997</v>
      </c>
      <c r="F3014" s="23">
        <f t="shared" si="215"/>
        <v>6710.6759999999995</v>
      </c>
      <c r="G3014" s="54">
        <v>1</v>
      </c>
      <c r="H3014" s="68" t="s">
        <v>2877</v>
      </c>
      <c r="I3014" s="3"/>
      <c r="J3014" s="7"/>
      <c r="K3014" s="37"/>
      <c r="L3014" s="4"/>
      <c r="M3014" s="4"/>
      <c r="N3014" s="4" t="str">
        <f t="shared" si="214"/>
        <v xml:space="preserve">LLAVE </v>
      </c>
    </row>
    <row r="3015" spans="1:14" ht="16.5" x14ac:dyDescent="0.3">
      <c r="A3015" s="53"/>
      <c r="B3015" s="10" t="s">
        <v>2621</v>
      </c>
      <c r="C3015" s="41"/>
      <c r="D3015" s="101" t="s">
        <v>5755</v>
      </c>
      <c r="E3015" s="23">
        <v>4473.7839999999997</v>
      </c>
      <c r="F3015" s="23">
        <f t="shared" si="215"/>
        <v>6710.6759999999995</v>
      </c>
      <c r="G3015" s="54">
        <v>1</v>
      </c>
      <c r="H3015" s="68" t="s">
        <v>2877</v>
      </c>
      <c r="I3015" s="3"/>
      <c r="J3015" s="7"/>
      <c r="K3015" s="37"/>
      <c r="L3015" s="4"/>
      <c r="M3015" s="4"/>
      <c r="N3015" s="4" t="str">
        <f t="shared" si="214"/>
        <v xml:space="preserve">LLAVE </v>
      </c>
    </row>
    <row r="3016" spans="1:14" ht="16.5" x14ac:dyDescent="0.3">
      <c r="A3016" s="53"/>
      <c r="B3016" s="10" t="s">
        <v>2622</v>
      </c>
      <c r="C3016" s="41"/>
      <c r="D3016" s="101" t="s">
        <v>5756</v>
      </c>
      <c r="E3016" s="23">
        <v>4473.7839999999997</v>
      </c>
      <c r="F3016" s="23">
        <f t="shared" si="215"/>
        <v>6710.6759999999995</v>
      </c>
      <c r="G3016" s="54">
        <v>1</v>
      </c>
      <c r="H3016" s="68" t="s">
        <v>2877</v>
      </c>
      <c r="I3016" s="3"/>
      <c r="J3016" s="7"/>
      <c r="K3016" s="37"/>
      <c r="L3016" s="4"/>
      <c r="M3016" s="4"/>
      <c r="N3016" s="4" t="str">
        <f t="shared" si="214"/>
        <v xml:space="preserve">LLAVE </v>
      </c>
    </row>
    <row r="3017" spans="1:14" ht="16.5" x14ac:dyDescent="0.3">
      <c r="A3017" s="53"/>
      <c r="B3017" s="10" t="s">
        <v>2623</v>
      </c>
      <c r="C3017" s="41"/>
      <c r="D3017" s="101" t="s">
        <v>5757</v>
      </c>
      <c r="E3017" s="23">
        <v>4473.7839999999997</v>
      </c>
      <c r="F3017" s="23">
        <f t="shared" si="215"/>
        <v>6710.6759999999995</v>
      </c>
      <c r="G3017" s="54">
        <v>1</v>
      </c>
      <c r="H3017" s="68" t="s">
        <v>2877</v>
      </c>
      <c r="I3017" s="3"/>
      <c r="J3017" s="7"/>
      <c r="K3017" s="37"/>
      <c r="L3017" s="4"/>
      <c r="M3017" s="4"/>
      <c r="N3017" s="4" t="str">
        <f t="shared" si="214"/>
        <v xml:space="preserve">LLAVE </v>
      </c>
    </row>
    <row r="3018" spans="1:14" ht="16.5" x14ac:dyDescent="0.3">
      <c r="A3018" s="53"/>
      <c r="B3018" s="10" t="s">
        <v>2624</v>
      </c>
      <c r="C3018" s="41"/>
      <c r="D3018" s="101" t="s">
        <v>5758</v>
      </c>
      <c r="E3018" s="23">
        <v>6411.63</v>
      </c>
      <c r="F3018" s="23">
        <f t="shared" si="215"/>
        <v>9617.4449999999997</v>
      </c>
      <c r="G3018" s="54">
        <v>1</v>
      </c>
      <c r="H3018" s="68" t="s">
        <v>2877</v>
      </c>
      <c r="I3018" s="3"/>
      <c r="J3018" s="7"/>
      <c r="K3018" s="37"/>
      <c r="L3018" s="4"/>
      <c r="M3018" s="4"/>
      <c r="N3018" s="4" t="str">
        <f t="shared" si="214"/>
        <v xml:space="preserve">LLAVE </v>
      </c>
    </row>
    <row r="3019" spans="1:14" ht="16.5" x14ac:dyDescent="0.3">
      <c r="A3019" s="53"/>
      <c r="B3019" s="10" t="s">
        <v>2625</v>
      </c>
      <c r="C3019" s="41"/>
      <c r="D3019" s="101" t="s">
        <v>5759</v>
      </c>
      <c r="E3019" s="23">
        <v>5107.518</v>
      </c>
      <c r="F3019" s="23">
        <f t="shared" si="215"/>
        <v>7661.277</v>
      </c>
      <c r="G3019" s="54">
        <v>1</v>
      </c>
      <c r="H3019" s="68" t="s">
        <v>2877</v>
      </c>
      <c r="I3019" s="3"/>
      <c r="J3019" s="7"/>
      <c r="K3019" s="37"/>
      <c r="L3019" s="4"/>
      <c r="M3019" s="4"/>
      <c r="N3019" s="4" t="str">
        <f t="shared" si="214"/>
        <v xml:space="preserve">LLAVE </v>
      </c>
    </row>
    <row r="3020" spans="1:14" ht="16.5" x14ac:dyDescent="0.3">
      <c r="A3020" s="53"/>
      <c r="B3020" s="10" t="s">
        <v>2626</v>
      </c>
      <c r="C3020" s="41"/>
      <c r="D3020" s="101" t="s">
        <v>5760</v>
      </c>
      <c r="E3020" s="23">
        <v>6411.63</v>
      </c>
      <c r="F3020" s="23">
        <f t="shared" si="215"/>
        <v>9617.4449999999997</v>
      </c>
      <c r="G3020" s="54">
        <v>1</v>
      </c>
      <c r="H3020" s="68" t="s">
        <v>2877</v>
      </c>
      <c r="I3020" s="3"/>
      <c r="J3020" s="7"/>
      <c r="K3020" s="37"/>
      <c r="L3020" s="4"/>
      <c r="M3020" s="4"/>
      <c r="N3020" s="4" t="str">
        <f t="shared" si="214"/>
        <v xml:space="preserve">LLAVE </v>
      </c>
    </row>
    <row r="3021" spans="1:14" ht="15.75" x14ac:dyDescent="0.25">
      <c r="A3021" s="52"/>
      <c r="B3021" s="11"/>
      <c r="C3021" s="19" t="s">
        <v>4471</v>
      </c>
      <c r="D3021" s="102"/>
      <c r="E3021" s="24" t="s">
        <v>2877</v>
      </c>
      <c r="F3021" s="24" t="str">
        <f t="shared" si="215"/>
        <v/>
      </c>
      <c r="G3021" s="45"/>
      <c r="H3021" s="68" t="s">
        <v>2877</v>
      </c>
      <c r="I3021" s="3"/>
      <c r="J3021" s="7"/>
      <c r="K3021" s="37"/>
      <c r="L3021" s="4"/>
      <c r="M3021" s="4"/>
      <c r="N3021" s="4" t="str">
        <f t="shared" si="214"/>
        <v/>
      </c>
    </row>
    <row r="3022" spans="1:14" ht="16.5" x14ac:dyDescent="0.3">
      <c r="A3022" s="50"/>
      <c r="B3022" s="12" t="s">
        <v>2251</v>
      </c>
      <c r="C3022" s="22"/>
      <c r="D3022" s="100" t="s">
        <v>2874</v>
      </c>
      <c r="E3022" s="25" t="s">
        <v>3341</v>
      </c>
      <c r="F3022" s="25" t="str">
        <f t="shared" si="215"/>
        <v>VENTA</v>
      </c>
      <c r="G3022" s="76" t="s">
        <v>1848</v>
      </c>
      <c r="H3022" s="68" t="s">
        <v>2877</v>
      </c>
      <c r="I3022" s="3"/>
      <c r="J3022" s="7"/>
      <c r="K3022" s="37"/>
      <c r="L3022" s="4"/>
      <c r="M3022" s="4"/>
      <c r="N3022" s="4" t="str">
        <f t="shared" si="214"/>
        <v>DESCRI</v>
      </c>
    </row>
    <row r="3023" spans="1:14" ht="16.5" x14ac:dyDescent="0.3">
      <c r="A3023" s="53"/>
      <c r="B3023" s="10" t="s">
        <v>4249</v>
      </c>
      <c r="C3023" s="41"/>
      <c r="D3023" s="101" t="s">
        <v>5195</v>
      </c>
      <c r="E3023" s="23">
        <v>2318568.44</v>
      </c>
      <c r="F3023" s="23">
        <f t="shared" si="215"/>
        <v>3477852.66</v>
      </c>
      <c r="G3023" s="54"/>
      <c r="H3023" s="68" t="s">
        <v>2877</v>
      </c>
      <c r="I3023" s="3"/>
      <c r="J3023" s="7"/>
      <c r="K3023" s="37"/>
      <c r="L3023" s="4"/>
      <c r="M3023" s="4"/>
      <c r="N3023" s="4" t="str">
        <f t="shared" si="214"/>
        <v>MAQUIN</v>
      </c>
    </row>
    <row r="3024" spans="1:14" ht="16.5" x14ac:dyDescent="0.3">
      <c r="A3024" s="55"/>
      <c r="B3024" s="10" t="s">
        <v>4369</v>
      </c>
      <c r="C3024" s="41" t="s">
        <v>2686</v>
      </c>
      <c r="D3024" s="101" t="s">
        <v>7082</v>
      </c>
      <c r="E3024" s="23">
        <v>116257.882</v>
      </c>
      <c r="F3024" s="23">
        <f t="shared" si="215"/>
        <v>174386.823</v>
      </c>
      <c r="G3024" s="54"/>
      <c r="H3024" s="68" t="s">
        <v>2877</v>
      </c>
      <c r="I3024" s="3"/>
      <c r="J3024" s="7"/>
      <c r="K3024" s="37"/>
      <c r="L3024" s="4"/>
      <c r="M3024" s="4"/>
      <c r="N3024" s="4" t="str">
        <f t="shared" si="214"/>
        <v>SIERRA</v>
      </c>
    </row>
    <row r="3025" spans="1:14" ht="16.5" x14ac:dyDescent="0.3">
      <c r="A3025" s="53"/>
      <c r="B3025" s="10" t="s">
        <v>2688</v>
      </c>
      <c r="C3025" s="41"/>
      <c r="D3025" s="101" t="s">
        <v>4856</v>
      </c>
      <c r="E3025" s="23">
        <v>1435.02</v>
      </c>
      <c r="F3025" s="23">
        <f t="shared" si="215"/>
        <v>2152.5299999999997</v>
      </c>
      <c r="G3025" s="54"/>
      <c r="H3025" s="68" t="s">
        <v>2877</v>
      </c>
      <c r="I3025" s="3"/>
      <c r="J3025" s="7"/>
      <c r="K3025" s="37"/>
      <c r="L3025" s="4"/>
      <c r="M3025" s="4"/>
      <c r="N3025" s="4" t="str">
        <f t="shared" si="214"/>
        <v xml:space="preserve">LLAVE </v>
      </c>
    </row>
    <row r="3026" spans="1:14" ht="16.5" x14ac:dyDescent="0.3">
      <c r="A3026" s="55"/>
      <c r="B3026" s="10" t="s">
        <v>2687</v>
      </c>
      <c r="C3026" s="41" t="s">
        <v>2686</v>
      </c>
      <c r="D3026" s="101" t="s">
        <v>4854</v>
      </c>
      <c r="E3026" s="23">
        <v>515.04</v>
      </c>
      <c r="F3026" s="23">
        <f t="shared" si="215"/>
        <v>772.56</v>
      </c>
      <c r="G3026" s="54"/>
      <c r="H3026" s="68" t="s">
        <v>2877</v>
      </c>
      <c r="I3026" s="3"/>
      <c r="J3026" s="7"/>
      <c r="K3026" s="37"/>
      <c r="L3026" s="4"/>
      <c r="M3026" s="4"/>
      <c r="N3026" s="4" t="str">
        <f t="shared" si="214"/>
        <v xml:space="preserve">LLAVE </v>
      </c>
    </row>
    <row r="3027" spans="1:14" ht="16.5" x14ac:dyDescent="0.3">
      <c r="A3027" s="53"/>
      <c r="B3027" s="10" t="s">
        <v>2686</v>
      </c>
      <c r="C3027" s="41" t="s">
        <v>2686</v>
      </c>
      <c r="D3027" s="101" t="s">
        <v>4721</v>
      </c>
      <c r="E3027" s="23">
        <v>515.04</v>
      </c>
      <c r="F3027" s="23">
        <f t="shared" si="215"/>
        <v>772.56</v>
      </c>
      <c r="G3027" s="54"/>
      <c r="H3027" s="68" t="s">
        <v>2877</v>
      </c>
      <c r="I3027" s="3"/>
      <c r="J3027" s="7"/>
      <c r="K3027" s="37"/>
      <c r="L3027" s="4"/>
      <c r="M3027" s="4"/>
      <c r="N3027" s="4" t="str">
        <f t="shared" si="214"/>
        <v xml:space="preserve">LLAVE </v>
      </c>
    </row>
    <row r="3028" spans="1:14" ht="15.75" x14ac:dyDescent="0.25">
      <c r="A3028" s="52"/>
      <c r="B3028" s="11"/>
      <c r="C3028" s="19" t="s">
        <v>5302</v>
      </c>
      <c r="D3028" s="102"/>
      <c r="E3028" s="24" t="s">
        <v>2877</v>
      </c>
      <c r="F3028" s="24" t="str">
        <f t="shared" si="215"/>
        <v/>
      </c>
      <c r="G3028" s="45"/>
      <c r="H3028" s="68" t="s">
        <v>2877</v>
      </c>
      <c r="I3028" s="3"/>
      <c r="J3028" s="7"/>
      <c r="K3028" s="37"/>
      <c r="L3028" s="4"/>
      <c r="M3028" s="4"/>
      <c r="N3028" s="4" t="str">
        <f t="shared" si="214"/>
        <v/>
      </c>
    </row>
    <row r="3029" spans="1:14" ht="16.5" x14ac:dyDescent="0.3">
      <c r="A3029" s="50"/>
      <c r="B3029" s="12" t="s">
        <v>2251</v>
      </c>
      <c r="C3029" s="22"/>
      <c r="D3029" s="100" t="s">
        <v>2874</v>
      </c>
      <c r="E3029" s="25" t="s">
        <v>3341</v>
      </c>
      <c r="F3029" s="25" t="str">
        <f t="shared" si="215"/>
        <v>VENTA</v>
      </c>
      <c r="G3029" s="76" t="s">
        <v>1848</v>
      </c>
      <c r="H3029" s="68" t="s">
        <v>2877</v>
      </c>
      <c r="I3029" s="3"/>
      <c r="J3029" s="7"/>
      <c r="K3029" s="37"/>
      <c r="L3029" s="4"/>
      <c r="M3029" s="4"/>
      <c r="N3029" s="4" t="str">
        <f t="shared" si="214"/>
        <v>DESCRI</v>
      </c>
    </row>
    <row r="3030" spans="1:14" ht="16.5" x14ac:dyDescent="0.3">
      <c r="A3030" s="53"/>
      <c r="B3030" s="10" t="s">
        <v>4234</v>
      </c>
      <c r="C3030" s="41"/>
      <c r="D3030" s="101" t="s">
        <v>6688</v>
      </c>
      <c r="E3030" s="23">
        <v>913.47</v>
      </c>
      <c r="F3030" s="23">
        <f t="shared" si="215"/>
        <v>1370.2049999999999</v>
      </c>
      <c r="G3030" s="54"/>
      <c r="H3030" s="68" t="s">
        <v>2877</v>
      </c>
      <c r="I3030" s="3"/>
      <c r="J3030" s="7"/>
      <c r="K3030" s="37"/>
      <c r="L3030" s="4"/>
      <c r="M3030" s="4"/>
      <c r="N3030" s="4" t="str">
        <f t="shared" si="214"/>
        <v xml:space="preserve">LLAVE </v>
      </c>
    </row>
    <row r="3031" spans="1:14" ht="16.5" x14ac:dyDescent="0.3">
      <c r="A3031" s="53"/>
      <c r="B3031" s="10" t="s">
        <v>4240</v>
      </c>
      <c r="C3031" s="41"/>
      <c r="D3031" s="101" t="s">
        <v>6694</v>
      </c>
      <c r="E3031" s="23">
        <v>844.43</v>
      </c>
      <c r="F3031" s="23">
        <f t="shared" si="215"/>
        <v>1266.645</v>
      </c>
      <c r="G3031" s="54"/>
      <c r="H3031" s="68" t="s">
        <v>2877</v>
      </c>
      <c r="I3031" s="3"/>
      <c r="J3031" s="7"/>
      <c r="K3031" s="37"/>
      <c r="L3031" s="4"/>
      <c r="M3031" s="4"/>
      <c r="N3031" s="4" t="str">
        <f t="shared" si="214"/>
        <v xml:space="preserve">LLAVE </v>
      </c>
    </row>
    <row r="3032" spans="1:14" ht="16.5" x14ac:dyDescent="0.3">
      <c r="A3032" s="53"/>
      <c r="B3032" s="10" t="s">
        <v>4233</v>
      </c>
      <c r="C3032" s="41"/>
      <c r="D3032" s="101" t="s">
        <v>6687</v>
      </c>
      <c r="E3032" s="23">
        <v>835.89</v>
      </c>
      <c r="F3032" s="23">
        <f t="shared" si="215"/>
        <v>1253.835</v>
      </c>
      <c r="G3032" s="54"/>
      <c r="H3032" s="68" t="s">
        <v>2877</v>
      </c>
      <c r="I3032" s="3"/>
      <c r="J3032" s="7"/>
      <c r="K3032" s="37"/>
      <c r="L3032" s="4"/>
      <c r="M3032" s="4"/>
      <c r="N3032" s="4" t="str">
        <f t="shared" si="214"/>
        <v xml:space="preserve">LLAVE </v>
      </c>
    </row>
    <row r="3033" spans="1:14" ht="16.5" x14ac:dyDescent="0.3">
      <c r="A3033" s="53"/>
      <c r="B3033" s="10" t="s">
        <v>4239</v>
      </c>
      <c r="C3033" s="41"/>
      <c r="D3033" s="101" t="s">
        <v>6693</v>
      </c>
      <c r="E3033" s="23">
        <v>1688.84</v>
      </c>
      <c r="F3033" s="23">
        <f t="shared" si="215"/>
        <v>2533.2599999999998</v>
      </c>
      <c r="G3033" s="54"/>
      <c r="H3033" s="68" t="s">
        <v>2877</v>
      </c>
      <c r="I3033" s="3"/>
      <c r="J3033" s="7"/>
      <c r="K3033" s="37"/>
      <c r="L3033" s="4"/>
      <c r="M3033" s="4"/>
      <c r="N3033" s="4" t="str">
        <f t="shared" si="214"/>
        <v xml:space="preserve">LLAVE </v>
      </c>
    </row>
    <row r="3034" spans="1:14" ht="16.5" x14ac:dyDescent="0.3">
      <c r="A3034" s="53"/>
      <c r="B3034" s="10" t="s">
        <v>4235</v>
      </c>
      <c r="C3034" s="41"/>
      <c r="D3034" s="101" t="s">
        <v>6689</v>
      </c>
      <c r="E3034" s="23">
        <v>966.67</v>
      </c>
      <c r="F3034" s="23">
        <f t="shared" si="215"/>
        <v>1450.0049999999999</v>
      </c>
      <c r="G3034" s="54"/>
      <c r="H3034" s="68" t="s">
        <v>2877</v>
      </c>
      <c r="I3034" s="3"/>
      <c r="J3034" s="7"/>
      <c r="K3034" s="37"/>
      <c r="L3034" s="4"/>
      <c r="M3034" s="4"/>
      <c r="N3034" s="4" t="str">
        <f t="shared" si="214"/>
        <v xml:space="preserve">LLAVE </v>
      </c>
    </row>
    <row r="3035" spans="1:14" ht="16.5" x14ac:dyDescent="0.3">
      <c r="A3035" s="53"/>
      <c r="B3035" s="10" t="s">
        <v>4236</v>
      </c>
      <c r="C3035" s="41"/>
      <c r="D3035" s="101" t="s">
        <v>6690</v>
      </c>
      <c r="E3035" s="23">
        <v>2454.44</v>
      </c>
      <c r="F3035" s="23">
        <f t="shared" si="215"/>
        <v>3681.66</v>
      </c>
      <c r="G3035" s="54"/>
      <c r="H3035" s="68" t="s">
        <v>2877</v>
      </c>
      <c r="I3035" s="3"/>
      <c r="J3035" s="7"/>
      <c r="K3035" s="37"/>
      <c r="L3035" s="4"/>
      <c r="M3035" s="4"/>
      <c r="N3035" s="4" t="str">
        <f t="shared" si="214"/>
        <v xml:space="preserve">LLAVE </v>
      </c>
    </row>
    <row r="3036" spans="1:14" ht="16.5" x14ac:dyDescent="0.3">
      <c r="A3036" s="53"/>
      <c r="B3036" s="10" t="s">
        <v>4237</v>
      </c>
      <c r="C3036" s="41"/>
      <c r="D3036" s="101" t="s">
        <v>6691</v>
      </c>
      <c r="E3036" s="23">
        <v>1305.02</v>
      </c>
      <c r="F3036" s="23">
        <f t="shared" si="215"/>
        <v>1957.53</v>
      </c>
      <c r="G3036" s="54"/>
      <c r="H3036" s="68" t="s">
        <v>2877</v>
      </c>
      <c r="I3036" s="3"/>
      <c r="J3036" s="7"/>
      <c r="K3036" s="37"/>
      <c r="L3036" s="4"/>
      <c r="M3036" s="4"/>
      <c r="N3036" s="4" t="str">
        <f t="shared" ref="N3036:N3105" si="222">LEFT(D3036,6)</f>
        <v xml:space="preserve">LLAVE </v>
      </c>
    </row>
    <row r="3037" spans="1:14" ht="16.5" x14ac:dyDescent="0.3">
      <c r="A3037" s="53"/>
      <c r="B3037" s="10" t="s">
        <v>4238</v>
      </c>
      <c r="C3037" s="41"/>
      <c r="D3037" s="101" t="s">
        <v>6692</v>
      </c>
      <c r="E3037" s="23">
        <v>2084.44</v>
      </c>
      <c r="F3037" s="23">
        <f t="shared" si="215"/>
        <v>3126.66</v>
      </c>
      <c r="G3037" s="54"/>
      <c r="H3037" s="68" t="s">
        <v>2877</v>
      </c>
      <c r="I3037" s="3"/>
      <c r="J3037" s="7"/>
      <c r="K3037" s="37"/>
      <c r="L3037" s="4"/>
      <c r="M3037" s="4"/>
      <c r="N3037" s="4" t="str">
        <f t="shared" si="222"/>
        <v xml:space="preserve">LLAVE </v>
      </c>
    </row>
    <row r="3038" spans="1:14" ht="15.75" x14ac:dyDescent="0.25">
      <c r="A3038" s="52"/>
      <c r="B3038" s="11"/>
      <c r="C3038" s="19" t="s">
        <v>5349</v>
      </c>
      <c r="D3038" s="102"/>
      <c r="E3038" s="24" t="s">
        <v>2877</v>
      </c>
      <c r="F3038" s="24" t="str">
        <f t="shared" si="215"/>
        <v/>
      </c>
      <c r="G3038" s="45"/>
      <c r="H3038" s="68" t="s">
        <v>2877</v>
      </c>
      <c r="I3038" s="3"/>
      <c r="J3038" s="7"/>
      <c r="K3038" s="37"/>
      <c r="L3038" s="4"/>
      <c r="M3038" s="4"/>
      <c r="N3038" s="4" t="str">
        <f t="shared" si="222"/>
        <v/>
      </c>
    </row>
    <row r="3039" spans="1:14" ht="16.5" x14ac:dyDescent="0.3">
      <c r="A3039" s="50"/>
      <c r="B3039" s="12" t="s">
        <v>2877</v>
      </c>
      <c r="C3039" s="22"/>
      <c r="D3039" s="100" t="s">
        <v>2877</v>
      </c>
      <c r="E3039" s="25" t="s">
        <v>2877</v>
      </c>
      <c r="F3039" s="25" t="str">
        <f t="shared" ref="F3039:F3108" si="223">IF(E3039="COSTO","VENTA",IF(B3039="","",E3039+E3039*A$2/100))</f>
        <v/>
      </c>
      <c r="G3039" s="76"/>
      <c r="H3039" s="68" t="s">
        <v>2877</v>
      </c>
      <c r="I3039" s="3"/>
      <c r="J3039" s="7"/>
      <c r="K3039" s="37"/>
      <c r="L3039" s="4"/>
      <c r="M3039" s="4"/>
      <c r="N3039" s="4" t="str">
        <f t="shared" si="222"/>
        <v/>
      </c>
    </row>
    <row r="3040" spans="1:14" ht="16.5" x14ac:dyDescent="0.3">
      <c r="A3040" s="53"/>
      <c r="B3040" s="10" t="s">
        <v>5336</v>
      </c>
      <c r="C3040" s="41"/>
      <c r="D3040" s="101" t="s">
        <v>7482</v>
      </c>
      <c r="E3040" s="23">
        <v>3412.96</v>
      </c>
      <c r="F3040" s="23">
        <f t="shared" si="223"/>
        <v>5119.4400000000005</v>
      </c>
      <c r="G3040" s="54">
        <v>12</v>
      </c>
      <c r="H3040" s="68" t="s">
        <v>2877</v>
      </c>
      <c r="I3040" s="3"/>
      <c r="J3040" s="7"/>
      <c r="K3040" s="37"/>
      <c r="L3040" s="4"/>
      <c r="M3040" s="4"/>
      <c r="N3040" s="4" t="str">
        <f t="shared" si="222"/>
        <v xml:space="preserve">GRASA </v>
      </c>
    </row>
    <row r="3041" spans="1:14" ht="16.5" x14ac:dyDescent="0.3">
      <c r="A3041" s="53"/>
      <c r="B3041" s="10" t="s">
        <v>5337</v>
      </c>
      <c r="C3041" s="41"/>
      <c r="D3041" s="101" t="s">
        <v>7528</v>
      </c>
      <c r="E3041" s="23">
        <v>3073.97</v>
      </c>
      <c r="F3041" s="23">
        <f t="shared" si="223"/>
        <v>4610.9549999999999</v>
      </c>
      <c r="G3041" s="54">
        <v>12</v>
      </c>
      <c r="H3041" s="68" t="s">
        <v>2877</v>
      </c>
      <c r="I3041" s="3"/>
      <c r="J3041" s="7"/>
      <c r="K3041" s="37"/>
      <c r="L3041" s="4"/>
      <c r="M3041" s="4"/>
      <c r="N3041" s="4" t="str">
        <f t="shared" si="222"/>
        <v>LUBRIC</v>
      </c>
    </row>
    <row r="3042" spans="1:14" ht="16.5" x14ac:dyDescent="0.3">
      <c r="A3042" s="53"/>
      <c r="B3042" s="10" t="s">
        <v>5306</v>
      </c>
      <c r="C3042" s="41"/>
      <c r="D3042" s="101" t="s">
        <v>7483</v>
      </c>
      <c r="E3042" s="23">
        <v>3506.59</v>
      </c>
      <c r="F3042" s="23">
        <f t="shared" si="223"/>
        <v>5259.8850000000002</v>
      </c>
      <c r="G3042" s="54">
        <v>12</v>
      </c>
      <c r="H3042" s="68" t="s">
        <v>2877</v>
      </c>
      <c r="I3042" s="3"/>
      <c r="J3042" s="7"/>
      <c r="K3042" s="37"/>
      <c r="L3042" s="4"/>
      <c r="M3042" s="4"/>
      <c r="N3042" s="4" t="str">
        <f t="shared" si="222"/>
        <v xml:space="preserve">GRASA </v>
      </c>
    </row>
    <row r="3043" spans="1:14" ht="16.5" x14ac:dyDescent="0.3">
      <c r="A3043" s="53"/>
      <c r="B3043" s="10" t="s">
        <v>5307</v>
      </c>
      <c r="C3043" s="41"/>
      <c r="D3043" s="101" t="s">
        <v>7525</v>
      </c>
      <c r="E3043" s="23">
        <v>2995.85</v>
      </c>
      <c r="F3043" s="23">
        <f t="shared" si="223"/>
        <v>4493.7749999999996</v>
      </c>
      <c r="G3043" s="54">
        <v>12</v>
      </c>
      <c r="H3043" s="68" t="s">
        <v>2877</v>
      </c>
      <c r="I3043" s="3"/>
      <c r="J3043" s="7"/>
      <c r="K3043" s="37"/>
      <c r="L3043" s="4"/>
      <c r="M3043" s="4"/>
      <c r="N3043" s="4" t="str">
        <f t="shared" si="222"/>
        <v>LIMPIA</v>
      </c>
    </row>
    <row r="3044" spans="1:14" ht="16.5" x14ac:dyDescent="0.3">
      <c r="A3044" s="53"/>
      <c r="B3044" s="10" t="s">
        <v>5308</v>
      </c>
      <c r="C3044" s="41"/>
      <c r="D3044" s="101" t="s">
        <v>7526</v>
      </c>
      <c r="E3044" s="23">
        <v>3934.86</v>
      </c>
      <c r="F3044" s="23">
        <f t="shared" si="223"/>
        <v>5902.29</v>
      </c>
      <c r="G3044" s="54">
        <v>12</v>
      </c>
      <c r="H3044" s="68" t="s">
        <v>2877</v>
      </c>
      <c r="I3044" s="3"/>
      <c r="J3044" s="7"/>
      <c r="K3044" s="37"/>
      <c r="L3044" s="4"/>
      <c r="M3044" s="4"/>
      <c r="N3044" s="4" t="str">
        <f t="shared" si="222"/>
        <v>LIMPIA</v>
      </c>
    </row>
    <row r="3045" spans="1:14" ht="16.5" x14ac:dyDescent="0.3">
      <c r="A3045" s="53"/>
      <c r="B3045" s="10" t="s">
        <v>5309</v>
      </c>
      <c r="C3045" s="41"/>
      <c r="D3045" s="101" t="s">
        <v>7541</v>
      </c>
      <c r="E3045" s="23">
        <v>2566.89</v>
      </c>
      <c r="F3045" s="23">
        <f t="shared" si="223"/>
        <v>3850.335</v>
      </c>
      <c r="G3045" s="54">
        <v>12</v>
      </c>
      <c r="H3045" s="68" t="s">
        <v>2877</v>
      </c>
      <c r="I3045" s="3"/>
      <c r="J3045" s="7"/>
      <c r="K3045" s="37"/>
      <c r="L3045" s="4"/>
      <c r="M3045" s="4"/>
      <c r="N3045" s="4" t="str">
        <f t="shared" si="222"/>
        <v>LUBRIC</v>
      </c>
    </row>
    <row r="3046" spans="1:14" ht="16.5" x14ac:dyDescent="0.3">
      <c r="A3046" s="53"/>
      <c r="B3046" s="10" t="s">
        <v>5310</v>
      </c>
      <c r="C3046" s="41"/>
      <c r="D3046" s="101" t="s">
        <v>7545</v>
      </c>
      <c r="E3046" s="23">
        <v>3513.23</v>
      </c>
      <c r="F3046" s="23">
        <f t="shared" si="223"/>
        <v>5269.8450000000003</v>
      </c>
      <c r="G3046" s="54">
        <v>12</v>
      </c>
      <c r="H3046" s="68" t="s">
        <v>2877</v>
      </c>
      <c r="I3046" s="3"/>
      <c r="J3046" s="7"/>
      <c r="K3046" s="37"/>
      <c r="L3046" s="4"/>
      <c r="M3046" s="4"/>
      <c r="N3046" s="4" t="str">
        <f t="shared" si="222"/>
        <v>LUBRIC</v>
      </c>
    </row>
    <row r="3047" spans="1:14" ht="16.5" x14ac:dyDescent="0.3">
      <c r="A3047" s="53"/>
      <c r="B3047" s="10" t="s">
        <v>5249</v>
      </c>
      <c r="C3047" s="41"/>
      <c r="D3047" s="101" t="s">
        <v>8418</v>
      </c>
      <c r="E3047" s="23">
        <v>3673.95</v>
      </c>
      <c r="F3047" s="23">
        <f t="shared" si="223"/>
        <v>5510.9249999999993</v>
      </c>
      <c r="G3047" s="54">
        <v>12</v>
      </c>
      <c r="H3047" s="68" t="s">
        <v>2877</v>
      </c>
      <c r="I3047" s="3"/>
      <c r="J3047" s="7"/>
      <c r="K3047" s="37"/>
      <c r="L3047" s="4"/>
      <c r="M3047" s="4"/>
      <c r="N3047" s="4" t="str">
        <f t="shared" si="222"/>
        <v>LUBRIC</v>
      </c>
    </row>
    <row r="3048" spans="1:14" ht="16.5" x14ac:dyDescent="0.3">
      <c r="A3048" s="53"/>
      <c r="B3048" s="10" t="s">
        <v>5250</v>
      </c>
      <c r="C3048" s="41"/>
      <c r="D3048" s="101" t="s">
        <v>8419</v>
      </c>
      <c r="E3048" s="23">
        <v>4618.1899999999996</v>
      </c>
      <c r="F3048" s="23">
        <f t="shared" si="223"/>
        <v>6927.2849999999999</v>
      </c>
      <c r="G3048" s="54">
        <v>6</v>
      </c>
      <c r="H3048" s="68" t="s">
        <v>2877</v>
      </c>
      <c r="I3048" s="3"/>
      <c r="J3048" s="7"/>
      <c r="K3048" s="37"/>
      <c r="L3048" s="4"/>
      <c r="M3048" s="4"/>
      <c r="N3048" s="4" t="str">
        <f t="shared" si="222"/>
        <v>LUBRIC</v>
      </c>
    </row>
    <row r="3049" spans="1:14" ht="16.5" x14ac:dyDescent="0.3">
      <c r="A3049" s="53"/>
      <c r="B3049" s="10" t="s">
        <v>802</v>
      </c>
      <c r="C3049" s="41"/>
      <c r="D3049" s="101" t="s">
        <v>8894</v>
      </c>
      <c r="E3049" s="23">
        <v>2210.4160000000002</v>
      </c>
      <c r="F3049" s="23">
        <f t="shared" si="223"/>
        <v>3315.6240000000003</v>
      </c>
      <c r="G3049" s="54">
        <v>12</v>
      </c>
      <c r="H3049" s="68" t="s">
        <v>2877</v>
      </c>
      <c r="I3049" s="3"/>
      <c r="J3049" s="7"/>
      <c r="K3049" s="37"/>
      <c r="L3049" s="4"/>
      <c r="M3049" s="4"/>
      <c r="N3049" s="4" t="str">
        <f t="shared" si="222"/>
        <v>MULTIU</v>
      </c>
    </row>
    <row r="3050" spans="1:14" ht="16.5" x14ac:dyDescent="0.3">
      <c r="A3050" s="53"/>
      <c r="B3050" s="10" t="s">
        <v>803</v>
      </c>
      <c r="C3050" s="41"/>
      <c r="D3050" s="101" t="s">
        <v>7540</v>
      </c>
      <c r="E3050" s="23">
        <v>3091.3470000000002</v>
      </c>
      <c r="F3050" s="23">
        <f t="shared" si="223"/>
        <v>4637.0205000000005</v>
      </c>
      <c r="G3050" s="54">
        <v>6</v>
      </c>
      <c r="H3050" s="68" t="s">
        <v>2877</v>
      </c>
      <c r="I3050" s="3"/>
      <c r="J3050" s="7"/>
      <c r="K3050" s="37"/>
      <c r="L3050" s="4"/>
      <c r="M3050" s="4"/>
      <c r="N3050" s="4" t="str">
        <f t="shared" si="222"/>
        <v>MULTIU</v>
      </c>
    </row>
    <row r="3051" spans="1:14" ht="16.5" x14ac:dyDescent="0.3">
      <c r="A3051" s="53"/>
      <c r="B3051" s="10" t="s">
        <v>2218</v>
      </c>
      <c r="C3051" s="41"/>
      <c r="D3051" s="101" t="s">
        <v>3430</v>
      </c>
      <c r="E3051" s="23">
        <v>6886.28</v>
      </c>
      <c r="F3051" s="23">
        <f t="shared" si="223"/>
        <v>10329.42</v>
      </c>
      <c r="G3051" s="54">
        <v>6</v>
      </c>
      <c r="H3051" s="68" t="s">
        <v>2877</v>
      </c>
      <c r="I3051" s="3"/>
      <c r="J3051" s="7"/>
      <c r="K3051" s="37"/>
      <c r="L3051" s="4"/>
      <c r="M3051" s="4"/>
      <c r="N3051" s="4" t="str">
        <f t="shared" si="222"/>
        <v xml:space="preserve">WD-40 </v>
      </c>
    </row>
    <row r="3052" spans="1:14" ht="16.5" x14ac:dyDescent="0.3">
      <c r="A3052" s="53"/>
      <c r="B3052" s="10" t="s">
        <v>2217</v>
      </c>
      <c r="C3052" s="41"/>
      <c r="D3052" s="101" t="s">
        <v>3431</v>
      </c>
      <c r="E3052" s="23">
        <v>10716.48</v>
      </c>
      <c r="F3052" s="23">
        <f t="shared" si="223"/>
        <v>16074.72</v>
      </c>
      <c r="G3052" s="54"/>
      <c r="H3052" s="68" t="s">
        <v>2877</v>
      </c>
      <c r="I3052" s="3"/>
      <c r="J3052" s="7"/>
      <c r="K3052" s="37"/>
      <c r="L3052" s="4"/>
      <c r="M3052" s="4"/>
      <c r="N3052" s="4" t="str">
        <f t="shared" si="222"/>
        <v xml:space="preserve">WD-40 </v>
      </c>
    </row>
    <row r="3053" spans="1:14" ht="15.75" x14ac:dyDescent="0.25">
      <c r="A3053" s="52"/>
      <c r="B3053" s="11"/>
      <c r="C3053" s="42" t="s">
        <v>2193</v>
      </c>
      <c r="D3053" s="102"/>
      <c r="E3053" s="24" t="s">
        <v>2877</v>
      </c>
      <c r="F3053" s="24" t="str">
        <f t="shared" si="223"/>
        <v/>
      </c>
      <c r="G3053" s="45"/>
      <c r="H3053" s="68" t="s">
        <v>2877</v>
      </c>
      <c r="I3053" s="3"/>
      <c r="J3053" s="7"/>
      <c r="K3053" s="37"/>
      <c r="L3053" s="4"/>
      <c r="M3053" s="4"/>
      <c r="N3053" s="4" t="str">
        <f t="shared" si="222"/>
        <v/>
      </c>
    </row>
    <row r="3054" spans="1:14" ht="16.5" x14ac:dyDescent="0.3">
      <c r="A3054" s="50"/>
      <c r="B3054" s="12" t="s">
        <v>2251</v>
      </c>
      <c r="C3054" s="22"/>
      <c r="D3054" s="100" t="s">
        <v>2874</v>
      </c>
      <c r="E3054" s="25" t="s">
        <v>3341</v>
      </c>
      <c r="F3054" s="25" t="str">
        <f t="shared" si="223"/>
        <v>VENTA</v>
      </c>
      <c r="G3054" s="76" t="s">
        <v>1848</v>
      </c>
      <c r="H3054" s="68" t="s">
        <v>2877</v>
      </c>
      <c r="I3054" s="3"/>
      <c r="J3054" s="7"/>
      <c r="K3054" s="37"/>
      <c r="L3054" s="4"/>
      <c r="M3054" s="4"/>
      <c r="N3054" s="4" t="str">
        <f t="shared" si="222"/>
        <v>DESCRI</v>
      </c>
    </row>
    <row r="3055" spans="1:14" ht="16.5" x14ac:dyDescent="0.3">
      <c r="A3055" s="53"/>
      <c r="B3055" s="10" t="s">
        <v>2194</v>
      </c>
      <c r="C3055" s="41"/>
      <c r="D3055" s="101" t="s">
        <v>6216</v>
      </c>
      <c r="E3055" s="23">
        <v>16312.5</v>
      </c>
      <c r="F3055" s="23">
        <f t="shared" si="223"/>
        <v>24468.75</v>
      </c>
      <c r="G3055" s="54">
        <v>1</v>
      </c>
      <c r="H3055" s="68" t="s">
        <v>2877</v>
      </c>
      <c r="I3055" s="3"/>
      <c r="J3055" s="7"/>
      <c r="K3055" s="37"/>
      <c r="L3055" s="4"/>
      <c r="M3055" s="4"/>
      <c r="N3055" s="4" t="str">
        <f t="shared" si="222"/>
        <v>LUZ DE</v>
      </c>
    </row>
    <row r="3056" spans="1:14" ht="16.5" x14ac:dyDescent="0.3">
      <c r="A3056" s="53"/>
      <c r="B3056" s="10" t="s">
        <v>6214</v>
      </c>
      <c r="C3056" s="41"/>
      <c r="D3056" s="101" t="s">
        <v>6215</v>
      </c>
      <c r="E3056" s="23">
        <v>6939.2120000000004</v>
      </c>
      <c r="F3056" s="23">
        <f t="shared" si="223"/>
        <v>10408.818000000001</v>
      </c>
      <c r="G3056" s="54"/>
      <c r="H3056" s="68" t="s">
        <v>2877</v>
      </c>
      <c r="I3056" s="3"/>
      <c r="J3056" s="7"/>
      <c r="K3056" s="37"/>
      <c r="L3056" s="4"/>
      <c r="M3056" s="4"/>
      <c r="N3056" s="4" t="str">
        <f t="shared" si="222"/>
        <v>LUZ DE</v>
      </c>
    </row>
    <row r="3057" spans="1:14" ht="15.75" x14ac:dyDescent="0.25">
      <c r="A3057" s="52"/>
      <c r="B3057" s="11"/>
      <c r="C3057" s="42" t="s">
        <v>5261</v>
      </c>
      <c r="D3057" s="102"/>
      <c r="E3057" s="24" t="s">
        <v>2877</v>
      </c>
      <c r="F3057" s="24" t="str">
        <f t="shared" si="223"/>
        <v/>
      </c>
      <c r="G3057" s="45"/>
      <c r="H3057" s="68" t="s">
        <v>2877</v>
      </c>
      <c r="I3057" s="3"/>
      <c r="J3057" s="7"/>
      <c r="K3057" s="37"/>
      <c r="L3057" s="4"/>
      <c r="M3057" s="4"/>
      <c r="N3057" s="4" t="str">
        <f t="shared" si="222"/>
        <v/>
      </c>
    </row>
    <row r="3058" spans="1:14" ht="16.5" x14ac:dyDescent="0.3">
      <c r="A3058" s="53"/>
      <c r="B3058" s="10" t="s">
        <v>6747</v>
      </c>
      <c r="C3058" s="41"/>
      <c r="D3058" s="101" t="s">
        <v>7651</v>
      </c>
      <c r="E3058" s="23">
        <v>6334.99</v>
      </c>
      <c r="F3058" s="23">
        <f t="shared" si="223"/>
        <v>9502.4850000000006</v>
      </c>
      <c r="G3058" s="54">
        <v>1</v>
      </c>
      <c r="H3058" s="68" t="s">
        <v>2877</v>
      </c>
      <c r="I3058" s="3"/>
      <c r="J3058" s="7"/>
      <c r="K3058" s="37"/>
      <c r="L3058" s="4"/>
      <c r="M3058" s="4"/>
      <c r="N3058" s="4" t="str">
        <f t="shared" si="222"/>
        <v>MAZA G</v>
      </c>
    </row>
    <row r="3059" spans="1:14" ht="16.5" x14ac:dyDescent="0.3">
      <c r="A3059" s="53"/>
      <c r="B3059" s="10" t="s">
        <v>6748</v>
      </c>
      <c r="C3059" s="41"/>
      <c r="D3059" s="101" t="s">
        <v>7652</v>
      </c>
      <c r="E3059" s="23">
        <v>8247.08</v>
      </c>
      <c r="F3059" s="23">
        <f t="shared" si="223"/>
        <v>12370.619999999999</v>
      </c>
      <c r="G3059" s="54">
        <v>1</v>
      </c>
      <c r="H3059" s="68" t="s">
        <v>2877</v>
      </c>
      <c r="I3059" s="3"/>
      <c r="J3059" s="7"/>
      <c r="K3059" s="37"/>
      <c r="L3059" s="4"/>
      <c r="M3059" s="4"/>
      <c r="N3059" s="4" t="str">
        <f t="shared" si="222"/>
        <v>MAZA G</v>
      </c>
    </row>
    <row r="3060" spans="1:14" ht="16.5" x14ac:dyDescent="0.3">
      <c r="A3060" s="53"/>
      <c r="B3060" s="10"/>
      <c r="C3060" s="41"/>
      <c r="D3060" s="101" t="s">
        <v>2877</v>
      </c>
      <c r="E3060" s="23" t="s">
        <v>2877</v>
      </c>
      <c r="F3060" s="23" t="str">
        <f t="shared" si="223"/>
        <v/>
      </c>
      <c r="G3060" s="54">
        <v>1</v>
      </c>
      <c r="H3060" s="68" t="s">
        <v>2877</v>
      </c>
      <c r="I3060" s="3"/>
      <c r="J3060" s="7"/>
      <c r="K3060" s="37"/>
      <c r="L3060" s="4"/>
      <c r="M3060" s="4"/>
      <c r="N3060" s="4" t="str">
        <f t="shared" si="222"/>
        <v/>
      </c>
    </row>
    <row r="3061" spans="1:14" ht="15.75" x14ac:dyDescent="0.25">
      <c r="A3061" s="52"/>
      <c r="B3061" s="11"/>
      <c r="C3061" s="42" t="s">
        <v>5260</v>
      </c>
      <c r="D3061" s="102"/>
      <c r="E3061" s="24" t="s">
        <v>2877</v>
      </c>
      <c r="F3061" s="24" t="str">
        <f t="shared" si="223"/>
        <v/>
      </c>
      <c r="G3061" s="45"/>
      <c r="H3061" s="68" t="s">
        <v>2877</v>
      </c>
      <c r="I3061" s="3"/>
      <c r="J3061" s="7"/>
      <c r="K3061" s="37"/>
      <c r="L3061" s="4"/>
      <c r="M3061" s="4"/>
      <c r="N3061" s="4" t="str">
        <f t="shared" si="222"/>
        <v/>
      </c>
    </row>
    <row r="3062" spans="1:14" ht="16.5" x14ac:dyDescent="0.3">
      <c r="A3062" s="53"/>
      <c r="B3062" s="10" t="s">
        <v>805</v>
      </c>
      <c r="C3062" s="41"/>
      <c r="D3062" s="101" t="s">
        <v>3697</v>
      </c>
      <c r="E3062" s="23">
        <v>6564.4210000000003</v>
      </c>
      <c r="F3062" s="23">
        <f t="shared" si="223"/>
        <v>9846.6314999999995</v>
      </c>
      <c r="G3062" s="54">
        <v>1</v>
      </c>
      <c r="H3062" s="68" t="s">
        <v>2877</v>
      </c>
      <c r="I3062" s="3"/>
      <c r="J3062" s="7"/>
      <c r="K3062" s="37"/>
      <c r="L3062" s="4"/>
      <c r="M3062" s="4"/>
      <c r="N3062" s="4" t="str">
        <f t="shared" si="222"/>
        <v>MACETA</v>
      </c>
    </row>
    <row r="3063" spans="1:14" ht="16.5" x14ac:dyDescent="0.3">
      <c r="A3063" s="53"/>
      <c r="B3063" s="10" t="s">
        <v>806</v>
      </c>
      <c r="C3063" s="41"/>
      <c r="D3063" s="101" t="s">
        <v>3685</v>
      </c>
      <c r="E3063" s="23">
        <v>6909.92</v>
      </c>
      <c r="F3063" s="23">
        <f t="shared" si="223"/>
        <v>10364.880000000001</v>
      </c>
      <c r="G3063" s="54">
        <v>1</v>
      </c>
      <c r="H3063" s="68" t="s">
        <v>2877</v>
      </c>
      <c r="I3063" s="3"/>
      <c r="J3063" s="7"/>
      <c r="K3063" s="37"/>
      <c r="L3063" s="4"/>
      <c r="M3063" s="4"/>
      <c r="N3063" s="4" t="str">
        <f t="shared" si="222"/>
        <v>MACETA</v>
      </c>
    </row>
    <row r="3064" spans="1:14" ht="16.5" x14ac:dyDescent="0.3">
      <c r="A3064" s="53"/>
      <c r="B3064" s="10" t="s">
        <v>807</v>
      </c>
      <c r="C3064" s="41"/>
      <c r="D3064" s="101" t="s">
        <v>3687</v>
      </c>
      <c r="E3064" s="23">
        <v>8421.4660000000003</v>
      </c>
      <c r="F3064" s="23">
        <f t="shared" si="223"/>
        <v>12632.199000000001</v>
      </c>
      <c r="G3064" s="54">
        <v>1</v>
      </c>
      <c r="H3064" s="68" t="s">
        <v>2877</v>
      </c>
      <c r="I3064" s="3"/>
      <c r="J3064" s="7"/>
      <c r="K3064" s="37"/>
      <c r="L3064" s="4"/>
      <c r="M3064" s="4"/>
      <c r="N3064" s="4" t="str">
        <f t="shared" si="222"/>
        <v>MACETA</v>
      </c>
    </row>
    <row r="3065" spans="1:14" ht="16.5" x14ac:dyDescent="0.3">
      <c r="A3065" s="53"/>
      <c r="B3065" s="10" t="s">
        <v>808</v>
      </c>
      <c r="C3065" s="41"/>
      <c r="D3065" s="101" t="s">
        <v>3688</v>
      </c>
      <c r="E3065" s="23">
        <v>9587.4709999999995</v>
      </c>
      <c r="F3065" s="23">
        <f t="shared" si="223"/>
        <v>14381.2065</v>
      </c>
      <c r="G3065" s="54">
        <v>1</v>
      </c>
      <c r="H3065" s="68" t="s">
        <v>2877</v>
      </c>
      <c r="I3065" s="3"/>
      <c r="J3065" s="7"/>
      <c r="K3065" s="37"/>
      <c r="L3065" s="4"/>
      <c r="M3065" s="4"/>
      <c r="N3065" s="4" t="str">
        <f t="shared" si="222"/>
        <v>MACETA</v>
      </c>
    </row>
    <row r="3066" spans="1:14" ht="16.5" x14ac:dyDescent="0.3">
      <c r="A3066" s="53"/>
      <c r="B3066" s="10" t="s">
        <v>809</v>
      </c>
      <c r="C3066" s="41"/>
      <c r="D3066" s="101" t="s">
        <v>3689</v>
      </c>
      <c r="E3066" s="23">
        <v>10321.691000000001</v>
      </c>
      <c r="F3066" s="23">
        <f t="shared" si="223"/>
        <v>15482.536500000002</v>
      </c>
      <c r="G3066" s="54">
        <v>1</v>
      </c>
      <c r="H3066" s="68" t="s">
        <v>2877</v>
      </c>
      <c r="I3066" s="3"/>
      <c r="J3066" s="7"/>
      <c r="K3066" s="37"/>
      <c r="L3066" s="4"/>
      <c r="M3066" s="4"/>
      <c r="N3066" s="4" t="str">
        <f t="shared" si="222"/>
        <v>MACETA</v>
      </c>
    </row>
    <row r="3067" spans="1:14" ht="16.5" x14ac:dyDescent="0.3">
      <c r="A3067" s="53"/>
      <c r="B3067" s="10" t="s">
        <v>810</v>
      </c>
      <c r="C3067" s="41"/>
      <c r="D3067" s="101" t="s">
        <v>3691</v>
      </c>
      <c r="E3067" s="23">
        <v>13042.463</v>
      </c>
      <c r="F3067" s="23">
        <f t="shared" si="223"/>
        <v>19563.694499999998</v>
      </c>
      <c r="G3067" s="54">
        <v>1</v>
      </c>
      <c r="H3067" s="68" t="s">
        <v>2877</v>
      </c>
      <c r="I3067" s="3"/>
      <c r="J3067" s="7"/>
      <c r="K3067" s="37"/>
      <c r="L3067" s="4"/>
      <c r="M3067" s="4"/>
      <c r="N3067" s="4" t="str">
        <f t="shared" si="222"/>
        <v>MACETA</v>
      </c>
    </row>
    <row r="3068" spans="1:14" ht="16.5" x14ac:dyDescent="0.3">
      <c r="A3068" s="53"/>
      <c r="B3068" s="10" t="s">
        <v>811</v>
      </c>
      <c r="C3068" s="41"/>
      <c r="D3068" s="101" t="s">
        <v>3693</v>
      </c>
      <c r="E3068" s="23">
        <v>21376.705999999998</v>
      </c>
      <c r="F3068" s="23">
        <f t="shared" si="223"/>
        <v>32065.058999999994</v>
      </c>
      <c r="G3068" s="54">
        <v>1</v>
      </c>
      <c r="H3068" s="68" t="s">
        <v>2877</v>
      </c>
      <c r="I3068" s="3"/>
      <c r="J3068" s="7"/>
      <c r="K3068" s="37"/>
      <c r="L3068" s="4"/>
      <c r="M3068" s="4"/>
      <c r="N3068" s="4" t="str">
        <f t="shared" si="222"/>
        <v>MACETA</v>
      </c>
    </row>
    <row r="3069" spans="1:14" ht="16.5" x14ac:dyDescent="0.3">
      <c r="A3069" s="53"/>
      <c r="B3069" s="10" t="s">
        <v>812</v>
      </c>
      <c r="C3069" s="41"/>
      <c r="D3069" s="101" t="s">
        <v>3696</v>
      </c>
      <c r="E3069" s="23">
        <v>34648.267</v>
      </c>
      <c r="F3069" s="23">
        <f t="shared" si="223"/>
        <v>51972.400500000003</v>
      </c>
      <c r="G3069" s="54">
        <v>1</v>
      </c>
      <c r="H3069" s="68" t="s">
        <v>2877</v>
      </c>
      <c r="I3069" s="3"/>
      <c r="J3069" s="7"/>
      <c r="K3069" s="37"/>
      <c r="L3069" s="4"/>
      <c r="M3069" s="4"/>
      <c r="N3069" s="4" t="str">
        <f t="shared" si="222"/>
        <v>MACETA</v>
      </c>
    </row>
    <row r="3070" spans="1:14" ht="15.75" x14ac:dyDescent="0.25">
      <c r="A3070" s="52"/>
      <c r="B3070" s="11"/>
      <c r="C3070" s="42" t="s">
        <v>1991</v>
      </c>
      <c r="D3070" s="102"/>
      <c r="E3070" s="24" t="s">
        <v>2877</v>
      </c>
      <c r="F3070" s="24" t="str">
        <f t="shared" si="223"/>
        <v/>
      </c>
      <c r="G3070" s="45"/>
      <c r="H3070" s="68" t="s">
        <v>2877</v>
      </c>
      <c r="I3070" s="3"/>
      <c r="J3070" s="7"/>
      <c r="K3070" s="37"/>
      <c r="L3070" s="4"/>
      <c r="M3070" s="4"/>
      <c r="N3070" s="4" t="str">
        <f t="shared" si="222"/>
        <v/>
      </c>
    </row>
    <row r="3071" spans="1:14" ht="16.5" x14ac:dyDescent="0.3">
      <c r="A3071" s="50"/>
      <c r="B3071" s="12" t="s">
        <v>2251</v>
      </c>
      <c r="C3071" s="22"/>
      <c r="D3071" s="100" t="s">
        <v>2874</v>
      </c>
      <c r="E3071" s="25" t="s">
        <v>3341</v>
      </c>
      <c r="F3071" s="25" t="str">
        <f t="shared" si="223"/>
        <v>VENTA</v>
      </c>
      <c r="G3071" s="76" t="s">
        <v>1848</v>
      </c>
      <c r="H3071" s="68" t="s">
        <v>2877</v>
      </c>
      <c r="I3071" s="3"/>
      <c r="J3071" s="7"/>
      <c r="K3071" s="37"/>
      <c r="L3071" s="4"/>
      <c r="M3071" s="4"/>
      <c r="N3071" s="4" t="str">
        <f t="shared" si="222"/>
        <v>DESCRI</v>
      </c>
    </row>
    <row r="3072" spans="1:14" s="4" customFormat="1" ht="16.5" x14ac:dyDescent="0.3">
      <c r="A3072" s="55"/>
      <c r="B3072" s="10" t="s">
        <v>6350</v>
      </c>
      <c r="C3072" s="41"/>
      <c r="D3072" s="101" t="s">
        <v>8738</v>
      </c>
      <c r="E3072" s="23">
        <v>6818.63</v>
      </c>
      <c r="F3072" s="23">
        <f t="shared" ref="F3072:F3074" si="224">IF(E3072="COSTO","VENTA",IF(B3072="","",E3072+E3072*A$2/100))</f>
        <v>10227.945</v>
      </c>
      <c r="G3072" s="54">
        <v>1</v>
      </c>
      <c r="H3072" s="68" t="s">
        <v>2877</v>
      </c>
      <c r="I3072" s="3"/>
      <c r="J3072" s="7"/>
      <c r="K3072" s="37"/>
      <c r="N3072" s="4" t="str">
        <f t="shared" ref="N3072:N3074" si="225">LEFT(D3072,6)</f>
        <v>MACHET</v>
      </c>
    </row>
    <row r="3073" spans="1:14" s="4" customFormat="1" ht="16.5" x14ac:dyDescent="0.3">
      <c r="A3073" s="55"/>
      <c r="B3073" s="10" t="s">
        <v>6351</v>
      </c>
      <c r="C3073" s="41"/>
      <c r="D3073" s="101" t="s">
        <v>8739</v>
      </c>
      <c r="E3073" s="23">
        <v>7545.95</v>
      </c>
      <c r="F3073" s="23">
        <f t="shared" si="224"/>
        <v>11318.924999999999</v>
      </c>
      <c r="G3073" s="54">
        <v>1</v>
      </c>
      <c r="H3073" s="68" t="s">
        <v>2877</v>
      </c>
      <c r="I3073" s="3"/>
      <c r="J3073" s="7"/>
      <c r="K3073" s="37"/>
      <c r="N3073" s="4" t="str">
        <f t="shared" si="225"/>
        <v>MACHET</v>
      </c>
    </row>
    <row r="3074" spans="1:14" s="4" customFormat="1" ht="16.5" x14ac:dyDescent="0.3">
      <c r="A3074" s="53"/>
      <c r="B3074" s="10"/>
      <c r="C3074" s="41"/>
      <c r="D3074" s="101" t="s">
        <v>2877</v>
      </c>
      <c r="E3074" s="23" t="s">
        <v>2877</v>
      </c>
      <c r="F3074" s="23" t="str">
        <f t="shared" si="224"/>
        <v/>
      </c>
      <c r="G3074" s="54">
        <v>1</v>
      </c>
      <c r="H3074" s="68" t="s">
        <v>2877</v>
      </c>
      <c r="I3074" s="3"/>
      <c r="J3074" s="7"/>
      <c r="K3074" s="37"/>
      <c r="N3074" s="4" t="str">
        <f t="shared" si="225"/>
        <v/>
      </c>
    </row>
    <row r="3075" spans="1:14" ht="16.5" x14ac:dyDescent="0.3">
      <c r="A3075" s="55"/>
      <c r="B3075" s="10" t="s">
        <v>4247</v>
      </c>
      <c r="C3075" s="41"/>
      <c r="D3075" s="101" t="s">
        <v>5773</v>
      </c>
      <c r="E3075" s="23">
        <v>21195.065999999999</v>
      </c>
      <c r="F3075" s="23">
        <f t="shared" si="223"/>
        <v>31792.599000000002</v>
      </c>
      <c r="G3075" s="54">
        <v>1</v>
      </c>
      <c r="H3075" s="68" t="s">
        <v>2877</v>
      </c>
      <c r="I3075" s="3"/>
      <c r="J3075" s="7"/>
      <c r="K3075" s="37"/>
      <c r="L3075" s="4"/>
      <c r="M3075" s="4"/>
      <c r="N3075" s="4" t="str">
        <f t="shared" si="222"/>
        <v>MACHET</v>
      </c>
    </row>
    <row r="3076" spans="1:14" ht="16.5" x14ac:dyDescent="0.3">
      <c r="A3076" s="55"/>
      <c r="B3076" s="10" t="s">
        <v>2867</v>
      </c>
      <c r="C3076" s="41"/>
      <c r="D3076" s="101" t="s">
        <v>5775</v>
      </c>
      <c r="E3076" s="23">
        <v>21865.733</v>
      </c>
      <c r="F3076" s="23">
        <f t="shared" si="223"/>
        <v>32798.599499999997</v>
      </c>
      <c r="G3076" s="54">
        <v>1</v>
      </c>
      <c r="H3076" s="68" t="s">
        <v>2877</v>
      </c>
      <c r="I3076" s="3"/>
      <c r="J3076" s="7"/>
      <c r="K3076" s="37"/>
      <c r="L3076" s="4"/>
      <c r="M3076" s="4"/>
      <c r="N3076" s="4" t="str">
        <f t="shared" si="222"/>
        <v>MACHET</v>
      </c>
    </row>
    <row r="3077" spans="1:14" ht="16.5" x14ac:dyDescent="0.3">
      <c r="A3077" s="53"/>
      <c r="B3077" s="10" t="s">
        <v>2868</v>
      </c>
      <c r="C3077" s="41"/>
      <c r="D3077" s="101" t="s">
        <v>5777</v>
      </c>
      <c r="E3077" s="23">
        <v>22536.409</v>
      </c>
      <c r="F3077" s="23">
        <f t="shared" si="223"/>
        <v>33804.613499999999</v>
      </c>
      <c r="G3077" s="54">
        <v>1</v>
      </c>
      <c r="H3077" s="68" t="s">
        <v>2877</v>
      </c>
      <c r="I3077" s="3"/>
      <c r="J3077" s="7"/>
      <c r="K3077" s="37"/>
      <c r="L3077" s="4"/>
      <c r="M3077" s="4"/>
      <c r="N3077" s="4" t="str">
        <f t="shared" si="222"/>
        <v>MACHET</v>
      </c>
    </row>
    <row r="3078" spans="1:14" ht="16.5" x14ac:dyDescent="0.3">
      <c r="A3078" s="53"/>
      <c r="B3078" s="10" t="s">
        <v>813</v>
      </c>
      <c r="C3078" s="41"/>
      <c r="D3078" s="101" t="s">
        <v>5774</v>
      </c>
      <c r="E3078" s="23">
        <v>30927.216</v>
      </c>
      <c r="F3078" s="23">
        <f t="shared" si="223"/>
        <v>46390.824000000001</v>
      </c>
      <c r="G3078" s="54">
        <v>1</v>
      </c>
      <c r="H3078" s="68" t="s">
        <v>2877</v>
      </c>
      <c r="I3078" s="3"/>
      <c r="J3078" s="7"/>
      <c r="K3078" s="37"/>
      <c r="L3078" s="4"/>
      <c r="M3078" s="4"/>
      <c r="N3078" s="4" t="str">
        <f t="shared" si="222"/>
        <v>MACHET</v>
      </c>
    </row>
    <row r="3079" spans="1:14" ht="16.5" x14ac:dyDescent="0.3">
      <c r="A3079" s="53"/>
      <c r="B3079" s="10" t="s">
        <v>814</v>
      </c>
      <c r="C3079" s="41"/>
      <c r="D3079" s="101" t="s">
        <v>5776</v>
      </c>
      <c r="E3079" s="23">
        <v>31925.703000000001</v>
      </c>
      <c r="F3079" s="23">
        <f t="shared" si="223"/>
        <v>47888.554499999998</v>
      </c>
      <c r="G3079" s="54">
        <v>1</v>
      </c>
      <c r="H3079" s="68" t="s">
        <v>2877</v>
      </c>
      <c r="I3079" s="3"/>
      <c r="J3079" s="7"/>
      <c r="K3079" s="37"/>
      <c r="L3079" s="4"/>
      <c r="M3079" s="4"/>
      <c r="N3079" s="4" t="str">
        <f t="shared" si="222"/>
        <v>MACHET</v>
      </c>
    </row>
    <row r="3080" spans="1:14" ht="16.5" x14ac:dyDescent="0.3">
      <c r="A3080" s="53"/>
      <c r="B3080" s="10" t="s">
        <v>815</v>
      </c>
      <c r="C3080" s="41"/>
      <c r="D3080" s="101" t="s">
        <v>5778</v>
      </c>
      <c r="E3080" s="23">
        <v>33022.161</v>
      </c>
      <c r="F3080" s="23">
        <f t="shared" si="223"/>
        <v>49533.241500000004</v>
      </c>
      <c r="G3080" s="54">
        <v>1</v>
      </c>
      <c r="H3080" s="68" t="s">
        <v>2877</v>
      </c>
      <c r="I3080" s="3"/>
      <c r="J3080" s="7"/>
      <c r="K3080" s="37"/>
      <c r="L3080" s="4"/>
      <c r="M3080" s="4"/>
      <c r="N3080" s="4" t="str">
        <f t="shared" si="222"/>
        <v>MACHET</v>
      </c>
    </row>
    <row r="3081" spans="1:14" ht="15.75" x14ac:dyDescent="0.25">
      <c r="A3081" s="52"/>
      <c r="B3081" s="11"/>
      <c r="C3081" s="42" t="s">
        <v>1992</v>
      </c>
      <c r="D3081" s="102"/>
      <c r="E3081" s="24" t="s">
        <v>2877</v>
      </c>
      <c r="F3081" s="24" t="str">
        <f t="shared" si="223"/>
        <v/>
      </c>
      <c r="G3081" s="45"/>
      <c r="H3081" s="68" t="s">
        <v>2877</v>
      </c>
      <c r="I3081" s="3"/>
      <c r="J3081" s="7"/>
      <c r="K3081" s="37"/>
      <c r="L3081" s="4"/>
      <c r="M3081" s="4"/>
      <c r="N3081" s="4" t="str">
        <f t="shared" si="222"/>
        <v/>
      </c>
    </row>
    <row r="3082" spans="1:14" ht="16.5" x14ac:dyDescent="0.3">
      <c r="A3082" s="55"/>
      <c r="B3082" s="10" t="s">
        <v>2848</v>
      </c>
      <c r="C3082" s="41"/>
      <c r="D3082" s="101" t="s">
        <v>5340</v>
      </c>
      <c r="E3082" s="23">
        <v>3180.8040000000001</v>
      </c>
      <c r="F3082" s="23">
        <f t="shared" si="223"/>
        <v>4771.2060000000001</v>
      </c>
      <c r="G3082" s="54">
        <v>12</v>
      </c>
      <c r="H3082" s="68" t="s">
        <v>2877</v>
      </c>
      <c r="I3082" s="3"/>
      <c r="J3082" s="7"/>
      <c r="K3082" s="37"/>
      <c r="L3082" s="4"/>
      <c r="M3082" s="4"/>
      <c r="N3082" s="4" t="str">
        <f t="shared" si="222"/>
        <v xml:space="preserve">LLAVE </v>
      </c>
    </row>
    <row r="3083" spans="1:14" ht="16.5" x14ac:dyDescent="0.3">
      <c r="A3083" s="53"/>
      <c r="B3083" s="10" t="s">
        <v>2153</v>
      </c>
      <c r="C3083" s="41"/>
      <c r="D3083" s="101" t="s">
        <v>6089</v>
      </c>
      <c r="E3083" s="23">
        <v>5226.68</v>
      </c>
      <c r="F3083" s="23">
        <f t="shared" si="223"/>
        <v>7840.02</v>
      </c>
      <c r="G3083" s="54">
        <v>12</v>
      </c>
      <c r="H3083" s="68" t="s">
        <v>2877</v>
      </c>
      <c r="I3083" s="3"/>
      <c r="J3083" s="7"/>
      <c r="K3083" s="37"/>
      <c r="L3083" s="4"/>
      <c r="M3083" s="4"/>
      <c r="N3083" s="4" t="str">
        <f t="shared" si="222"/>
        <v xml:space="preserve">LLAVE </v>
      </c>
    </row>
    <row r="3084" spans="1:14" ht="15.75" x14ac:dyDescent="0.25">
      <c r="A3084" s="52"/>
      <c r="B3084" s="11"/>
      <c r="C3084" s="42" t="s">
        <v>5262</v>
      </c>
      <c r="D3084" s="102"/>
      <c r="E3084" s="24" t="s">
        <v>2877</v>
      </c>
      <c r="F3084" s="24" t="str">
        <f t="shared" si="223"/>
        <v/>
      </c>
      <c r="G3084" s="45"/>
      <c r="H3084" s="68" t="s">
        <v>2877</v>
      </c>
      <c r="I3084" s="3"/>
      <c r="J3084" s="7"/>
      <c r="K3084" s="37"/>
      <c r="L3084" s="4"/>
      <c r="M3084" s="4"/>
      <c r="N3084" s="4" t="str">
        <f t="shared" si="222"/>
        <v/>
      </c>
    </row>
    <row r="3085" spans="1:14" ht="16.5" x14ac:dyDescent="0.3">
      <c r="A3085" s="50"/>
      <c r="B3085" s="12" t="s">
        <v>2251</v>
      </c>
      <c r="C3085" s="22"/>
      <c r="D3085" s="100" t="s">
        <v>2874</v>
      </c>
      <c r="E3085" s="25" t="s">
        <v>3341</v>
      </c>
      <c r="F3085" s="25" t="str">
        <f t="shared" si="223"/>
        <v>VENTA</v>
      </c>
      <c r="G3085" s="76" t="s">
        <v>1848</v>
      </c>
      <c r="H3085" s="68" t="s">
        <v>2877</v>
      </c>
      <c r="I3085" s="3"/>
      <c r="J3085" s="7"/>
      <c r="K3085" s="37"/>
      <c r="L3085" s="4"/>
      <c r="M3085" s="4"/>
      <c r="N3085" s="4" t="str">
        <f t="shared" si="222"/>
        <v>DESCRI</v>
      </c>
    </row>
    <row r="3086" spans="1:14" ht="16.5" x14ac:dyDescent="0.3">
      <c r="A3086" s="53"/>
      <c r="B3086" s="10" t="s">
        <v>4250</v>
      </c>
      <c r="C3086" s="41"/>
      <c r="D3086" s="101" t="s">
        <v>4869</v>
      </c>
      <c r="E3086" s="23">
        <v>8017.46</v>
      </c>
      <c r="F3086" s="23">
        <f t="shared" si="223"/>
        <v>12026.19</v>
      </c>
      <c r="G3086" s="54"/>
      <c r="H3086" s="68" t="s">
        <v>2877</v>
      </c>
      <c r="I3086" s="3"/>
      <c r="J3086" s="7"/>
      <c r="K3086" s="37"/>
      <c r="L3086" s="4"/>
      <c r="M3086" s="4"/>
      <c r="N3086" s="4" t="str">
        <f t="shared" si="222"/>
        <v>MANGUE</v>
      </c>
    </row>
    <row r="3087" spans="1:14" ht="16.5" x14ac:dyDescent="0.3">
      <c r="A3087" s="53"/>
      <c r="B3087" s="10" t="s">
        <v>4529</v>
      </c>
      <c r="C3087" s="41"/>
      <c r="D3087" s="101" t="s">
        <v>4870</v>
      </c>
      <c r="E3087" s="23">
        <v>11484</v>
      </c>
      <c r="F3087" s="23">
        <f t="shared" si="223"/>
        <v>17226</v>
      </c>
      <c r="G3087" s="54"/>
      <c r="H3087" s="68" t="s">
        <v>2877</v>
      </c>
      <c r="I3087" s="3"/>
      <c r="J3087" s="7"/>
      <c r="K3087" s="37"/>
      <c r="L3087" s="4"/>
      <c r="M3087" s="4"/>
      <c r="N3087" s="4" t="str">
        <f t="shared" si="222"/>
        <v>MANGUE</v>
      </c>
    </row>
    <row r="3088" spans="1:14" ht="16.5" x14ac:dyDescent="0.3">
      <c r="A3088" s="53"/>
      <c r="B3088" s="10" t="s">
        <v>4301</v>
      </c>
      <c r="C3088" s="41"/>
      <c r="D3088" s="101" t="s">
        <v>4871</v>
      </c>
      <c r="E3088" s="23">
        <v>38925.19</v>
      </c>
      <c r="F3088" s="23">
        <f t="shared" si="223"/>
        <v>58387.785000000003</v>
      </c>
      <c r="G3088" s="54"/>
      <c r="H3088" s="68" t="s">
        <v>2877</v>
      </c>
      <c r="I3088" s="3"/>
      <c r="J3088" s="7"/>
      <c r="K3088" s="37"/>
      <c r="L3088" s="4"/>
      <c r="M3088" s="4"/>
      <c r="N3088" s="4" t="str">
        <f t="shared" si="222"/>
        <v>PISTOL</v>
      </c>
    </row>
    <row r="3089" spans="1:14" ht="16.5" x14ac:dyDescent="0.3">
      <c r="A3089" s="53"/>
      <c r="B3089" s="10" t="s">
        <v>4991</v>
      </c>
      <c r="C3089" s="41"/>
      <c r="D3089" s="101" t="s">
        <v>5048</v>
      </c>
      <c r="E3089" s="23">
        <v>38925.19</v>
      </c>
      <c r="F3089" s="23">
        <f t="shared" si="223"/>
        <v>58387.785000000003</v>
      </c>
      <c r="G3089" s="54"/>
      <c r="H3089" s="68" t="s">
        <v>2877</v>
      </c>
      <c r="I3089" s="3"/>
      <c r="J3089" s="7"/>
      <c r="K3089" s="37"/>
      <c r="L3089" s="4"/>
      <c r="M3089" s="4"/>
      <c r="N3089" s="4" t="str">
        <f t="shared" si="222"/>
        <v>PISTOL</v>
      </c>
    </row>
    <row r="3090" spans="1:14" ht="15.75" x14ac:dyDescent="0.25">
      <c r="A3090" s="52"/>
      <c r="B3090" s="11"/>
      <c r="C3090" s="42" t="s">
        <v>4576</v>
      </c>
      <c r="D3090" s="102"/>
      <c r="E3090" s="24" t="s">
        <v>2877</v>
      </c>
      <c r="F3090" s="24" t="str">
        <f t="shared" si="223"/>
        <v/>
      </c>
      <c r="G3090" s="45"/>
      <c r="H3090" s="68" t="s">
        <v>2877</v>
      </c>
      <c r="I3090" s="3"/>
      <c r="J3090" s="7"/>
      <c r="K3090" s="37"/>
      <c r="L3090" s="4"/>
      <c r="M3090" s="4"/>
      <c r="N3090" s="4" t="str">
        <f t="shared" si="222"/>
        <v/>
      </c>
    </row>
    <row r="3091" spans="1:14" ht="16.5" x14ac:dyDescent="0.3">
      <c r="A3091" s="50"/>
      <c r="B3091" s="12" t="s">
        <v>2251</v>
      </c>
      <c r="C3091" s="22"/>
      <c r="D3091" s="100" t="s">
        <v>2874</v>
      </c>
      <c r="E3091" s="25" t="s">
        <v>3341</v>
      </c>
      <c r="F3091" s="25" t="str">
        <f t="shared" si="223"/>
        <v>VENTA</v>
      </c>
      <c r="G3091" s="76" t="s">
        <v>1848</v>
      </c>
      <c r="H3091" s="68" t="s">
        <v>2877</v>
      </c>
      <c r="I3091" s="3"/>
      <c r="J3091" s="7"/>
      <c r="K3091" s="37"/>
      <c r="L3091" s="4"/>
      <c r="M3091" s="4"/>
      <c r="N3091" s="4" t="str">
        <f t="shared" si="222"/>
        <v>DESCRI</v>
      </c>
    </row>
    <row r="3092" spans="1:14" ht="16.5" x14ac:dyDescent="0.3">
      <c r="A3092" s="53"/>
      <c r="B3092" s="10" t="s">
        <v>816</v>
      </c>
      <c r="C3092" s="41"/>
      <c r="D3092" s="101" t="s">
        <v>6974</v>
      </c>
      <c r="E3092" s="23">
        <v>1050.4469999999999</v>
      </c>
      <c r="F3092" s="23">
        <f t="shared" si="223"/>
        <v>1575.6704999999997</v>
      </c>
      <c r="G3092" s="54"/>
      <c r="H3092" s="68" t="s">
        <v>2877</v>
      </c>
      <c r="I3092" s="3"/>
      <c r="J3092" s="7"/>
      <c r="K3092" s="37"/>
      <c r="L3092" s="4"/>
      <c r="M3092" s="4"/>
      <c r="N3092" s="4" t="str">
        <f t="shared" si="222"/>
        <v xml:space="preserve">MANG. </v>
      </c>
    </row>
    <row r="3093" spans="1:14" ht="16.5" x14ac:dyDescent="0.3">
      <c r="A3093" s="53"/>
      <c r="B3093" s="10" t="s">
        <v>817</v>
      </c>
      <c r="C3093" s="41"/>
      <c r="D3093" s="101" t="s">
        <v>7645</v>
      </c>
      <c r="E3093" s="23">
        <v>415.47</v>
      </c>
      <c r="F3093" s="23">
        <f t="shared" si="223"/>
        <v>623.20500000000004</v>
      </c>
      <c r="G3093" s="54"/>
      <c r="H3093" s="68" t="s">
        <v>2877</v>
      </c>
      <c r="I3093" s="3"/>
      <c r="J3093" s="7"/>
      <c r="K3093" s="37"/>
      <c r="L3093" s="4"/>
      <c r="M3093" s="4"/>
      <c r="N3093" s="4" t="str">
        <f t="shared" si="222"/>
        <v>MANGUE</v>
      </c>
    </row>
    <row r="3094" spans="1:14" ht="16.5" x14ac:dyDescent="0.3">
      <c r="A3094" s="53"/>
      <c r="B3094" s="10" t="s">
        <v>4632</v>
      </c>
      <c r="C3094" s="41"/>
      <c r="D3094" s="101" t="s">
        <v>7646</v>
      </c>
      <c r="E3094" s="23">
        <v>581.65</v>
      </c>
      <c r="F3094" s="23">
        <f t="shared" si="223"/>
        <v>872.47499999999991</v>
      </c>
      <c r="G3094" s="54"/>
      <c r="H3094" s="68" t="s">
        <v>2877</v>
      </c>
      <c r="I3094" s="3"/>
      <c r="J3094" s="7"/>
      <c r="K3094" s="37"/>
      <c r="L3094" s="4"/>
      <c r="M3094" s="4"/>
      <c r="N3094" s="4" t="str">
        <f t="shared" si="222"/>
        <v>MANGUE</v>
      </c>
    </row>
    <row r="3095" spans="1:14" ht="16.5" x14ac:dyDescent="0.3">
      <c r="A3095" s="53"/>
      <c r="B3095" s="10" t="s">
        <v>818</v>
      </c>
      <c r="C3095" s="41"/>
      <c r="D3095" s="101" t="s">
        <v>6971</v>
      </c>
      <c r="E3095" s="23">
        <v>458.78399999999999</v>
      </c>
      <c r="F3095" s="23">
        <f t="shared" si="223"/>
        <v>688.17599999999993</v>
      </c>
      <c r="G3095" s="54"/>
      <c r="H3095" s="68" t="s">
        <v>2877</v>
      </c>
      <c r="I3095" s="3"/>
      <c r="J3095" s="7"/>
      <c r="K3095" s="37"/>
      <c r="L3095" s="4"/>
      <c r="M3095" s="4"/>
      <c r="N3095" s="4" t="str">
        <f t="shared" si="222"/>
        <v xml:space="preserve">MANG. </v>
      </c>
    </row>
    <row r="3096" spans="1:14" ht="16.5" x14ac:dyDescent="0.3">
      <c r="A3096" s="53"/>
      <c r="B3096" s="10" t="s">
        <v>819</v>
      </c>
      <c r="C3096" s="41"/>
      <c r="D3096" s="101" t="s">
        <v>7643</v>
      </c>
      <c r="E3096" s="23">
        <v>682.94</v>
      </c>
      <c r="F3096" s="23">
        <f t="shared" si="223"/>
        <v>1024.4100000000001</v>
      </c>
      <c r="G3096" s="54"/>
      <c r="H3096" s="68" t="s">
        <v>2877</v>
      </c>
      <c r="I3096" s="3"/>
      <c r="J3096" s="7"/>
      <c r="K3096" s="37"/>
      <c r="L3096" s="4"/>
      <c r="M3096" s="4"/>
      <c r="N3096" s="4" t="str">
        <f t="shared" si="222"/>
        <v>MANGUE</v>
      </c>
    </row>
    <row r="3097" spans="1:14" ht="16.5" x14ac:dyDescent="0.3">
      <c r="A3097" s="53"/>
      <c r="B3097" s="10" t="s">
        <v>820</v>
      </c>
      <c r="C3097" s="41"/>
      <c r="D3097" s="101" t="s">
        <v>7644</v>
      </c>
      <c r="E3097" s="23">
        <v>1214.1199999999999</v>
      </c>
      <c r="F3097" s="23">
        <f t="shared" si="223"/>
        <v>1821.1799999999998</v>
      </c>
      <c r="G3097" s="54"/>
      <c r="H3097" s="68" t="s">
        <v>2877</v>
      </c>
      <c r="I3097" s="3"/>
      <c r="J3097" s="7"/>
      <c r="K3097" s="37"/>
      <c r="L3097" s="4"/>
      <c r="M3097" s="4"/>
      <c r="N3097" s="4" t="str">
        <f t="shared" si="222"/>
        <v>MANGUE</v>
      </c>
    </row>
    <row r="3098" spans="1:14" ht="16.5" x14ac:dyDescent="0.3">
      <c r="A3098" s="53"/>
      <c r="B3098" s="10" t="s">
        <v>821</v>
      </c>
      <c r="C3098" s="41"/>
      <c r="D3098" s="101" t="s">
        <v>6972</v>
      </c>
      <c r="E3098" s="23">
        <v>261.214</v>
      </c>
      <c r="F3098" s="23">
        <f t="shared" si="223"/>
        <v>391.82100000000003</v>
      </c>
      <c r="G3098" s="54"/>
      <c r="H3098" s="68" t="s">
        <v>2877</v>
      </c>
      <c r="I3098" s="3"/>
      <c r="J3098" s="7"/>
      <c r="K3098" s="37"/>
      <c r="L3098" s="4"/>
      <c r="M3098" s="4"/>
      <c r="N3098" s="4" t="str">
        <f t="shared" si="222"/>
        <v xml:space="preserve">MANG. </v>
      </c>
    </row>
    <row r="3099" spans="1:14" ht="16.5" x14ac:dyDescent="0.3">
      <c r="A3099" s="53"/>
      <c r="B3099" s="10" t="s">
        <v>822</v>
      </c>
      <c r="C3099" s="41"/>
      <c r="D3099" s="101" t="s">
        <v>6973</v>
      </c>
      <c r="E3099" s="23">
        <v>356.27600000000001</v>
      </c>
      <c r="F3099" s="23">
        <f t="shared" si="223"/>
        <v>534.41399999999999</v>
      </c>
      <c r="G3099" s="54"/>
      <c r="H3099" s="68" t="s">
        <v>2877</v>
      </c>
      <c r="I3099" s="3"/>
      <c r="J3099" s="7"/>
      <c r="K3099" s="37"/>
      <c r="L3099" s="4"/>
      <c r="M3099" s="4"/>
      <c r="N3099" s="4" t="str">
        <f t="shared" si="222"/>
        <v xml:space="preserve">MANG. </v>
      </c>
    </row>
    <row r="3100" spans="1:14" ht="15.75" x14ac:dyDescent="0.25">
      <c r="A3100" s="52"/>
      <c r="B3100" s="11"/>
      <c r="C3100" s="42" t="s">
        <v>4577</v>
      </c>
      <c r="D3100" s="102"/>
      <c r="E3100" s="24" t="s">
        <v>2877</v>
      </c>
      <c r="F3100" s="24" t="str">
        <f t="shared" si="223"/>
        <v/>
      </c>
      <c r="G3100" s="45"/>
      <c r="H3100" s="68" t="s">
        <v>2877</v>
      </c>
      <c r="I3100" s="3"/>
      <c r="J3100" s="7"/>
      <c r="K3100" s="37"/>
      <c r="L3100" s="4"/>
      <c r="M3100" s="4"/>
      <c r="N3100" s="4" t="str">
        <f t="shared" si="222"/>
        <v/>
      </c>
    </row>
    <row r="3101" spans="1:14" ht="16.5" x14ac:dyDescent="0.3">
      <c r="A3101" s="50"/>
      <c r="B3101" s="12" t="s">
        <v>2251</v>
      </c>
      <c r="C3101" s="22"/>
      <c r="D3101" s="100" t="s">
        <v>2874</v>
      </c>
      <c r="E3101" s="25" t="s">
        <v>3341</v>
      </c>
      <c r="F3101" s="25" t="str">
        <f t="shared" si="223"/>
        <v>VENTA</v>
      </c>
      <c r="G3101" s="76" t="s">
        <v>1848</v>
      </c>
      <c r="H3101" s="68" t="s">
        <v>2877</v>
      </c>
      <c r="I3101" s="3"/>
      <c r="J3101" s="7"/>
      <c r="K3101" s="37"/>
      <c r="L3101" s="4"/>
      <c r="M3101" s="4"/>
      <c r="N3101" s="4" t="str">
        <f t="shared" si="222"/>
        <v>DESCRI</v>
      </c>
    </row>
    <row r="3102" spans="1:14" s="4" customFormat="1" ht="16.5" x14ac:dyDescent="0.3">
      <c r="A3102" s="53"/>
      <c r="B3102" s="10" t="s">
        <v>6353</v>
      </c>
      <c r="C3102" s="41"/>
      <c r="D3102" s="101" t="s">
        <v>7661</v>
      </c>
      <c r="E3102" s="23">
        <v>498.56</v>
      </c>
      <c r="F3102" s="23">
        <f t="shared" ref="F3102:F3104" si="226">IF(E3102="COSTO","VENTA",IF(B3102="","",E3102+E3102*A$2/100))</f>
        <v>747.84</v>
      </c>
      <c r="G3102" s="54"/>
      <c r="H3102" s="68" t="s">
        <v>2877</v>
      </c>
      <c r="I3102" s="3"/>
      <c r="J3102" s="7"/>
      <c r="K3102" s="37"/>
      <c r="N3102" s="4" t="str">
        <f t="shared" ref="N3102:N3104" si="227">LEFT(D3102,6)</f>
        <v>MANGUE</v>
      </c>
    </row>
    <row r="3103" spans="1:14" s="4" customFormat="1" ht="16.5" x14ac:dyDescent="0.3">
      <c r="A3103" s="53"/>
      <c r="B3103" s="10" t="s">
        <v>6354</v>
      </c>
      <c r="C3103" s="41"/>
      <c r="D3103" s="101" t="s">
        <v>7662</v>
      </c>
      <c r="E3103" s="23">
        <v>498.56</v>
      </c>
      <c r="F3103" s="23">
        <f t="shared" si="226"/>
        <v>747.84</v>
      </c>
      <c r="G3103" s="54"/>
      <c r="H3103" s="68" t="s">
        <v>2877</v>
      </c>
      <c r="I3103" s="3"/>
      <c r="J3103" s="7"/>
      <c r="K3103" s="37"/>
      <c r="N3103" s="4" t="str">
        <f t="shared" si="227"/>
        <v>MANGUE</v>
      </c>
    </row>
    <row r="3104" spans="1:14" s="4" customFormat="1" ht="16.5" x14ac:dyDescent="0.3">
      <c r="A3104" s="53"/>
      <c r="B3104" s="10"/>
      <c r="C3104" s="41"/>
      <c r="D3104" s="101" t="s">
        <v>2877</v>
      </c>
      <c r="E3104" s="23" t="s">
        <v>2877</v>
      </c>
      <c r="F3104" s="23" t="str">
        <f t="shared" si="226"/>
        <v/>
      </c>
      <c r="G3104" s="54"/>
      <c r="H3104" s="68" t="s">
        <v>2877</v>
      </c>
      <c r="I3104" s="3"/>
      <c r="J3104" s="7"/>
      <c r="K3104" s="37"/>
      <c r="N3104" s="4" t="str">
        <f t="shared" si="227"/>
        <v/>
      </c>
    </row>
    <row r="3105" spans="1:14" ht="16.5" x14ac:dyDescent="0.3">
      <c r="A3105" s="53"/>
      <c r="B3105" s="10" t="s">
        <v>4923</v>
      </c>
      <c r="C3105" s="41"/>
      <c r="D3105" s="101" t="s">
        <v>7670</v>
      </c>
      <c r="E3105" s="23">
        <v>663.97</v>
      </c>
      <c r="F3105" s="23">
        <f t="shared" si="223"/>
        <v>995.95500000000004</v>
      </c>
      <c r="G3105" s="54"/>
      <c r="H3105" s="68" t="s">
        <v>2877</v>
      </c>
      <c r="I3105" s="3"/>
      <c r="J3105" s="7"/>
      <c r="K3105" s="37"/>
      <c r="L3105" s="4"/>
      <c r="M3105" s="4"/>
      <c r="N3105" s="4" t="str">
        <f t="shared" si="222"/>
        <v>MANGUE</v>
      </c>
    </row>
    <row r="3106" spans="1:14" ht="16.5" x14ac:dyDescent="0.3">
      <c r="A3106" s="53"/>
      <c r="B3106" s="10" t="s">
        <v>4923</v>
      </c>
      <c r="C3106" s="41"/>
      <c r="D3106" s="101" t="s">
        <v>7670</v>
      </c>
      <c r="E3106" s="23">
        <v>663.97</v>
      </c>
      <c r="F3106" s="23">
        <f t="shared" si="223"/>
        <v>995.95500000000004</v>
      </c>
      <c r="G3106" s="54"/>
      <c r="H3106" s="68" t="s">
        <v>2877</v>
      </c>
      <c r="I3106" s="3"/>
      <c r="J3106" s="7"/>
      <c r="K3106" s="37"/>
      <c r="L3106" s="4"/>
      <c r="M3106" s="4"/>
      <c r="N3106" s="4" t="str">
        <f t="shared" ref="N3106:N3176" si="228">LEFT(D3106,6)</f>
        <v>MANGUE</v>
      </c>
    </row>
    <row r="3107" spans="1:14" ht="16.5" x14ac:dyDescent="0.3">
      <c r="A3107" s="53"/>
      <c r="B3107" s="10" t="s">
        <v>4924</v>
      </c>
      <c r="C3107" s="41"/>
      <c r="D3107" s="101" t="s">
        <v>7671</v>
      </c>
      <c r="E3107" s="23">
        <v>663.97</v>
      </c>
      <c r="F3107" s="23">
        <f t="shared" si="223"/>
        <v>995.95500000000004</v>
      </c>
      <c r="G3107" s="54"/>
      <c r="H3107" s="68" t="s">
        <v>2877</v>
      </c>
      <c r="I3107" s="3"/>
      <c r="J3107" s="7"/>
      <c r="K3107" s="37"/>
      <c r="L3107" s="4"/>
      <c r="M3107" s="4"/>
      <c r="N3107" s="4" t="str">
        <f t="shared" si="228"/>
        <v>MANGUE</v>
      </c>
    </row>
    <row r="3108" spans="1:14" ht="16.5" x14ac:dyDescent="0.3">
      <c r="A3108" s="53"/>
      <c r="B3108" s="10" t="s">
        <v>4925</v>
      </c>
      <c r="C3108" s="41"/>
      <c r="D3108" s="101" t="s">
        <v>7672</v>
      </c>
      <c r="E3108" s="23">
        <v>663.97</v>
      </c>
      <c r="F3108" s="23">
        <f t="shared" si="223"/>
        <v>995.95500000000004</v>
      </c>
      <c r="G3108" s="54"/>
      <c r="H3108" s="68" t="s">
        <v>2877</v>
      </c>
      <c r="I3108" s="3"/>
      <c r="J3108" s="7"/>
      <c r="K3108" s="37"/>
      <c r="L3108" s="4"/>
      <c r="M3108" s="4"/>
      <c r="N3108" s="4" t="str">
        <f t="shared" si="228"/>
        <v>MANGUE</v>
      </c>
    </row>
    <row r="3109" spans="1:14" ht="16.5" x14ac:dyDescent="0.3">
      <c r="A3109" s="53"/>
      <c r="B3109" s="10" t="s">
        <v>4926</v>
      </c>
      <c r="C3109" s="41"/>
      <c r="D3109" s="101" t="s">
        <v>7673</v>
      </c>
      <c r="E3109" s="23">
        <v>1327.94</v>
      </c>
      <c r="F3109" s="23">
        <f t="shared" ref="F3109:F3179" si="229">IF(E3109="COSTO","VENTA",IF(B3109="","",E3109+E3109*A$2/100))</f>
        <v>1991.91</v>
      </c>
      <c r="G3109" s="54"/>
      <c r="H3109" s="68" t="s">
        <v>2877</v>
      </c>
      <c r="I3109" s="3"/>
      <c r="J3109" s="7"/>
      <c r="K3109" s="37"/>
      <c r="L3109" s="4"/>
      <c r="M3109" s="4"/>
      <c r="N3109" s="4" t="str">
        <f t="shared" si="228"/>
        <v>MANGUE</v>
      </c>
    </row>
    <row r="3110" spans="1:14" ht="16.5" x14ac:dyDescent="0.3">
      <c r="A3110" s="18"/>
      <c r="B3110" s="10" t="s">
        <v>4927</v>
      </c>
      <c r="C3110" s="41"/>
      <c r="D3110" s="101" t="s">
        <v>7674</v>
      </c>
      <c r="E3110" s="23">
        <v>1327.94</v>
      </c>
      <c r="F3110" s="23">
        <f t="shared" si="229"/>
        <v>1991.91</v>
      </c>
      <c r="G3110" s="54"/>
      <c r="H3110" s="68" t="s">
        <v>2877</v>
      </c>
      <c r="I3110" s="3"/>
      <c r="J3110" s="7"/>
      <c r="K3110" s="37"/>
      <c r="L3110" s="4"/>
      <c r="M3110" s="4"/>
      <c r="N3110" s="4" t="str">
        <f t="shared" si="228"/>
        <v>MANGUE</v>
      </c>
    </row>
    <row r="3111" spans="1:14" ht="16.5" x14ac:dyDescent="0.3">
      <c r="A3111" s="53"/>
      <c r="B3111" s="10" t="s">
        <v>4914</v>
      </c>
      <c r="C3111" s="41"/>
      <c r="D3111" s="101" t="s">
        <v>7535</v>
      </c>
      <c r="E3111" s="23">
        <v>569.12</v>
      </c>
      <c r="F3111" s="23">
        <f t="shared" si="229"/>
        <v>853.68000000000006</v>
      </c>
      <c r="G3111" s="54"/>
      <c r="H3111" s="68" t="s">
        <v>2877</v>
      </c>
      <c r="I3111" s="3"/>
      <c r="J3111" s="7"/>
      <c r="K3111" s="37"/>
      <c r="L3111" s="4"/>
      <c r="M3111" s="4"/>
      <c r="N3111" s="4" t="str">
        <f t="shared" si="228"/>
        <v>MANGUE</v>
      </c>
    </row>
    <row r="3112" spans="1:14" ht="16.5" x14ac:dyDescent="0.3">
      <c r="A3112" s="53"/>
      <c r="B3112" s="10" t="s">
        <v>4915</v>
      </c>
      <c r="C3112" s="41"/>
      <c r="D3112" s="101" t="s">
        <v>7536</v>
      </c>
      <c r="E3112" s="23">
        <v>569.12</v>
      </c>
      <c r="F3112" s="23">
        <f t="shared" si="229"/>
        <v>853.68000000000006</v>
      </c>
      <c r="G3112" s="54"/>
      <c r="H3112" s="68" t="s">
        <v>2877</v>
      </c>
      <c r="I3112" s="3"/>
      <c r="J3112" s="7"/>
      <c r="K3112" s="37"/>
      <c r="L3112" s="4"/>
      <c r="M3112" s="4"/>
      <c r="N3112" s="4" t="str">
        <f t="shared" si="228"/>
        <v>MANGUE</v>
      </c>
    </row>
    <row r="3113" spans="1:14" ht="16.5" x14ac:dyDescent="0.3">
      <c r="A3113" s="53"/>
      <c r="B3113" s="10" t="s">
        <v>4916</v>
      </c>
      <c r="C3113" s="41"/>
      <c r="D3113" s="101" t="s">
        <v>7537</v>
      </c>
      <c r="E3113" s="23">
        <v>569.12</v>
      </c>
      <c r="F3113" s="23">
        <f t="shared" si="229"/>
        <v>853.68000000000006</v>
      </c>
      <c r="G3113" s="54"/>
      <c r="H3113" s="68" t="s">
        <v>2877</v>
      </c>
      <c r="I3113" s="3"/>
      <c r="J3113" s="7"/>
      <c r="K3113" s="37"/>
      <c r="L3113" s="4"/>
      <c r="M3113" s="4"/>
      <c r="N3113" s="4" t="str">
        <f t="shared" si="228"/>
        <v>MANGUE</v>
      </c>
    </row>
    <row r="3114" spans="1:14" ht="16.5" x14ac:dyDescent="0.3">
      <c r="A3114" s="53"/>
      <c r="B3114" s="10" t="s">
        <v>4919</v>
      </c>
      <c r="C3114" s="41"/>
      <c r="D3114" s="101" t="s">
        <v>7542</v>
      </c>
      <c r="E3114" s="23">
        <v>1081.33</v>
      </c>
      <c r="F3114" s="23">
        <f t="shared" si="229"/>
        <v>1621.9949999999999</v>
      </c>
      <c r="G3114" s="54"/>
      <c r="H3114" s="68" t="s">
        <v>2877</v>
      </c>
      <c r="I3114" s="3"/>
      <c r="J3114" s="7"/>
      <c r="K3114" s="37"/>
      <c r="L3114" s="4"/>
      <c r="M3114" s="4"/>
      <c r="N3114" s="4" t="str">
        <f t="shared" si="228"/>
        <v>MANGUE</v>
      </c>
    </row>
    <row r="3115" spans="1:14" ht="16.5" x14ac:dyDescent="0.3">
      <c r="A3115" s="53"/>
      <c r="B3115" s="10" t="s">
        <v>4920</v>
      </c>
      <c r="C3115" s="41"/>
      <c r="D3115" s="101" t="s">
        <v>7543</v>
      </c>
      <c r="E3115" s="23">
        <v>1081.33</v>
      </c>
      <c r="F3115" s="23">
        <f t="shared" si="229"/>
        <v>1621.9949999999999</v>
      </c>
      <c r="G3115" s="54"/>
      <c r="H3115" s="68" t="s">
        <v>2877</v>
      </c>
      <c r="I3115" s="3"/>
      <c r="J3115" s="7"/>
      <c r="K3115" s="37"/>
      <c r="L3115" s="4"/>
      <c r="M3115" s="4"/>
      <c r="N3115" s="4" t="str">
        <f t="shared" si="228"/>
        <v>MANGUE</v>
      </c>
    </row>
    <row r="3116" spans="1:14" ht="16.5" x14ac:dyDescent="0.3">
      <c r="A3116" s="53"/>
      <c r="B3116" s="10" t="s">
        <v>4921</v>
      </c>
      <c r="C3116" s="41"/>
      <c r="D3116" s="101" t="s">
        <v>7544</v>
      </c>
      <c r="E3116" s="23">
        <v>1081.33</v>
      </c>
      <c r="F3116" s="23">
        <f t="shared" si="229"/>
        <v>1621.9949999999999</v>
      </c>
      <c r="G3116" s="54"/>
      <c r="H3116" s="68" t="s">
        <v>2877</v>
      </c>
      <c r="I3116" s="3"/>
      <c r="J3116" s="7"/>
      <c r="K3116" s="37"/>
      <c r="L3116" s="4"/>
      <c r="M3116" s="4"/>
      <c r="N3116" s="4" t="str">
        <f t="shared" si="228"/>
        <v>MANGUE</v>
      </c>
    </row>
    <row r="3117" spans="1:14" ht="16.5" x14ac:dyDescent="0.3">
      <c r="A3117" s="53"/>
      <c r="B3117" s="10" t="s">
        <v>4917</v>
      </c>
      <c r="C3117" s="41"/>
      <c r="D3117" s="101" t="s">
        <v>7538</v>
      </c>
      <c r="E3117" s="23">
        <v>1593.53</v>
      </c>
      <c r="F3117" s="23">
        <f t="shared" si="229"/>
        <v>2390.2950000000001</v>
      </c>
      <c r="G3117" s="54"/>
      <c r="H3117" s="68" t="s">
        <v>2877</v>
      </c>
      <c r="I3117" s="3"/>
      <c r="J3117" s="7"/>
      <c r="K3117" s="37"/>
      <c r="L3117" s="4"/>
      <c r="M3117" s="4"/>
      <c r="N3117" s="4" t="str">
        <f t="shared" si="228"/>
        <v>MANGUE</v>
      </c>
    </row>
    <row r="3118" spans="1:14" ht="16.5" x14ac:dyDescent="0.3">
      <c r="A3118" s="53"/>
      <c r="B3118" s="10" t="s">
        <v>4918</v>
      </c>
      <c r="C3118" s="41"/>
      <c r="D3118" s="101" t="s">
        <v>7539</v>
      </c>
      <c r="E3118" s="23">
        <v>1593.53</v>
      </c>
      <c r="F3118" s="23">
        <f t="shared" si="229"/>
        <v>2390.2950000000001</v>
      </c>
      <c r="G3118" s="54"/>
      <c r="H3118" s="68" t="s">
        <v>2877</v>
      </c>
      <c r="I3118" s="3"/>
      <c r="J3118" s="7"/>
      <c r="K3118" s="37"/>
      <c r="L3118" s="4"/>
      <c r="M3118" s="4"/>
      <c r="N3118" s="4" t="str">
        <f t="shared" si="228"/>
        <v>MANGUE</v>
      </c>
    </row>
    <row r="3119" spans="1:14" ht="16.5" x14ac:dyDescent="0.3">
      <c r="A3119" s="53"/>
      <c r="B3119" s="10"/>
      <c r="C3119" s="41"/>
      <c r="D3119" s="101" t="s">
        <v>2877</v>
      </c>
      <c r="E3119" s="23" t="s">
        <v>2877</v>
      </c>
      <c r="F3119" s="23" t="str">
        <f t="shared" si="229"/>
        <v/>
      </c>
      <c r="G3119" s="54"/>
      <c r="H3119" s="68" t="s">
        <v>2877</v>
      </c>
      <c r="I3119" s="3"/>
      <c r="J3119" s="7"/>
      <c r="K3119" s="37"/>
      <c r="L3119" s="4"/>
      <c r="M3119" s="4"/>
      <c r="N3119" s="4" t="str">
        <f t="shared" si="228"/>
        <v/>
      </c>
    </row>
    <row r="3120" spans="1:14" ht="16.5" x14ac:dyDescent="0.3">
      <c r="A3120" s="53"/>
      <c r="B3120" s="10" t="s">
        <v>4922</v>
      </c>
      <c r="C3120" s="41"/>
      <c r="D3120" s="101" t="s">
        <v>8740</v>
      </c>
      <c r="E3120" s="23">
        <v>1012.91</v>
      </c>
      <c r="F3120" s="23">
        <f t="shared" si="229"/>
        <v>1519.365</v>
      </c>
      <c r="G3120" s="54"/>
      <c r="H3120" s="68" t="s">
        <v>2877</v>
      </c>
      <c r="I3120" s="3"/>
      <c r="J3120" s="7"/>
      <c r="K3120" s="37"/>
      <c r="L3120" s="4"/>
      <c r="M3120" s="4"/>
      <c r="N3120" s="4" t="str">
        <f t="shared" si="228"/>
        <v>MANGUE</v>
      </c>
    </row>
    <row r="3121" spans="1:14" ht="16.5" x14ac:dyDescent="0.3">
      <c r="A3121" s="53"/>
      <c r="B3121" s="10" t="s">
        <v>4552</v>
      </c>
      <c r="C3121" s="41"/>
      <c r="D3121" s="101" t="s">
        <v>8741</v>
      </c>
      <c r="E3121" s="23">
        <v>1012.91</v>
      </c>
      <c r="F3121" s="23">
        <f t="shared" si="229"/>
        <v>1519.365</v>
      </c>
      <c r="G3121" s="54"/>
      <c r="H3121" s="68" t="s">
        <v>2877</v>
      </c>
      <c r="I3121" s="3"/>
      <c r="J3121" s="7"/>
      <c r="K3121" s="37"/>
      <c r="L3121" s="4"/>
      <c r="M3121" s="4"/>
      <c r="N3121" s="4" t="str">
        <f t="shared" si="228"/>
        <v>MANGUE</v>
      </c>
    </row>
    <row r="3122" spans="1:14" ht="16.5" x14ac:dyDescent="0.3">
      <c r="A3122" s="53"/>
      <c r="B3122" s="10" t="s">
        <v>4553</v>
      </c>
      <c r="C3122" s="41"/>
      <c r="D3122" s="101" t="s">
        <v>8742</v>
      </c>
      <c r="E3122" s="23">
        <v>1012.91</v>
      </c>
      <c r="F3122" s="23">
        <f t="shared" si="229"/>
        <v>1519.365</v>
      </c>
      <c r="G3122" s="54"/>
      <c r="H3122" s="68" t="s">
        <v>2877</v>
      </c>
      <c r="I3122" s="3"/>
      <c r="J3122" s="7"/>
      <c r="K3122" s="37"/>
      <c r="L3122" s="4"/>
      <c r="M3122" s="4"/>
      <c r="N3122" s="4" t="str">
        <f t="shared" si="228"/>
        <v>MANGUE</v>
      </c>
    </row>
    <row r="3123" spans="1:14" ht="16.5" x14ac:dyDescent="0.3">
      <c r="A3123" s="53"/>
      <c r="B3123" s="10" t="s">
        <v>4554</v>
      </c>
      <c r="C3123" s="41"/>
      <c r="D3123" s="101" t="s">
        <v>8743</v>
      </c>
      <c r="E3123" s="23">
        <v>1905.65</v>
      </c>
      <c r="F3123" s="23">
        <f t="shared" si="229"/>
        <v>2858.4750000000004</v>
      </c>
      <c r="G3123" s="54"/>
      <c r="H3123" s="68" t="s">
        <v>2877</v>
      </c>
      <c r="I3123" s="3"/>
      <c r="J3123" s="7"/>
      <c r="K3123" s="37"/>
      <c r="L3123" s="4"/>
      <c r="M3123" s="4"/>
      <c r="N3123" s="4" t="str">
        <f t="shared" si="228"/>
        <v>MANGUE</v>
      </c>
    </row>
    <row r="3124" spans="1:14" ht="16.5" x14ac:dyDescent="0.3">
      <c r="A3124" s="53"/>
      <c r="B3124" s="10" t="s">
        <v>823</v>
      </c>
      <c r="C3124" s="41"/>
      <c r="D3124" s="101" t="s">
        <v>6964</v>
      </c>
      <c r="E3124" s="23">
        <v>459.87299999999999</v>
      </c>
      <c r="F3124" s="23">
        <f t="shared" si="229"/>
        <v>689.80949999999996</v>
      </c>
      <c r="G3124" s="54"/>
      <c r="H3124" s="68" t="s">
        <v>2877</v>
      </c>
      <c r="I3124" s="3"/>
      <c r="J3124" s="7"/>
      <c r="K3124" s="37"/>
      <c r="L3124" s="4"/>
      <c r="M3124" s="4"/>
      <c r="N3124" s="4" t="str">
        <f t="shared" si="228"/>
        <v xml:space="preserve">MANG. </v>
      </c>
    </row>
    <row r="3125" spans="1:14" ht="16.5" x14ac:dyDescent="0.3">
      <c r="A3125" s="53"/>
      <c r="B3125" s="10" t="s">
        <v>824</v>
      </c>
      <c r="C3125" s="41"/>
      <c r="D3125" s="101" t="s">
        <v>6965</v>
      </c>
      <c r="E3125" s="23">
        <v>433.86099999999999</v>
      </c>
      <c r="F3125" s="23">
        <f t="shared" si="229"/>
        <v>650.79150000000004</v>
      </c>
      <c r="G3125" s="54"/>
      <c r="H3125" s="68" t="s">
        <v>2877</v>
      </c>
      <c r="I3125" s="3"/>
      <c r="J3125" s="7"/>
      <c r="K3125" s="37"/>
      <c r="L3125" s="4"/>
      <c r="M3125" s="4"/>
      <c r="N3125" s="4" t="str">
        <f t="shared" si="228"/>
        <v xml:space="preserve">MANG. </v>
      </c>
    </row>
    <row r="3126" spans="1:14" ht="16.5" x14ac:dyDescent="0.3">
      <c r="A3126" s="53"/>
      <c r="B3126" s="10" t="s">
        <v>825</v>
      </c>
      <c r="C3126" s="41"/>
      <c r="D3126" s="101" t="s">
        <v>6966</v>
      </c>
      <c r="E3126" s="23">
        <v>433.85399999999998</v>
      </c>
      <c r="F3126" s="23">
        <f t="shared" si="229"/>
        <v>650.78099999999995</v>
      </c>
      <c r="G3126" s="54"/>
      <c r="H3126" s="68" t="s">
        <v>2877</v>
      </c>
      <c r="I3126" s="3"/>
      <c r="J3126" s="7"/>
      <c r="K3126" s="37"/>
      <c r="L3126" s="4"/>
      <c r="M3126" s="4"/>
      <c r="N3126" s="4" t="str">
        <f t="shared" si="228"/>
        <v xml:space="preserve">MANG. </v>
      </c>
    </row>
    <row r="3127" spans="1:14" ht="16.5" x14ac:dyDescent="0.3">
      <c r="A3127" s="53"/>
      <c r="B3127" s="10" t="s">
        <v>826</v>
      </c>
      <c r="C3127" s="41"/>
      <c r="D3127" s="101" t="s">
        <v>6969</v>
      </c>
      <c r="E3127" s="23">
        <v>867.70799999999997</v>
      </c>
      <c r="F3127" s="23">
        <f t="shared" si="229"/>
        <v>1301.5619999999999</v>
      </c>
      <c r="G3127" s="54"/>
      <c r="H3127" s="68" t="s">
        <v>2877</v>
      </c>
      <c r="I3127" s="3"/>
      <c r="J3127" s="7"/>
      <c r="K3127" s="37"/>
      <c r="L3127" s="4"/>
      <c r="M3127" s="4"/>
      <c r="N3127" s="4" t="str">
        <f t="shared" si="228"/>
        <v xml:space="preserve">MANG. </v>
      </c>
    </row>
    <row r="3128" spans="1:14" ht="16.5" x14ac:dyDescent="0.3">
      <c r="A3128" s="53"/>
      <c r="B3128" s="10" t="s">
        <v>827</v>
      </c>
      <c r="C3128" s="41"/>
      <c r="D3128" s="101" t="s">
        <v>6970</v>
      </c>
      <c r="E3128" s="23">
        <v>867.96</v>
      </c>
      <c r="F3128" s="23">
        <f t="shared" si="229"/>
        <v>1301.94</v>
      </c>
      <c r="G3128" s="54"/>
      <c r="H3128" s="68" t="s">
        <v>2877</v>
      </c>
      <c r="I3128" s="3"/>
      <c r="J3128" s="7"/>
      <c r="K3128" s="37"/>
      <c r="L3128" s="4"/>
      <c r="M3128" s="4"/>
      <c r="N3128" s="4" t="str">
        <f t="shared" si="228"/>
        <v xml:space="preserve">MANG. </v>
      </c>
    </row>
    <row r="3129" spans="1:14" ht="16.5" x14ac:dyDescent="0.3">
      <c r="A3129" s="53"/>
      <c r="B3129" s="10" t="s">
        <v>828</v>
      </c>
      <c r="C3129" s="41"/>
      <c r="D3129" s="101" t="s">
        <v>6967</v>
      </c>
      <c r="E3129" s="23">
        <v>1302.163</v>
      </c>
      <c r="F3129" s="23">
        <f t="shared" si="229"/>
        <v>1953.2445</v>
      </c>
      <c r="G3129" s="54"/>
      <c r="H3129" s="68" t="s">
        <v>2877</v>
      </c>
      <c r="I3129" s="3"/>
      <c r="J3129" s="7"/>
      <c r="K3129" s="37"/>
      <c r="L3129" s="4"/>
      <c r="M3129" s="4"/>
      <c r="N3129" s="4" t="str">
        <f t="shared" si="228"/>
        <v xml:space="preserve">MANG. </v>
      </c>
    </row>
    <row r="3130" spans="1:14" ht="16.5" x14ac:dyDescent="0.3">
      <c r="A3130" s="53"/>
      <c r="B3130" s="10" t="s">
        <v>829</v>
      </c>
      <c r="C3130" s="41"/>
      <c r="D3130" s="101" t="s">
        <v>6968</v>
      </c>
      <c r="E3130" s="23">
        <v>1301.8499999999999</v>
      </c>
      <c r="F3130" s="23">
        <f t="shared" si="229"/>
        <v>1952.7749999999999</v>
      </c>
      <c r="G3130" s="54"/>
      <c r="H3130" s="68" t="s">
        <v>2877</v>
      </c>
      <c r="I3130" s="3"/>
      <c r="J3130" s="7"/>
      <c r="K3130" s="37"/>
      <c r="L3130" s="4"/>
      <c r="M3130" s="4"/>
      <c r="N3130" s="4" t="str">
        <f t="shared" si="228"/>
        <v xml:space="preserve">MANG. </v>
      </c>
    </row>
    <row r="3131" spans="1:14" ht="15.75" x14ac:dyDescent="0.25">
      <c r="A3131" s="52"/>
      <c r="B3131" s="11"/>
      <c r="C3131" s="42" t="s">
        <v>4578</v>
      </c>
      <c r="D3131" s="102"/>
      <c r="E3131" s="24" t="s">
        <v>2877</v>
      </c>
      <c r="F3131" s="24" t="str">
        <f t="shared" si="229"/>
        <v/>
      </c>
      <c r="G3131" s="45"/>
      <c r="H3131" s="68" t="s">
        <v>2877</v>
      </c>
      <c r="I3131" s="3"/>
      <c r="J3131" s="7"/>
      <c r="K3131" s="37"/>
      <c r="L3131" s="4"/>
      <c r="M3131" s="4"/>
      <c r="N3131" s="4" t="str">
        <f t="shared" si="228"/>
        <v/>
      </c>
    </row>
    <row r="3132" spans="1:14" ht="16.5" x14ac:dyDescent="0.3">
      <c r="A3132" s="50"/>
      <c r="B3132" s="12" t="s">
        <v>2251</v>
      </c>
      <c r="C3132" s="22"/>
      <c r="D3132" s="100" t="s">
        <v>2874</v>
      </c>
      <c r="E3132" s="25" t="s">
        <v>3341</v>
      </c>
      <c r="F3132" s="25" t="str">
        <f t="shared" si="229"/>
        <v>VENTA</v>
      </c>
      <c r="G3132" s="76" t="s">
        <v>1848</v>
      </c>
      <c r="H3132" s="68" t="s">
        <v>2877</v>
      </c>
      <c r="I3132" s="3"/>
      <c r="J3132" s="7"/>
      <c r="K3132" s="37"/>
      <c r="L3132" s="4"/>
      <c r="M3132" s="4"/>
      <c r="N3132" s="4" t="str">
        <f t="shared" si="228"/>
        <v>DESCRI</v>
      </c>
    </row>
    <row r="3133" spans="1:14" ht="16.5" x14ac:dyDescent="0.3">
      <c r="A3133" s="53"/>
      <c r="B3133" s="10" t="s">
        <v>830</v>
      </c>
      <c r="C3133" s="41"/>
      <c r="D3133" s="101" t="s">
        <v>7654</v>
      </c>
      <c r="E3133" s="23">
        <v>948.53</v>
      </c>
      <c r="F3133" s="23">
        <f t="shared" si="229"/>
        <v>1422.7950000000001</v>
      </c>
      <c r="G3133" s="54"/>
      <c r="H3133" s="68" t="s">
        <v>2877</v>
      </c>
      <c r="I3133" s="3"/>
      <c r="J3133" s="7"/>
      <c r="K3133" s="37"/>
      <c r="L3133" s="4"/>
      <c r="M3133" s="4"/>
      <c r="N3133" s="4" t="str">
        <f t="shared" si="228"/>
        <v>MANGUE</v>
      </c>
    </row>
    <row r="3134" spans="1:14" ht="16.5" x14ac:dyDescent="0.3">
      <c r="A3134" s="53"/>
      <c r="B3134" s="10" t="s">
        <v>831</v>
      </c>
      <c r="C3134" s="41"/>
      <c r="D3134" s="101" t="s">
        <v>7653</v>
      </c>
      <c r="E3134" s="23">
        <v>910.59</v>
      </c>
      <c r="F3134" s="23">
        <f t="shared" si="229"/>
        <v>1365.885</v>
      </c>
      <c r="G3134" s="54"/>
      <c r="H3134" s="68" t="s">
        <v>2877</v>
      </c>
      <c r="I3134" s="3"/>
      <c r="J3134" s="7"/>
      <c r="K3134" s="37"/>
      <c r="L3134" s="4"/>
      <c r="M3134" s="4"/>
      <c r="N3134" s="4" t="str">
        <f t="shared" si="228"/>
        <v>MANGUE</v>
      </c>
    </row>
    <row r="3135" spans="1:14" ht="15.75" x14ac:dyDescent="0.25">
      <c r="A3135" s="52"/>
      <c r="B3135" s="11"/>
      <c r="C3135" s="42" t="s">
        <v>4579</v>
      </c>
      <c r="D3135" s="102"/>
      <c r="E3135" s="24" t="s">
        <v>2877</v>
      </c>
      <c r="F3135" s="24" t="str">
        <f t="shared" si="229"/>
        <v/>
      </c>
      <c r="G3135" s="45"/>
      <c r="H3135" s="68" t="s">
        <v>2877</v>
      </c>
      <c r="I3135" s="3"/>
      <c r="J3135" s="7"/>
      <c r="K3135" s="37"/>
      <c r="L3135" s="4"/>
      <c r="M3135" s="4"/>
      <c r="N3135" s="4" t="str">
        <f t="shared" si="228"/>
        <v/>
      </c>
    </row>
    <row r="3136" spans="1:14" ht="16.5" x14ac:dyDescent="0.3">
      <c r="A3136" s="50"/>
      <c r="B3136" s="12" t="s">
        <v>2251</v>
      </c>
      <c r="C3136" s="22"/>
      <c r="D3136" s="100" t="s">
        <v>2874</v>
      </c>
      <c r="E3136" s="25" t="s">
        <v>3341</v>
      </c>
      <c r="F3136" s="25" t="str">
        <f t="shared" si="229"/>
        <v>VENTA</v>
      </c>
      <c r="G3136" s="76" t="s">
        <v>1848</v>
      </c>
      <c r="H3136" s="68" t="s">
        <v>2877</v>
      </c>
      <c r="I3136" s="3"/>
      <c r="J3136" s="7"/>
      <c r="K3136" s="37"/>
      <c r="L3136" s="4"/>
      <c r="M3136" s="4"/>
      <c r="N3136" s="4" t="str">
        <f t="shared" si="228"/>
        <v>DESCRI</v>
      </c>
    </row>
    <row r="3137" spans="1:14" ht="16.5" x14ac:dyDescent="0.3">
      <c r="A3137" s="53"/>
      <c r="B3137" s="10" t="s">
        <v>1650</v>
      </c>
      <c r="C3137" s="41"/>
      <c r="D3137" s="101" t="s">
        <v>7648</v>
      </c>
      <c r="E3137" s="23">
        <v>2047.96</v>
      </c>
      <c r="F3137" s="23">
        <f t="shared" si="229"/>
        <v>3071.94</v>
      </c>
      <c r="G3137" s="54">
        <v>25</v>
      </c>
      <c r="H3137" s="68" t="s">
        <v>2877</v>
      </c>
      <c r="I3137" s="3"/>
      <c r="J3137" s="7"/>
      <c r="K3137" s="37"/>
      <c r="L3137" s="4"/>
      <c r="M3137" s="4"/>
      <c r="N3137" s="4" t="str">
        <f t="shared" si="228"/>
        <v>MANGUE</v>
      </c>
    </row>
    <row r="3138" spans="1:14" ht="16.5" x14ac:dyDescent="0.3">
      <c r="A3138" s="53"/>
      <c r="B3138" s="10" t="s">
        <v>1651</v>
      </c>
      <c r="C3138" s="41"/>
      <c r="D3138" s="101" t="s">
        <v>7649</v>
      </c>
      <c r="E3138" s="23">
        <v>2605.6999999999998</v>
      </c>
      <c r="F3138" s="23">
        <f t="shared" si="229"/>
        <v>3908.5499999999997</v>
      </c>
      <c r="G3138" s="54">
        <v>10</v>
      </c>
      <c r="H3138" s="68" t="s">
        <v>2877</v>
      </c>
      <c r="I3138" s="3"/>
      <c r="J3138" s="7"/>
      <c r="K3138" s="37"/>
      <c r="L3138" s="4"/>
      <c r="M3138" s="4"/>
      <c r="N3138" s="4" t="str">
        <f t="shared" si="228"/>
        <v>MANGUE</v>
      </c>
    </row>
    <row r="3139" spans="1:14" ht="16.5" x14ac:dyDescent="0.3">
      <c r="A3139" s="53"/>
      <c r="B3139" s="10" t="s">
        <v>832</v>
      </c>
      <c r="C3139" s="41"/>
      <c r="D3139" s="101" t="s">
        <v>7647</v>
      </c>
      <c r="E3139" s="23">
        <v>3346.45</v>
      </c>
      <c r="F3139" s="23">
        <f t="shared" si="229"/>
        <v>5019.6749999999993</v>
      </c>
      <c r="G3139" s="54">
        <v>10</v>
      </c>
      <c r="H3139" s="68" t="s">
        <v>2877</v>
      </c>
      <c r="I3139" s="3"/>
      <c r="J3139" s="7"/>
      <c r="K3139" s="37"/>
      <c r="L3139" s="4"/>
      <c r="M3139" s="4"/>
      <c r="N3139" s="4" t="str">
        <f t="shared" si="228"/>
        <v>MANGUE</v>
      </c>
    </row>
    <row r="3140" spans="1:14" ht="16.5" x14ac:dyDescent="0.3">
      <c r="A3140" s="53"/>
      <c r="B3140" s="10" t="s">
        <v>833</v>
      </c>
      <c r="C3140" s="41"/>
      <c r="D3140" s="101" t="s">
        <v>8790</v>
      </c>
      <c r="E3140" s="23">
        <v>4963.8999999999996</v>
      </c>
      <c r="F3140" s="23">
        <f t="shared" si="229"/>
        <v>7445.8499999999995</v>
      </c>
      <c r="G3140" s="54"/>
      <c r="H3140" s="68" t="s">
        <v>2877</v>
      </c>
      <c r="I3140" s="3"/>
      <c r="J3140" s="7"/>
      <c r="K3140" s="37"/>
      <c r="L3140" s="4"/>
      <c r="M3140" s="4"/>
      <c r="N3140" s="4" t="str">
        <f t="shared" si="228"/>
        <v>MANGUE</v>
      </c>
    </row>
    <row r="3141" spans="1:14" ht="15.75" x14ac:dyDescent="0.25">
      <c r="A3141" s="52"/>
      <c r="B3141" s="11"/>
      <c r="C3141" s="42" t="s">
        <v>5190</v>
      </c>
      <c r="D3141" s="102"/>
      <c r="E3141" s="24" t="s">
        <v>2877</v>
      </c>
      <c r="F3141" s="24" t="str">
        <f t="shared" si="229"/>
        <v/>
      </c>
      <c r="G3141" s="45"/>
      <c r="H3141" s="68" t="s">
        <v>2877</v>
      </c>
      <c r="I3141" s="3"/>
      <c r="J3141" s="7"/>
      <c r="K3141" s="37"/>
      <c r="L3141" s="4"/>
      <c r="M3141" s="4"/>
      <c r="N3141" s="4" t="str">
        <f t="shared" si="228"/>
        <v/>
      </c>
    </row>
    <row r="3142" spans="1:14" ht="16.5" x14ac:dyDescent="0.3">
      <c r="A3142" s="50"/>
      <c r="B3142" s="12" t="s">
        <v>2251</v>
      </c>
      <c r="C3142" s="22"/>
      <c r="D3142" s="100" t="s">
        <v>2874</v>
      </c>
      <c r="E3142" s="25" t="s">
        <v>3341</v>
      </c>
      <c r="F3142" s="25" t="str">
        <f t="shared" si="229"/>
        <v>VENTA</v>
      </c>
      <c r="G3142" s="76" t="s">
        <v>1848</v>
      </c>
      <c r="H3142" s="68" t="s">
        <v>2877</v>
      </c>
      <c r="I3142" s="3"/>
      <c r="J3142" s="7"/>
      <c r="K3142" s="37"/>
      <c r="L3142" s="4"/>
      <c r="M3142" s="4"/>
      <c r="N3142" s="4" t="str">
        <f t="shared" si="228"/>
        <v>DESCRI</v>
      </c>
    </row>
    <row r="3143" spans="1:14" ht="16.5" x14ac:dyDescent="0.3">
      <c r="A3143" s="53"/>
      <c r="B3143" s="10" t="s">
        <v>5185</v>
      </c>
      <c r="C3143" s="41"/>
      <c r="D3143" s="101" t="s">
        <v>8963</v>
      </c>
      <c r="E3143" s="23">
        <v>621.61</v>
      </c>
      <c r="F3143" s="23">
        <f t="shared" si="229"/>
        <v>932.41499999999996</v>
      </c>
      <c r="G3143" s="54">
        <v>1</v>
      </c>
      <c r="H3143" s="68" t="s">
        <v>2877</v>
      </c>
      <c r="I3143" s="3"/>
      <c r="J3143" s="7"/>
      <c r="K3143" s="37"/>
      <c r="L3143" s="4"/>
      <c r="M3143" s="4"/>
      <c r="N3143" s="4" t="str">
        <f t="shared" si="228"/>
        <v>MANGUE</v>
      </c>
    </row>
    <row r="3144" spans="1:14" ht="16.5" x14ac:dyDescent="0.3">
      <c r="A3144" s="53"/>
      <c r="B3144" s="10" t="s">
        <v>5186</v>
      </c>
      <c r="C3144" s="41"/>
      <c r="D3144" s="101" t="s">
        <v>8965</v>
      </c>
      <c r="E3144" s="23">
        <v>784.3</v>
      </c>
      <c r="F3144" s="23">
        <f t="shared" si="229"/>
        <v>1176.4499999999998</v>
      </c>
      <c r="G3144" s="54">
        <v>1</v>
      </c>
      <c r="H3144" s="68" t="s">
        <v>2877</v>
      </c>
      <c r="I3144" s="3"/>
      <c r="J3144" s="7"/>
      <c r="K3144" s="37"/>
      <c r="L3144" s="4"/>
      <c r="M3144" s="4"/>
      <c r="N3144" s="4" t="str">
        <f t="shared" si="228"/>
        <v>MANGUE</v>
      </c>
    </row>
    <row r="3145" spans="1:14" ht="16.5" x14ac:dyDescent="0.3">
      <c r="A3145" s="53"/>
      <c r="B3145" s="10" t="s">
        <v>4960</v>
      </c>
      <c r="C3145" s="41"/>
      <c r="D3145" s="101" t="s">
        <v>8964</v>
      </c>
      <c r="E3145" s="23">
        <v>1040.08</v>
      </c>
      <c r="F3145" s="23">
        <f t="shared" si="229"/>
        <v>1560.12</v>
      </c>
      <c r="G3145" s="54">
        <v>1</v>
      </c>
      <c r="H3145" s="68" t="s">
        <v>2877</v>
      </c>
      <c r="I3145" s="3"/>
      <c r="J3145" s="7"/>
      <c r="K3145" s="37"/>
      <c r="L3145" s="4"/>
      <c r="M3145" s="4"/>
      <c r="N3145" s="4" t="str">
        <f t="shared" si="228"/>
        <v>MANGUE</v>
      </c>
    </row>
    <row r="3146" spans="1:14" ht="16.5" x14ac:dyDescent="0.3">
      <c r="A3146" s="53"/>
      <c r="B3146" s="10" t="s">
        <v>5187</v>
      </c>
      <c r="C3146" s="41"/>
      <c r="D3146" s="101" t="s">
        <v>8966</v>
      </c>
      <c r="E3146" s="23">
        <v>1430.95</v>
      </c>
      <c r="F3146" s="23">
        <f t="shared" si="229"/>
        <v>2146.4250000000002</v>
      </c>
      <c r="G3146" s="54">
        <v>1</v>
      </c>
      <c r="H3146" s="68" t="s">
        <v>2877</v>
      </c>
      <c r="I3146" s="3"/>
      <c r="J3146" s="7"/>
      <c r="K3146" s="37"/>
      <c r="L3146" s="4"/>
      <c r="M3146" s="4"/>
      <c r="N3146" s="4" t="str">
        <f t="shared" si="228"/>
        <v>MANGUE</v>
      </c>
    </row>
    <row r="3147" spans="1:14" ht="16.5" x14ac:dyDescent="0.3">
      <c r="A3147" s="53"/>
      <c r="B3147" s="10"/>
      <c r="C3147" s="41"/>
      <c r="D3147" s="101" t="s">
        <v>2877</v>
      </c>
      <c r="E3147" s="23" t="s">
        <v>2877</v>
      </c>
      <c r="F3147" s="23" t="str">
        <f t="shared" si="229"/>
        <v/>
      </c>
      <c r="G3147" s="54"/>
      <c r="H3147" s="68" t="s">
        <v>2877</v>
      </c>
      <c r="I3147" s="3"/>
      <c r="J3147" s="7"/>
      <c r="K3147" s="37"/>
      <c r="L3147" s="4"/>
      <c r="M3147" s="4"/>
      <c r="N3147" s="4" t="str">
        <f t="shared" si="228"/>
        <v/>
      </c>
    </row>
    <row r="3148" spans="1:14" s="4" customFormat="1" ht="15.75" x14ac:dyDescent="0.25">
      <c r="A3148" s="52"/>
      <c r="B3148" s="11"/>
      <c r="C3148" s="42" t="s">
        <v>8478</v>
      </c>
      <c r="D3148" s="102"/>
      <c r="E3148" s="24" t="s">
        <v>2877</v>
      </c>
      <c r="F3148" s="24" t="str">
        <f t="shared" ref="F3148:F3154" si="230">IF(E3148="COSTO","VENTA",IF(B3148="","",E3148+E3148*A$2/100))</f>
        <v/>
      </c>
      <c r="G3148" s="45"/>
      <c r="H3148" s="68" t="s">
        <v>2877</v>
      </c>
      <c r="I3148" s="3"/>
      <c r="J3148" s="7"/>
      <c r="K3148" s="37"/>
      <c r="N3148" s="4" t="str">
        <f t="shared" ref="N3148:N3154" si="231">LEFT(D3148,6)</f>
        <v/>
      </c>
    </row>
    <row r="3149" spans="1:14" s="4" customFormat="1" ht="16.5" x14ac:dyDescent="0.3">
      <c r="A3149" s="50"/>
      <c r="B3149" s="12" t="s">
        <v>2251</v>
      </c>
      <c r="C3149" s="22"/>
      <c r="D3149" s="100" t="s">
        <v>2874</v>
      </c>
      <c r="E3149" s="25" t="s">
        <v>3341</v>
      </c>
      <c r="F3149" s="25" t="str">
        <f t="shared" si="230"/>
        <v>VENTA</v>
      </c>
      <c r="G3149" s="76" t="s">
        <v>1848</v>
      </c>
      <c r="H3149" s="68" t="s">
        <v>2877</v>
      </c>
      <c r="I3149" s="3"/>
      <c r="J3149" s="7"/>
      <c r="K3149" s="37"/>
      <c r="N3149" s="4" t="str">
        <f t="shared" si="231"/>
        <v>DESCRI</v>
      </c>
    </row>
    <row r="3150" spans="1:14" s="4" customFormat="1" ht="16.5" x14ac:dyDescent="0.3">
      <c r="A3150"/>
      <c r="B3150" s="10" t="s">
        <v>7189</v>
      </c>
      <c r="C3150" s="41"/>
      <c r="D3150" s="101" t="s">
        <v>7665</v>
      </c>
      <c r="E3150" s="23">
        <v>7893.85</v>
      </c>
      <c r="F3150" s="23">
        <f t="shared" si="230"/>
        <v>11840.775000000001</v>
      </c>
      <c r="G3150" s="54">
        <v>6</v>
      </c>
      <c r="H3150" s="68" t="s">
        <v>2877</v>
      </c>
      <c r="I3150" s="3"/>
      <c r="J3150" s="7"/>
      <c r="K3150" s="37"/>
      <c r="N3150" s="4" t="str">
        <f t="shared" si="231"/>
        <v>MANIJA</v>
      </c>
    </row>
    <row r="3151" spans="1:14" s="4" customFormat="1" ht="16.5" x14ac:dyDescent="0.3">
      <c r="A3151" s="53"/>
      <c r="B3151" s="10" t="s">
        <v>7190</v>
      </c>
      <c r="C3151" s="41"/>
      <c r="D3151" s="101" t="s">
        <v>7666</v>
      </c>
      <c r="E3151" s="23">
        <v>7893.85</v>
      </c>
      <c r="F3151" s="23">
        <f t="shared" si="230"/>
        <v>11840.775000000001</v>
      </c>
      <c r="G3151" s="54"/>
      <c r="H3151" s="68" t="s">
        <v>2877</v>
      </c>
      <c r="I3151" s="3"/>
      <c r="J3151" s="7"/>
      <c r="K3151" s="37"/>
      <c r="N3151" s="4" t="str">
        <f t="shared" si="231"/>
        <v>MANIJA</v>
      </c>
    </row>
    <row r="3152" spans="1:14" s="4" customFormat="1" ht="16.5" x14ac:dyDescent="0.3">
      <c r="A3152" s="53"/>
      <c r="B3152" s="10" t="s">
        <v>7187</v>
      </c>
      <c r="C3152" s="41"/>
      <c r="D3152" s="101" t="s">
        <v>7657</v>
      </c>
      <c r="E3152" s="23">
        <v>12905.4</v>
      </c>
      <c r="F3152" s="23">
        <f t="shared" si="230"/>
        <v>19358.099999999999</v>
      </c>
      <c r="G3152" s="54">
        <v>6</v>
      </c>
      <c r="H3152" s="68" t="s">
        <v>2877</v>
      </c>
      <c r="I3152" s="3"/>
      <c r="J3152" s="7"/>
      <c r="K3152" s="37"/>
      <c r="N3152" s="4" t="str">
        <f t="shared" si="231"/>
        <v>MANIJA</v>
      </c>
    </row>
    <row r="3153" spans="1:14" s="4" customFormat="1" ht="16.5" x14ac:dyDescent="0.3">
      <c r="A3153" s="53"/>
      <c r="B3153" s="10" t="s">
        <v>7188</v>
      </c>
      <c r="C3153" s="41"/>
      <c r="D3153" s="101" t="s">
        <v>7658</v>
      </c>
      <c r="E3153" s="23">
        <v>12905.4</v>
      </c>
      <c r="F3153" s="23">
        <f t="shared" si="230"/>
        <v>19358.099999999999</v>
      </c>
      <c r="G3153" s="54"/>
      <c r="H3153" s="68" t="s">
        <v>2877</v>
      </c>
      <c r="I3153" s="3"/>
      <c r="J3153" s="7"/>
      <c r="K3153" s="37"/>
      <c r="N3153" s="4" t="str">
        <f t="shared" si="231"/>
        <v>MANIJA</v>
      </c>
    </row>
    <row r="3154" spans="1:14" s="4" customFormat="1" ht="15.75" customHeight="1" x14ac:dyDescent="0.3">
      <c r="A3154" s="53"/>
      <c r="B3154" s="10" t="s">
        <v>8475</v>
      </c>
      <c r="C3154" s="41"/>
      <c r="D3154" s="101" t="s">
        <v>8476</v>
      </c>
      <c r="E3154" s="23">
        <v>29394.19</v>
      </c>
      <c r="F3154" s="23">
        <f t="shared" si="230"/>
        <v>44091.284999999996</v>
      </c>
      <c r="G3154" s="54">
        <v>6</v>
      </c>
      <c r="H3154" s="68" t="s">
        <v>2877</v>
      </c>
      <c r="I3154" s="3"/>
      <c r="J3154" s="7"/>
      <c r="K3154" s="37"/>
      <c r="N3154" s="4" t="str">
        <f t="shared" si="231"/>
        <v>MANIJA</v>
      </c>
    </row>
    <row r="3155" spans="1:14" ht="15.75" x14ac:dyDescent="0.25">
      <c r="A3155" s="52"/>
      <c r="B3155" s="11"/>
      <c r="C3155" s="42" t="s">
        <v>1993</v>
      </c>
      <c r="D3155" s="102"/>
      <c r="E3155" s="24" t="s">
        <v>2877</v>
      </c>
      <c r="F3155" s="24" t="str">
        <f t="shared" si="229"/>
        <v/>
      </c>
      <c r="G3155" s="45"/>
      <c r="H3155" s="68" t="s">
        <v>2877</v>
      </c>
      <c r="I3155" s="3"/>
      <c r="J3155" s="7"/>
      <c r="K3155" s="37"/>
      <c r="L3155" s="4"/>
      <c r="M3155" s="4"/>
      <c r="N3155" s="4" t="str">
        <f t="shared" si="228"/>
        <v/>
      </c>
    </row>
    <row r="3156" spans="1:14" ht="16.5" x14ac:dyDescent="0.3">
      <c r="A3156" s="50"/>
      <c r="B3156" s="12" t="s">
        <v>2251</v>
      </c>
      <c r="C3156" s="22"/>
      <c r="D3156" s="100" t="s">
        <v>2874</v>
      </c>
      <c r="E3156" s="25" t="s">
        <v>3341</v>
      </c>
      <c r="F3156" s="25" t="str">
        <f t="shared" si="229"/>
        <v>VENTA</v>
      </c>
      <c r="G3156" s="76" t="s">
        <v>1848</v>
      </c>
      <c r="H3156" s="68" t="s">
        <v>2877</v>
      </c>
      <c r="I3156" s="3"/>
      <c r="J3156" s="7"/>
      <c r="K3156" s="37"/>
      <c r="L3156" s="4"/>
      <c r="M3156" s="4"/>
      <c r="N3156" s="4" t="str">
        <f t="shared" si="228"/>
        <v>DESCRI</v>
      </c>
    </row>
    <row r="3157" spans="1:14" ht="16.5" x14ac:dyDescent="0.3">
      <c r="A3157" s="53"/>
      <c r="B3157" s="10" t="s">
        <v>4257</v>
      </c>
      <c r="C3157" s="41"/>
      <c r="D3157" s="101" t="s">
        <v>5447</v>
      </c>
      <c r="E3157" s="23">
        <v>7273.9</v>
      </c>
      <c r="F3157" s="23">
        <f t="shared" si="229"/>
        <v>10910.849999999999</v>
      </c>
      <c r="G3157" s="54">
        <v>6</v>
      </c>
      <c r="H3157" s="68" t="s">
        <v>2877</v>
      </c>
      <c r="I3157" s="3"/>
      <c r="J3157" s="7"/>
      <c r="K3157" s="37"/>
      <c r="L3157" s="4"/>
      <c r="M3157" s="4"/>
      <c r="N3157" s="4" t="str">
        <f t="shared" si="228"/>
        <v>MANIJA</v>
      </c>
    </row>
    <row r="3158" spans="1:14" ht="16.5" x14ac:dyDescent="0.3">
      <c r="A3158" s="53"/>
      <c r="B3158" s="10" t="s">
        <v>4254</v>
      </c>
      <c r="C3158" s="41"/>
      <c r="D3158" s="101" t="s">
        <v>5446</v>
      </c>
      <c r="E3158" s="23">
        <v>7273.9</v>
      </c>
      <c r="F3158" s="23">
        <f t="shared" si="229"/>
        <v>10910.849999999999</v>
      </c>
      <c r="G3158" s="54"/>
      <c r="H3158" s="68" t="s">
        <v>2877</v>
      </c>
      <c r="I3158" s="3"/>
      <c r="J3158" s="7"/>
      <c r="K3158" s="37"/>
      <c r="L3158" s="4"/>
      <c r="M3158" s="4"/>
      <c r="N3158" s="4" t="str">
        <f t="shared" si="228"/>
        <v>MANIJA</v>
      </c>
    </row>
    <row r="3159" spans="1:14" ht="16.5" x14ac:dyDescent="0.3">
      <c r="A3159" s="53"/>
      <c r="B3159" s="10" t="s">
        <v>1994</v>
      </c>
      <c r="C3159" s="41"/>
      <c r="D3159" s="101" t="s">
        <v>3701</v>
      </c>
      <c r="E3159" s="23">
        <v>6342.683</v>
      </c>
      <c r="F3159" s="23">
        <f t="shared" si="229"/>
        <v>9514.0244999999995</v>
      </c>
      <c r="G3159" s="54">
        <v>6</v>
      </c>
      <c r="H3159" s="68" t="s">
        <v>2877</v>
      </c>
      <c r="I3159" s="3"/>
      <c r="J3159" s="7"/>
      <c r="K3159" s="37"/>
      <c r="L3159" s="4"/>
      <c r="M3159" s="4"/>
      <c r="N3159" s="4" t="str">
        <f t="shared" si="228"/>
        <v>MANIJA</v>
      </c>
    </row>
    <row r="3160" spans="1:14" ht="16.5" x14ac:dyDescent="0.3">
      <c r="A3160" s="53"/>
      <c r="B3160" s="10" t="s">
        <v>1995</v>
      </c>
      <c r="C3160" s="41"/>
      <c r="D3160" s="101" t="s">
        <v>3702</v>
      </c>
      <c r="E3160" s="23">
        <v>6554.4189999999999</v>
      </c>
      <c r="F3160" s="23">
        <f t="shared" si="229"/>
        <v>9831.6284999999989</v>
      </c>
      <c r="G3160" s="54"/>
      <c r="H3160" s="68" t="s">
        <v>2877</v>
      </c>
      <c r="I3160" s="3"/>
      <c r="J3160" s="7"/>
      <c r="K3160" s="37"/>
      <c r="L3160" s="4"/>
      <c r="M3160" s="4"/>
      <c r="N3160" s="4" t="str">
        <f t="shared" si="228"/>
        <v>MANIJA</v>
      </c>
    </row>
    <row r="3161" spans="1:14" ht="15.75" customHeight="1" x14ac:dyDescent="0.3">
      <c r="A3161" s="53"/>
      <c r="B3161" s="10" t="s">
        <v>2219</v>
      </c>
      <c r="C3161" s="41"/>
      <c r="D3161" s="101" t="s">
        <v>3703</v>
      </c>
      <c r="E3161" s="23">
        <v>16204.154</v>
      </c>
      <c r="F3161" s="23">
        <f t="shared" si="229"/>
        <v>24306.231</v>
      </c>
      <c r="G3161" s="54">
        <v>6</v>
      </c>
      <c r="H3161" s="68" t="s">
        <v>2877</v>
      </c>
      <c r="I3161" s="3"/>
      <c r="J3161" s="7"/>
      <c r="K3161" s="37"/>
      <c r="L3161" s="4"/>
      <c r="M3161" s="4"/>
      <c r="N3161" s="4" t="str">
        <f t="shared" si="228"/>
        <v>MANIJA</v>
      </c>
    </row>
    <row r="3162" spans="1:14" ht="16.5" x14ac:dyDescent="0.3">
      <c r="A3162" s="53"/>
      <c r="B3162" s="10"/>
      <c r="C3162" s="41"/>
      <c r="D3162" s="101" t="s">
        <v>2877</v>
      </c>
      <c r="E3162" s="23" t="s">
        <v>2877</v>
      </c>
      <c r="F3162" s="23" t="str">
        <f t="shared" si="229"/>
        <v/>
      </c>
      <c r="G3162" s="54"/>
      <c r="H3162" s="68" t="s">
        <v>2877</v>
      </c>
      <c r="I3162" s="3"/>
      <c r="J3162" s="7"/>
      <c r="K3162" s="37"/>
      <c r="L3162" s="4"/>
      <c r="M3162" s="4"/>
      <c r="N3162" s="4" t="str">
        <f t="shared" si="228"/>
        <v/>
      </c>
    </row>
    <row r="3163" spans="1:14" ht="16.5" x14ac:dyDescent="0.3">
      <c r="A3163" s="53"/>
      <c r="B3163" s="10" t="s">
        <v>1996</v>
      </c>
      <c r="C3163" s="41"/>
      <c r="D3163" s="101" t="s">
        <v>3705</v>
      </c>
      <c r="E3163" s="23">
        <v>6554.4189999999999</v>
      </c>
      <c r="F3163" s="23">
        <f t="shared" si="229"/>
        <v>9831.6284999999989</v>
      </c>
      <c r="G3163" s="54">
        <v>6</v>
      </c>
      <c r="H3163" s="68" t="s">
        <v>2877</v>
      </c>
      <c r="I3163" s="3"/>
      <c r="J3163" s="7"/>
      <c r="K3163" s="37"/>
      <c r="L3163" s="4"/>
      <c r="M3163" s="4"/>
      <c r="N3163" s="4" t="str">
        <f t="shared" si="228"/>
        <v>MANIJA</v>
      </c>
    </row>
    <row r="3164" spans="1:14" ht="16.5" x14ac:dyDescent="0.3">
      <c r="A3164" s="53"/>
      <c r="B3164" s="10"/>
      <c r="C3164" s="41"/>
      <c r="D3164" s="101" t="s">
        <v>2877</v>
      </c>
      <c r="E3164" s="23" t="s">
        <v>2877</v>
      </c>
      <c r="F3164" s="23" t="str">
        <f t="shared" si="229"/>
        <v/>
      </c>
      <c r="G3164" s="54"/>
      <c r="H3164" s="68" t="s">
        <v>2877</v>
      </c>
      <c r="I3164" s="3"/>
      <c r="J3164" s="7"/>
      <c r="K3164" s="37"/>
      <c r="L3164" s="4"/>
      <c r="M3164" s="4"/>
      <c r="N3164" s="4" t="str">
        <f t="shared" si="228"/>
        <v/>
      </c>
    </row>
    <row r="3165" spans="1:14" ht="15.75" x14ac:dyDescent="0.25">
      <c r="A3165" s="52"/>
      <c r="B3165" s="11"/>
      <c r="C3165" s="42" t="s">
        <v>1997</v>
      </c>
      <c r="D3165" s="102"/>
      <c r="E3165" s="24" t="s">
        <v>2877</v>
      </c>
      <c r="F3165" s="24" t="str">
        <f t="shared" si="229"/>
        <v/>
      </c>
      <c r="G3165" s="45"/>
      <c r="H3165" s="68" t="s">
        <v>2877</v>
      </c>
      <c r="I3165" s="3"/>
      <c r="J3165" s="7"/>
      <c r="K3165" s="37"/>
      <c r="L3165" s="4"/>
      <c r="M3165" s="4"/>
      <c r="N3165" s="4" t="str">
        <f t="shared" si="228"/>
        <v/>
      </c>
    </row>
    <row r="3166" spans="1:14" ht="16.5" x14ac:dyDescent="0.3">
      <c r="A3166" s="50"/>
      <c r="B3166" s="12" t="s">
        <v>2251</v>
      </c>
      <c r="C3166" s="22"/>
      <c r="D3166" s="100" t="s">
        <v>2874</v>
      </c>
      <c r="E3166" s="25" t="s">
        <v>3341</v>
      </c>
      <c r="F3166" s="25" t="str">
        <f t="shared" si="229"/>
        <v>VENTA</v>
      </c>
      <c r="G3166" s="76" t="s">
        <v>1848</v>
      </c>
      <c r="H3166" s="68" t="s">
        <v>2877</v>
      </c>
      <c r="I3166" s="3"/>
      <c r="J3166" s="7"/>
      <c r="K3166" s="37"/>
      <c r="L3166" s="4"/>
      <c r="M3166" s="4"/>
      <c r="N3166" s="4" t="str">
        <f t="shared" si="228"/>
        <v>DESCRI</v>
      </c>
    </row>
    <row r="3167" spans="1:14" ht="16.5" x14ac:dyDescent="0.3">
      <c r="A3167" s="53"/>
      <c r="B3167" s="10" t="s">
        <v>834</v>
      </c>
      <c r="C3167" s="41"/>
      <c r="D3167" s="101" t="s">
        <v>3716</v>
      </c>
      <c r="E3167" s="23">
        <v>3508.1460000000002</v>
      </c>
      <c r="F3167" s="23">
        <f t="shared" si="229"/>
        <v>5262.2190000000001</v>
      </c>
      <c r="G3167" s="54"/>
      <c r="H3167" s="68" t="s">
        <v>2877</v>
      </c>
      <c r="I3167" s="3"/>
      <c r="J3167" s="7"/>
      <c r="K3167" s="37"/>
      <c r="L3167" s="4"/>
      <c r="M3167" s="4"/>
      <c r="N3167" s="4" t="str">
        <f t="shared" si="228"/>
        <v>MANIJA</v>
      </c>
    </row>
    <row r="3168" spans="1:14" ht="16.5" x14ac:dyDescent="0.3">
      <c r="A3168" s="53"/>
      <c r="B3168" s="10" t="s">
        <v>835</v>
      </c>
      <c r="C3168" s="41"/>
      <c r="D3168" s="101" t="s">
        <v>3718</v>
      </c>
      <c r="E3168" s="23">
        <v>3508.1460000000002</v>
      </c>
      <c r="F3168" s="23">
        <f t="shared" si="229"/>
        <v>5262.2190000000001</v>
      </c>
      <c r="G3168" s="54"/>
      <c r="H3168" s="68" t="s">
        <v>2877</v>
      </c>
      <c r="I3168" s="3"/>
      <c r="J3168" s="7"/>
      <c r="K3168" s="37"/>
      <c r="L3168" s="4"/>
      <c r="M3168" s="4"/>
      <c r="N3168" s="4" t="str">
        <f t="shared" si="228"/>
        <v>MANIJA</v>
      </c>
    </row>
    <row r="3169" spans="1:14" ht="16.5" x14ac:dyDescent="0.3">
      <c r="A3169" s="53"/>
      <c r="B3169" s="10" t="s">
        <v>836</v>
      </c>
      <c r="C3169" s="41"/>
      <c r="D3169" s="101" t="s">
        <v>3717</v>
      </c>
      <c r="E3169" s="23">
        <v>3508.1460000000002</v>
      </c>
      <c r="F3169" s="23">
        <f t="shared" si="229"/>
        <v>5262.2190000000001</v>
      </c>
      <c r="G3169" s="54"/>
      <c r="H3169" s="68" t="s">
        <v>2877</v>
      </c>
      <c r="I3169" s="3"/>
      <c r="J3169" s="7"/>
      <c r="K3169" s="37"/>
      <c r="L3169" s="4"/>
      <c r="M3169" s="4"/>
      <c r="N3169" s="4" t="str">
        <f t="shared" si="228"/>
        <v>MANIJA</v>
      </c>
    </row>
    <row r="3170" spans="1:14" ht="16.5" x14ac:dyDescent="0.3">
      <c r="A3170" s="53"/>
      <c r="B3170" s="10" t="s">
        <v>837</v>
      </c>
      <c r="C3170" s="41"/>
      <c r="D3170" s="101" t="s">
        <v>3713</v>
      </c>
      <c r="E3170" s="23">
        <v>9349.1880000000001</v>
      </c>
      <c r="F3170" s="23">
        <f t="shared" si="229"/>
        <v>14023.781999999999</v>
      </c>
      <c r="G3170" s="54"/>
      <c r="H3170" s="68" t="s">
        <v>2877</v>
      </c>
      <c r="I3170" s="3"/>
      <c r="J3170" s="7"/>
      <c r="K3170" s="37"/>
      <c r="L3170" s="4"/>
      <c r="M3170" s="4"/>
      <c r="N3170" s="4" t="str">
        <f t="shared" si="228"/>
        <v>MANIJA</v>
      </c>
    </row>
    <row r="3171" spans="1:14" ht="16.5" x14ac:dyDescent="0.3">
      <c r="A3171" s="53"/>
      <c r="B3171" s="10" t="s">
        <v>838</v>
      </c>
      <c r="C3171" s="41"/>
      <c r="D3171" s="101" t="s">
        <v>3714</v>
      </c>
      <c r="E3171" s="23">
        <v>9349.1880000000001</v>
      </c>
      <c r="F3171" s="23">
        <f t="shared" si="229"/>
        <v>14023.781999999999</v>
      </c>
      <c r="G3171" s="54"/>
      <c r="H3171" s="68" t="s">
        <v>2877</v>
      </c>
      <c r="I3171" s="3"/>
      <c r="J3171" s="7"/>
      <c r="K3171" s="37"/>
      <c r="L3171" s="4"/>
      <c r="M3171" s="4"/>
      <c r="N3171" s="4" t="str">
        <f t="shared" si="228"/>
        <v>MANIJA</v>
      </c>
    </row>
    <row r="3172" spans="1:14" ht="16.5" x14ac:dyDescent="0.3">
      <c r="A3172" s="53"/>
      <c r="B3172" s="10" t="s">
        <v>839</v>
      </c>
      <c r="C3172" s="41"/>
      <c r="D3172" s="101" t="s">
        <v>3715</v>
      </c>
      <c r="E3172" s="23">
        <v>9349.1880000000001</v>
      </c>
      <c r="F3172" s="23">
        <f t="shared" si="229"/>
        <v>14023.781999999999</v>
      </c>
      <c r="G3172" s="54"/>
      <c r="H3172" s="68" t="s">
        <v>2877</v>
      </c>
      <c r="I3172" s="3"/>
      <c r="J3172" s="7"/>
      <c r="K3172" s="37"/>
      <c r="L3172" s="4"/>
      <c r="M3172" s="4"/>
      <c r="N3172" s="4" t="str">
        <f t="shared" si="228"/>
        <v>MANIJA</v>
      </c>
    </row>
    <row r="3173" spans="1:14" ht="15.75" x14ac:dyDescent="0.25">
      <c r="A3173" s="52"/>
      <c r="B3173" s="11"/>
      <c r="C3173" s="42" t="s">
        <v>1998</v>
      </c>
      <c r="D3173" s="102"/>
      <c r="E3173" s="24" t="s">
        <v>2877</v>
      </c>
      <c r="F3173" s="24" t="str">
        <f t="shared" si="229"/>
        <v/>
      </c>
      <c r="G3173" s="45"/>
      <c r="H3173" s="68" t="s">
        <v>2877</v>
      </c>
      <c r="I3173" s="3"/>
      <c r="J3173" s="7"/>
      <c r="K3173" s="37"/>
      <c r="L3173" s="4"/>
      <c r="M3173" s="4"/>
      <c r="N3173" s="4" t="str">
        <f t="shared" si="228"/>
        <v/>
      </c>
    </row>
    <row r="3174" spans="1:14" ht="16.5" x14ac:dyDescent="0.3">
      <c r="A3174" s="50"/>
      <c r="B3174" s="12" t="s">
        <v>2251</v>
      </c>
      <c r="C3174" s="22"/>
      <c r="D3174" s="100" t="s">
        <v>2874</v>
      </c>
      <c r="E3174" s="25" t="s">
        <v>3341</v>
      </c>
      <c r="F3174" s="25" t="str">
        <f t="shared" si="229"/>
        <v>VENTA</v>
      </c>
      <c r="G3174" s="76" t="s">
        <v>1848</v>
      </c>
      <c r="H3174" s="68" t="s">
        <v>2877</v>
      </c>
      <c r="I3174" s="3"/>
      <c r="J3174" s="7"/>
      <c r="K3174" s="37"/>
      <c r="L3174" s="4"/>
      <c r="M3174" s="4"/>
      <c r="N3174" s="4" t="str">
        <f t="shared" si="228"/>
        <v>DESCRI</v>
      </c>
    </row>
    <row r="3175" spans="1:14" ht="16.5" x14ac:dyDescent="0.3">
      <c r="A3175" s="53"/>
      <c r="B3175" s="10" t="s">
        <v>2496</v>
      </c>
      <c r="C3175" s="41"/>
      <c r="D3175" s="101" t="s">
        <v>5239</v>
      </c>
      <c r="E3175" s="23">
        <v>6901.2969999999996</v>
      </c>
      <c r="F3175" s="23">
        <f t="shared" si="229"/>
        <v>10351.9455</v>
      </c>
      <c r="G3175" s="54">
        <v>12</v>
      </c>
      <c r="H3175" s="68" t="s">
        <v>2877</v>
      </c>
      <c r="I3175" s="3"/>
      <c r="J3175" s="7"/>
      <c r="K3175" s="37"/>
      <c r="L3175" s="4"/>
      <c r="M3175" s="4"/>
      <c r="N3175" s="4" t="str">
        <f t="shared" si="228"/>
        <v>MANIJA</v>
      </c>
    </row>
    <row r="3176" spans="1:14" ht="16.5" x14ac:dyDescent="0.3">
      <c r="A3176" s="53"/>
      <c r="B3176" s="10"/>
      <c r="C3176" s="41"/>
      <c r="D3176" s="101" t="s">
        <v>2877</v>
      </c>
      <c r="E3176" s="23" t="s">
        <v>2877</v>
      </c>
      <c r="F3176" s="23" t="str">
        <f t="shared" si="229"/>
        <v/>
      </c>
      <c r="G3176" s="54"/>
      <c r="H3176" s="68" t="s">
        <v>2877</v>
      </c>
      <c r="I3176" s="3"/>
      <c r="J3176" s="7"/>
      <c r="K3176" s="37"/>
      <c r="L3176" s="4"/>
      <c r="M3176" s="4"/>
      <c r="N3176" s="4" t="str">
        <f t="shared" si="228"/>
        <v/>
      </c>
    </row>
    <row r="3177" spans="1:14" ht="16.5" x14ac:dyDescent="0.3">
      <c r="A3177" s="53"/>
      <c r="B3177" s="10"/>
      <c r="C3177" s="41"/>
      <c r="D3177" s="101" t="s">
        <v>2877</v>
      </c>
      <c r="E3177" s="23" t="s">
        <v>2877</v>
      </c>
      <c r="F3177" s="23" t="str">
        <f t="shared" si="229"/>
        <v/>
      </c>
      <c r="G3177" s="54">
        <v>12</v>
      </c>
      <c r="H3177" s="68" t="s">
        <v>2877</v>
      </c>
      <c r="I3177" s="3"/>
      <c r="J3177" s="7"/>
      <c r="K3177" s="37"/>
      <c r="L3177" s="4"/>
      <c r="M3177" s="4"/>
      <c r="N3177" s="4" t="str">
        <f t="shared" ref="N3177:N3213" si="232">LEFT(D3177,6)</f>
        <v/>
      </c>
    </row>
    <row r="3178" spans="1:14" ht="15.75" x14ac:dyDescent="0.25">
      <c r="A3178" s="52"/>
      <c r="B3178" s="11"/>
      <c r="C3178" s="42" t="s">
        <v>1999</v>
      </c>
      <c r="D3178" s="102"/>
      <c r="E3178" s="24" t="s">
        <v>2877</v>
      </c>
      <c r="F3178" s="24" t="str">
        <f t="shared" si="229"/>
        <v/>
      </c>
      <c r="G3178" s="45"/>
      <c r="H3178" s="68" t="s">
        <v>2877</v>
      </c>
      <c r="I3178" s="3"/>
      <c r="J3178" s="7"/>
      <c r="K3178" s="37"/>
      <c r="L3178" s="4"/>
      <c r="M3178" s="4"/>
      <c r="N3178" s="4" t="str">
        <f t="shared" si="232"/>
        <v/>
      </c>
    </row>
    <row r="3179" spans="1:14" ht="16.5" x14ac:dyDescent="0.3">
      <c r="A3179" s="50"/>
      <c r="B3179" s="12" t="s">
        <v>2251</v>
      </c>
      <c r="C3179" s="22"/>
      <c r="D3179" s="100" t="s">
        <v>2874</v>
      </c>
      <c r="E3179" s="25" t="s">
        <v>3341</v>
      </c>
      <c r="F3179" s="25" t="str">
        <f t="shared" si="229"/>
        <v>VENTA</v>
      </c>
      <c r="G3179" s="76" t="s">
        <v>1848</v>
      </c>
      <c r="H3179" s="68" t="s">
        <v>2877</v>
      </c>
      <c r="I3179" s="3"/>
      <c r="J3179" s="7"/>
      <c r="K3179" s="37"/>
      <c r="L3179" s="4"/>
      <c r="M3179" s="4"/>
      <c r="N3179" s="4" t="str">
        <f t="shared" si="232"/>
        <v>DESCRI</v>
      </c>
    </row>
    <row r="3180" spans="1:14" ht="16.5" x14ac:dyDescent="0.3">
      <c r="A3180" s="53"/>
      <c r="B3180" s="10" t="s">
        <v>840</v>
      </c>
      <c r="C3180" s="41"/>
      <c r="D3180" s="101" t="s">
        <v>3719</v>
      </c>
      <c r="E3180" s="23">
        <v>1500.3050000000001</v>
      </c>
      <c r="F3180" s="23">
        <f t="shared" ref="F3180:F3213" si="233">IF(E3180="COSTO","VENTA",IF(B3180="","",E3180+E3180*A$2/100))</f>
        <v>2250.4575</v>
      </c>
      <c r="G3180" s="54">
        <v>12</v>
      </c>
      <c r="H3180" s="68" t="s">
        <v>2877</v>
      </c>
      <c r="I3180" s="3"/>
      <c r="J3180" s="7"/>
      <c r="K3180" s="37"/>
      <c r="L3180" s="4"/>
      <c r="M3180" s="4"/>
      <c r="N3180" s="4" t="str">
        <f t="shared" si="232"/>
        <v>MANIJA</v>
      </c>
    </row>
    <row r="3181" spans="1:14" ht="16.5" x14ac:dyDescent="0.3">
      <c r="A3181" s="53"/>
      <c r="B3181" s="10" t="s">
        <v>841</v>
      </c>
      <c r="C3181" s="41"/>
      <c r="D3181" s="101" t="s">
        <v>3720</v>
      </c>
      <c r="E3181" s="23">
        <v>2057.1419999999998</v>
      </c>
      <c r="F3181" s="23">
        <f t="shared" si="233"/>
        <v>3085.7129999999997</v>
      </c>
      <c r="G3181" s="54">
        <v>12</v>
      </c>
      <c r="H3181" s="68" t="s">
        <v>2877</v>
      </c>
      <c r="I3181" s="3"/>
      <c r="J3181" s="7"/>
      <c r="K3181" s="37"/>
      <c r="L3181" s="4"/>
      <c r="M3181" s="4"/>
      <c r="N3181" s="4" t="str">
        <f t="shared" si="232"/>
        <v>MANIJA</v>
      </c>
    </row>
    <row r="3182" spans="1:14" ht="16.5" x14ac:dyDescent="0.3">
      <c r="A3182" s="53"/>
      <c r="B3182" s="10" t="s">
        <v>842</v>
      </c>
      <c r="C3182" s="41"/>
      <c r="D3182" s="101" t="s">
        <v>3721</v>
      </c>
      <c r="E3182" s="23">
        <v>2610.8690000000001</v>
      </c>
      <c r="F3182" s="23">
        <f t="shared" si="233"/>
        <v>3916.3035</v>
      </c>
      <c r="G3182" s="54">
        <v>12</v>
      </c>
      <c r="H3182" s="68" t="s">
        <v>2877</v>
      </c>
      <c r="I3182" s="3"/>
      <c r="J3182" s="7"/>
      <c r="K3182" s="37"/>
      <c r="L3182" s="4"/>
      <c r="M3182" s="4"/>
      <c r="N3182" s="4" t="str">
        <f t="shared" si="232"/>
        <v>MANIJA</v>
      </c>
    </row>
    <row r="3183" spans="1:14" ht="15.75" x14ac:dyDescent="0.25">
      <c r="A3183" s="52"/>
      <c r="B3183" s="11"/>
      <c r="C3183" s="42" t="s">
        <v>2000</v>
      </c>
      <c r="D3183" s="102"/>
      <c r="E3183" s="24" t="s">
        <v>2877</v>
      </c>
      <c r="F3183" s="24" t="str">
        <f t="shared" si="233"/>
        <v/>
      </c>
      <c r="G3183" s="45"/>
      <c r="H3183" s="68" t="s">
        <v>2877</v>
      </c>
      <c r="I3183" s="3"/>
      <c r="J3183" s="7"/>
      <c r="K3183" s="37"/>
      <c r="L3183" s="4"/>
      <c r="M3183" s="4"/>
      <c r="N3183" s="4" t="str">
        <f t="shared" si="232"/>
        <v/>
      </c>
    </row>
    <row r="3184" spans="1:14" ht="16.5" x14ac:dyDescent="0.3">
      <c r="A3184" s="50"/>
      <c r="B3184" s="12" t="s">
        <v>2251</v>
      </c>
      <c r="C3184" s="22"/>
      <c r="D3184" s="100" t="s">
        <v>2874</v>
      </c>
      <c r="E3184" s="25" t="s">
        <v>3341</v>
      </c>
      <c r="F3184" s="25" t="str">
        <f t="shared" si="233"/>
        <v>VENTA</v>
      </c>
      <c r="G3184" s="76" t="s">
        <v>1848</v>
      </c>
      <c r="H3184" s="68" t="s">
        <v>2877</v>
      </c>
      <c r="I3184" s="3"/>
      <c r="J3184" s="7"/>
      <c r="K3184" s="37"/>
      <c r="L3184" s="4"/>
      <c r="M3184" s="4"/>
      <c r="N3184" s="4" t="str">
        <f t="shared" si="232"/>
        <v>DESCRI</v>
      </c>
    </row>
    <row r="3185" spans="1:14" ht="16.5" x14ac:dyDescent="0.3">
      <c r="A3185" s="53"/>
      <c r="B3185" s="10" t="s">
        <v>843</v>
      </c>
      <c r="C3185" s="41"/>
      <c r="D3185" s="101" t="s">
        <v>3724</v>
      </c>
      <c r="E3185" s="23">
        <v>1198.2850000000001</v>
      </c>
      <c r="F3185" s="23">
        <f t="shared" si="233"/>
        <v>1797.4275000000002</v>
      </c>
      <c r="G3185" s="54">
        <v>12</v>
      </c>
      <c r="H3185" s="68" t="s">
        <v>2877</v>
      </c>
      <c r="I3185" s="3"/>
      <c r="J3185" s="7"/>
      <c r="K3185" s="37"/>
      <c r="L3185" s="4"/>
      <c r="M3185" s="4"/>
      <c r="N3185" s="4" t="str">
        <f t="shared" si="232"/>
        <v>MANIJA</v>
      </c>
    </row>
    <row r="3186" spans="1:14" ht="16.5" x14ac:dyDescent="0.3">
      <c r="A3186" s="53"/>
      <c r="B3186" s="10" t="s">
        <v>844</v>
      </c>
      <c r="C3186" s="41"/>
      <c r="D3186" s="101" t="s">
        <v>3725</v>
      </c>
      <c r="E3186" s="23">
        <v>939.09900000000005</v>
      </c>
      <c r="F3186" s="23">
        <f t="shared" si="233"/>
        <v>1408.6485</v>
      </c>
      <c r="G3186" s="54">
        <v>12</v>
      </c>
      <c r="H3186" s="68" t="s">
        <v>2877</v>
      </c>
      <c r="I3186" s="3"/>
      <c r="J3186" s="7"/>
      <c r="K3186" s="37"/>
      <c r="L3186" s="4"/>
      <c r="M3186" s="4"/>
      <c r="N3186" s="4" t="str">
        <f t="shared" si="232"/>
        <v>MANIJA</v>
      </c>
    </row>
    <row r="3187" spans="1:14" ht="15.75" x14ac:dyDescent="0.25">
      <c r="A3187" s="52"/>
      <c r="B3187" s="11"/>
      <c r="C3187" s="42" t="s">
        <v>2001</v>
      </c>
      <c r="D3187" s="102"/>
      <c r="E3187" s="24" t="s">
        <v>2877</v>
      </c>
      <c r="F3187" s="24" t="str">
        <f t="shared" si="233"/>
        <v/>
      </c>
      <c r="G3187" s="45"/>
      <c r="H3187" s="68" t="s">
        <v>2877</v>
      </c>
      <c r="I3187" s="3"/>
      <c r="J3187" s="7"/>
      <c r="K3187" s="37"/>
      <c r="L3187" s="4"/>
      <c r="M3187" s="4"/>
      <c r="N3187" s="4" t="str">
        <f t="shared" si="232"/>
        <v/>
      </c>
    </row>
    <row r="3188" spans="1:14" ht="16.5" x14ac:dyDescent="0.3">
      <c r="A3188" s="50"/>
      <c r="B3188" s="12" t="s">
        <v>2251</v>
      </c>
      <c r="C3188" s="22"/>
      <c r="D3188" s="100" t="s">
        <v>2874</v>
      </c>
      <c r="E3188" s="25" t="s">
        <v>3341</v>
      </c>
      <c r="F3188" s="25" t="str">
        <f t="shared" si="233"/>
        <v>VENTA</v>
      </c>
      <c r="G3188" s="76" t="s">
        <v>1848</v>
      </c>
      <c r="H3188" s="68" t="s">
        <v>2877</v>
      </c>
      <c r="I3188" s="3"/>
      <c r="J3188" s="7"/>
      <c r="K3188" s="37"/>
      <c r="L3188" s="4"/>
      <c r="M3188" s="4"/>
      <c r="N3188" s="4" t="str">
        <f t="shared" si="232"/>
        <v>DESCRI</v>
      </c>
    </row>
    <row r="3189" spans="1:14" ht="16.5" x14ac:dyDescent="0.3">
      <c r="A3189" s="53"/>
      <c r="B3189" s="10" t="s">
        <v>845</v>
      </c>
      <c r="C3189" s="41"/>
      <c r="D3189" s="101" t="s">
        <v>3699</v>
      </c>
      <c r="E3189" s="23">
        <v>7819.6350000000002</v>
      </c>
      <c r="F3189" s="23">
        <f t="shared" si="233"/>
        <v>11729.452499999999</v>
      </c>
      <c r="G3189" s="54">
        <v>1</v>
      </c>
      <c r="H3189" s="68" t="s">
        <v>2877</v>
      </c>
      <c r="I3189" s="3"/>
      <c r="J3189" s="7"/>
      <c r="K3189" s="37"/>
      <c r="L3189" s="4"/>
      <c r="M3189" s="4"/>
      <c r="N3189" s="4" t="str">
        <f t="shared" si="232"/>
        <v>MANIJO</v>
      </c>
    </row>
    <row r="3190" spans="1:14" ht="16.5" x14ac:dyDescent="0.3">
      <c r="A3190" s="53"/>
      <c r="B3190" s="10" t="s">
        <v>846</v>
      </c>
      <c r="C3190" s="41"/>
      <c r="D3190" s="101" t="s">
        <v>3700</v>
      </c>
      <c r="E3190" s="23">
        <v>7819.6350000000002</v>
      </c>
      <c r="F3190" s="23">
        <f t="shared" si="233"/>
        <v>11729.452499999999</v>
      </c>
      <c r="G3190" s="54">
        <v>1</v>
      </c>
      <c r="H3190" s="68" t="s">
        <v>2877</v>
      </c>
      <c r="I3190" s="3"/>
      <c r="J3190" s="7"/>
      <c r="K3190" s="37"/>
      <c r="L3190" s="4"/>
      <c r="M3190" s="4"/>
      <c r="N3190" s="4" t="str">
        <f t="shared" si="232"/>
        <v>MANIJO</v>
      </c>
    </row>
    <row r="3191" spans="1:14" ht="16.5" x14ac:dyDescent="0.3">
      <c r="A3191" s="53"/>
      <c r="B3191" s="10" t="s">
        <v>1652</v>
      </c>
      <c r="C3191" s="41"/>
      <c r="D3191" s="101" t="s">
        <v>3706</v>
      </c>
      <c r="E3191" s="23">
        <v>18907.128000000001</v>
      </c>
      <c r="F3191" s="23">
        <f t="shared" si="233"/>
        <v>28360.692000000003</v>
      </c>
      <c r="G3191" s="54">
        <v>1</v>
      </c>
      <c r="H3191" s="68" t="s">
        <v>2877</v>
      </c>
      <c r="I3191" s="3"/>
      <c r="J3191" s="7"/>
      <c r="K3191" s="37"/>
      <c r="L3191" s="4"/>
      <c r="M3191" s="4"/>
      <c r="N3191" s="4" t="str">
        <f t="shared" si="232"/>
        <v>MANIJO</v>
      </c>
    </row>
    <row r="3192" spans="1:14" ht="16.5" x14ac:dyDescent="0.3">
      <c r="A3192" s="53"/>
      <c r="B3192" s="10" t="s">
        <v>2483</v>
      </c>
      <c r="C3192" s="41"/>
      <c r="D3192" s="101" t="s">
        <v>3704</v>
      </c>
      <c r="E3192" s="23">
        <v>26699.050999999999</v>
      </c>
      <c r="F3192" s="23">
        <f t="shared" si="233"/>
        <v>40048.576499999996</v>
      </c>
      <c r="G3192" s="54"/>
      <c r="H3192" s="68" t="s">
        <v>2877</v>
      </c>
      <c r="I3192" s="3"/>
      <c r="J3192" s="7"/>
      <c r="K3192" s="37"/>
      <c r="L3192" s="4"/>
      <c r="M3192" s="4"/>
      <c r="N3192" s="4" t="str">
        <f t="shared" si="232"/>
        <v>MANIJO</v>
      </c>
    </row>
    <row r="3193" spans="1:14" ht="15.75" x14ac:dyDescent="0.25">
      <c r="A3193" s="52"/>
      <c r="B3193" s="11"/>
      <c r="C3193" s="42" t="s">
        <v>2313</v>
      </c>
      <c r="D3193" s="102"/>
      <c r="E3193" s="24" t="s">
        <v>2877</v>
      </c>
      <c r="F3193" s="24" t="str">
        <f t="shared" si="233"/>
        <v/>
      </c>
      <c r="G3193" s="45"/>
      <c r="H3193" s="68" t="s">
        <v>2877</v>
      </c>
      <c r="I3193" s="3"/>
      <c r="J3193" s="7"/>
      <c r="K3193" s="37"/>
      <c r="L3193" s="4"/>
      <c r="M3193" s="4"/>
      <c r="N3193" s="4" t="str">
        <f t="shared" si="232"/>
        <v/>
      </c>
    </row>
    <row r="3194" spans="1:14" ht="16.5" x14ac:dyDescent="0.3">
      <c r="A3194" s="50"/>
      <c r="B3194" s="12" t="s">
        <v>2251</v>
      </c>
      <c r="C3194" s="22"/>
      <c r="D3194" s="100" t="s">
        <v>2874</v>
      </c>
      <c r="E3194" s="25" t="s">
        <v>3341</v>
      </c>
      <c r="F3194" s="25" t="str">
        <f t="shared" si="233"/>
        <v>VENTA</v>
      </c>
      <c r="G3194" s="76" t="s">
        <v>1848</v>
      </c>
      <c r="H3194" s="68" t="s">
        <v>2877</v>
      </c>
      <c r="I3194" s="3"/>
      <c r="J3194" s="7"/>
      <c r="K3194" s="37"/>
      <c r="L3194" s="4"/>
      <c r="M3194" s="4"/>
      <c r="N3194" s="4" t="str">
        <f t="shared" si="232"/>
        <v>DESCRI</v>
      </c>
    </row>
    <row r="3195" spans="1:14" ht="16.5" x14ac:dyDescent="0.3">
      <c r="A3195" s="53"/>
      <c r="B3195" s="10"/>
      <c r="C3195" s="19" t="s">
        <v>4997</v>
      </c>
      <c r="D3195" s="105"/>
      <c r="E3195" s="28" t="s">
        <v>2877</v>
      </c>
      <c r="F3195" s="28" t="str">
        <f t="shared" si="233"/>
        <v/>
      </c>
      <c r="G3195" s="81"/>
      <c r="H3195" s="68" t="s">
        <v>2877</v>
      </c>
      <c r="I3195" s="3"/>
      <c r="J3195" s="7"/>
      <c r="K3195" s="37"/>
      <c r="L3195" s="4"/>
      <c r="M3195" s="4"/>
      <c r="N3195" s="4" t="str">
        <f t="shared" si="232"/>
        <v/>
      </c>
    </row>
    <row r="3196" spans="1:14" s="4" customFormat="1" ht="16.5" x14ac:dyDescent="0.3">
      <c r="A3196" s="30"/>
      <c r="B3196" s="10" t="s">
        <v>6254</v>
      </c>
      <c r="C3196" s="41"/>
      <c r="D3196" s="101" t="s">
        <v>8764</v>
      </c>
      <c r="E3196" s="23">
        <v>50000</v>
      </c>
      <c r="F3196" s="23">
        <f t="shared" ref="F3196:F3197" si="234">IF(E3196="COSTO","VENTA",IF(B3196="","",E3196+E3196*A$2/100))</f>
        <v>75000</v>
      </c>
      <c r="G3196" s="54">
        <v>1</v>
      </c>
      <c r="H3196" s="68" t="s">
        <v>9034</v>
      </c>
      <c r="I3196" s="3"/>
      <c r="J3196" s="7"/>
      <c r="K3196" s="37"/>
      <c r="N3196" s="4" t="str">
        <f t="shared" ref="N3196:N3197" si="235">LEFT(D3196,6)</f>
        <v>OFERTA</v>
      </c>
    </row>
    <row r="3197" spans="1:14" s="4" customFormat="1" ht="16.5" x14ac:dyDescent="0.3">
      <c r="A3197" s="30"/>
      <c r="B3197" s="10"/>
      <c r="C3197" s="41"/>
      <c r="D3197" s="101" t="s">
        <v>2877</v>
      </c>
      <c r="E3197" s="23" t="s">
        <v>2877</v>
      </c>
      <c r="F3197" s="23" t="str">
        <f t="shared" si="234"/>
        <v/>
      </c>
      <c r="G3197" s="54">
        <v>1</v>
      </c>
      <c r="H3197" s="68" t="s">
        <v>2877</v>
      </c>
      <c r="I3197" s="3"/>
      <c r="J3197" s="7"/>
      <c r="K3197" s="37"/>
      <c r="N3197" s="4" t="str">
        <f t="shared" si="235"/>
        <v/>
      </c>
    </row>
    <row r="3198" spans="1:14" ht="16.5" x14ac:dyDescent="0.3">
      <c r="A3198" s="30"/>
      <c r="B3198" s="10" t="s">
        <v>7186</v>
      </c>
      <c r="C3198" s="41"/>
      <c r="D3198" s="101" t="s">
        <v>8855</v>
      </c>
      <c r="E3198" s="23">
        <v>61111.11</v>
      </c>
      <c r="F3198" s="23">
        <f t="shared" si="233"/>
        <v>91666.665000000008</v>
      </c>
      <c r="G3198" s="54">
        <v>1</v>
      </c>
      <c r="H3198" s="68" t="s">
        <v>9034</v>
      </c>
      <c r="I3198" s="3"/>
      <c r="J3198" s="7"/>
      <c r="K3198" s="37"/>
      <c r="L3198" s="4"/>
      <c r="M3198" s="4"/>
      <c r="N3198" s="4" t="str">
        <f t="shared" si="232"/>
        <v>OFERTA</v>
      </c>
    </row>
    <row r="3199" spans="1:14" ht="16.5" x14ac:dyDescent="0.3">
      <c r="A3199" s="30"/>
      <c r="B3199" s="10" t="s">
        <v>7469</v>
      </c>
      <c r="C3199" s="41"/>
      <c r="D3199" s="101" t="s">
        <v>9031</v>
      </c>
      <c r="E3199" s="23">
        <v>35555.56</v>
      </c>
      <c r="F3199" s="23">
        <f t="shared" si="233"/>
        <v>53333.34</v>
      </c>
      <c r="G3199" s="54">
        <v>1</v>
      </c>
      <c r="H3199" s="68" t="s">
        <v>9034</v>
      </c>
      <c r="I3199" s="3"/>
      <c r="J3199" s="7"/>
      <c r="K3199" s="37"/>
      <c r="L3199" s="4"/>
      <c r="M3199" s="4"/>
      <c r="N3199" s="4" t="str">
        <f t="shared" si="232"/>
        <v>OFERTA</v>
      </c>
    </row>
    <row r="3200" spans="1:14" ht="16.5" x14ac:dyDescent="0.3">
      <c r="A3200" s="30"/>
      <c r="B3200" s="10" t="s">
        <v>4183</v>
      </c>
      <c r="C3200" s="41"/>
      <c r="D3200" s="101" t="s">
        <v>7113</v>
      </c>
      <c r="E3200" s="23">
        <v>46382.38</v>
      </c>
      <c r="F3200" s="23">
        <f t="shared" si="233"/>
        <v>69573.569999999992</v>
      </c>
      <c r="G3200" s="54">
        <v>1</v>
      </c>
      <c r="H3200" s="68" t="s">
        <v>2877</v>
      </c>
      <c r="I3200" s="3"/>
      <c r="J3200" s="7"/>
      <c r="K3200" s="37"/>
      <c r="L3200" s="4"/>
      <c r="M3200" s="4"/>
      <c r="N3200" s="4" t="str">
        <f t="shared" si="232"/>
        <v>amolad</v>
      </c>
    </row>
    <row r="3201" spans="1:14" ht="16.5" x14ac:dyDescent="0.3">
      <c r="A3201" s="30"/>
      <c r="B3201" s="10" t="s">
        <v>4184</v>
      </c>
      <c r="C3201" s="41"/>
      <c r="D3201" s="101" t="s">
        <v>7467</v>
      </c>
      <c r="E3201" s="23">
        <v>69834.61</v>
      </c>
      <c r="F3201" s="23">
        <f t="shared" si="233"/>
        <v>104751.91500000001</v>
      </c>
      <c r="G3201" s="54">
        <v>1</v>
      </c>
      <c r="H3201" s="68" t="s">
        <v>2877</v>
      </c>
      <c r="I3201" s="3"/>
      <c r="J3201" s="7"/>
      <c r="K3201" s="37"/>
      <c r="L3201" s="4"/>
      <c r="M3201" s="4"/>
      <c r="N3201" s="4" t="str">
        <f t="shared" si="232"/>
        <v>AMOLAD</v>
      </c>
    </row>
    <row r="3202" spans="1:14" ht="16.5" x14ac:dyDescent="0.3">
      <c r="A3202" s="30"/>
      <c r="B3202" s="10" t="s">
        <v>3353</v>
      </c>
      <c r="C3202" s="41"/>
      <c r="D3202" s="101" t="s">
        <v>7114</v>
      </c>
      <c r="E3202" s="23">
        <v>59957.711000000003</v>
      </c>
      <c r="F3202" s="23">
        <f t="shared" si="233"/>
        <v>89936.566500000001</v>
      </c>
      <c r="G3202" s="54">
        <v>1</v>
      </c>
      <c r="H3202" s="68" t="s">
        <v>2877</v>
      </c>
      <c r="I3202" s="3"/>
      <c r="J3202" s="7"/>
      <c r="K3202" s="37"/>
      <c r="L3202" s="4"/>
      <c r="M3202" s="4"/>
      <c r="N3202" s="4" t="str">
        <f t="shared" si="232"/>
        <v>amolad</v>
      </c>
    </row>
    <row r="3203" spans="1:14" ht="16.5" x14ac:dyDescent="0.3">
      <c r="A3203" s="30"/>
      <c r="B3203" s="10" t="s">
        <v>3945</v>
      </c>
      <c r="C3203" s="41"/>
      <c r="D3203" s="101" t="s">
        <v>7200</v>
      </c>
      <c r="E3203" s="23">
        <v>95661.87</v>
      </c>
      <c r="F3203" s="23">
        <f t="shared" si="233"/>
        <v>143492.80499999999</v>
      </c>
      <c r="G3203" s="54">
        <v>1</v>
      </c>
      <c r="H3203" s="68" t="s">
        <v>2877</v>
      </c>
      <c r="I3203" s="3"/>
      <c r="J3203" s="7"/>
      <c r="K3203" s="37"/>
      <c r="L3203" s="4"/>
      <c r="M3203" s="4"/>
      <c r="N3203" s="4" t="str">
        <f t="shared" si="232"/>
        <v>AMOLAD</v>
      </c>
    </row>
    <row r="3204" spans="1:14" ht="16.5" x14ac:dyDescent="0.3">
      <c r="A3204" s="18"/>
      <c r="B3204" s="10" t="s">
        <v>4185</v>
      </c>
      <c r="C3204" s="41"/>
      <c r="D3204" s="101" t="s">
        <v>8494</v>
      </c>
      <c r="E3204" s="23">
        <v>87293.26</v>
      </c>
      <c r="F3204" s="23">
        <f t="shared" si="233"/>
        <v>130939.88999999998</v>
      </c>
      <c r="G3204" s="54">
        <v>1</v>
      </c>
      <c r="H3204" s="68" t="s">
        <v>2877</v>
      </c>
      <c r="I3204" s="3"/>
      <c r="J3204" s="7"/>
      <c r="K3204" s="37"/>
      <c r="L3204" s="4"/>
      <c r="M3204" s="4"/>
      <c r="N3204" s="4" t="str">
        <f t="shared" si="232"/>
        <v>KIT AM</v>
      </c>
    </row>
    <row r="3205" spans="1:14" ht="16.5" x14ac:dyDescent="0.3">
      <c r="A3205" s="53"/>
      <c r="B3205" s="10"/>
      <c r="C3205" s="19" t="s">
        <v>5390</v>
      </c>
      <c r="D3205" s="105"/>
      <c r="E3205" s="28" t="s">
        <v>2877</v>
      </c>
      <c r="F3205" s="28" t="str">
        <f t="shared" si="233"/>
        <v/>
      </c>
      <c r="G3205" s="81"/>
      <c r="H3205" s="68" t="s">
        <v>2877</v>
      </c>
      <c r="I3205" s="3"/>
      <c r="J3205" s="7"/>
      <c r="K3205" s="37"/>
      <c r="L3205" s="4"/>
      <c r="M3205" s="4"/>
      <c r="N3205" s="4" t="str">
        <f t="shared" si="232"/>
        <v/>
      </c>
    </row>
    <row r="3206" spans="1:14" s="4" customFormat="1" ht="16.5" x14ac:dyDescent="0.3">
      <c r="A3206" s="30"/>
      <c r="B3206" s="10" t="s">
        <v>6290</v>
      </c>
      <c r="C3206" s="41"/>
      <c r="D3206" s="101" t="s">
        <v>7470</v>
      </c>
      <c r="E3206" s="23">
        <v>75654.16</v>
      </c>
      <c r="F3206" s="23">
        <f t="shared" ref="F3206" si="236">IF(E3206="COSTO","VENTA",IF(B3206="","",E3206+E3206*A$2/100))</f>
        <v>113481.24</v>
      </c>
      <c r="G3206" s="54"/>
      <c r="H3206" s="68" t="s">
        <v>2877</v>
      </c>
      <c r="I3206" s="3"/>
      <c r="J3206" s="7"/>
      <c r="K3206" s="37"/>
      <c r="N3206" s="4" t="str">
        <f t="shared" ref="N3206" si="237">LEFT(D3206,6)</f>
        <v xml:space="preserve">BOMBA </v>
      </c>
    </row>
    <row r="3207" spans="1:14" ht="16.5" x14ac:dyDescent="0.3">
      <c r="A3207" s="30"/>
      <c r="B3207" s="10" t="s">
        <v>3993</v>
      </c>
      <c r="C3207" s="41"/>
      <c r="D3207" s="101" t="s">
        <v>7090</v>
      </c>
      <c r="E3207" s="23">
        <v>66666.67</v>
      </c>
      <c r="F3207" s="23">
        <f t="shared" si="233"/>
        <v>100000.005</v>
      </c>
      <c r="G3207" s="54"/>
      <c r="H3207" s="68" t="s">
        <v>9034</v>
      </c>
      <c r="I3207" s="3"/>
      <c r="J3207" s="7"/>
      <c r="K3207" s="37"/>
      <c r="L3207" s="4"/>
      <c r="M3207" s="4"/>
      <c r="N3207" s="4" t="str">
        <f t="shared" si="232"/>
        <v>OFERTA</v>
      </c>
    </row>
    <row r="3208" spans="1:14" ht="16.5" x14ac:dyDescent="0.3">
      <c r="A3208" s="30"/>
      <c r="B3208" s="10" t="s">
        <v>3996</v>
      </c>
      <c r="C3208" s="41"/>
      <c r="D3208" s="101" t="s">
        <v>6119</v>
      </c>
      <c r="E3208" s="23">
        <v>100241.89</v>
      </c>
      <c r="F3208" s="23">
        <f t="shared" si="233"/>
        <v>150362.83499999999</v>
      </c>
      <c r="G3208" s="54"/>
      <c r="H3208" s="68" t="s">
        <v>2877</v>
      </c>
      <c r="I3208" s="3"/>
      <c r="J3208" s="7"/>
      <c r="K3208" s="37"/>
      <c r="L3208" s="4"/>
      <c r="M3208" s="4"/>
      <c r="N3208" s="4" t="str">
        <f t="shared" si="232"/>
        <v xml:space="preserve">BOMBA </v>
      </c>
    </row>
    <row r="3209" spans="1:14" ht="16.5" x14ac:dyDescent="0.3">
      <c r="A3209" s="30"/>
      <c r="B3209" s="10" t="s">
        <v>3992</v>
      </c>
      <c r="C3209" s="41"/>
      <c r="D3209" s="101" t="s">
        <v>5043</v>
      </c>
      <c r="E3209" s="23">
        <v>104891.838</v>
      </c>
      <c r="F3209" s="23">
        <f t="shared" si="233"/>
        <v>157337.75700000001</v>
      </c>
      <c r="G3209" s="54">
        <v>1</v>
      </c>
      <c r="H3209" s="68" t="s">
        <v>2877</v>
      </c>
      <c r="I3209" s="3"/>
      <c r="J3209" s="7"/>
      <c r="K3209" s="37"/>
      <c r="L3209" s="4"/>
      <c r="M3209" s="4"/>
      <c r="N3209" s="4" t="str">
        <f t="shared" si="232"/>
        <v xml:space="preserve">BOMBA </v>
      </c>
    </row>
    <row r="3210" spans="1:14" ht="16.5" x14ac:dyDescent="0.3">
      <c r="A3210" s="30"/>
      <c r="B3210" s="10" t="s">
        <v>3994</v>
      </c>
      <c r="C3210" s="41"/>
      <c r="D3210" s="101" t="s">
        <v>5044</v>
      </c>
      <c r="E3210" s="23">
        <v>314675.51500000001</v>
      </c>
      <c r="F3210" s="23">
        <f t="shared" si="233"/>
        <v>472013.27250000002</v>
      </c>
      <c r="G3210" s="54">
        <v>1</v>
      </c>
      <c r="H3210" s="68" t="s">
        <v>2877</v>
      </c>
      <c r="I3210" s="3"/>
      <c r="J3210" s="7"/>
      <c r="K3210" s="37"/>
      <c r="L3210" s="4"/>
      <c r="M3210" s="4"/>
      <c r="N3210" s="4" t="str">
        <f t="shared" si="232"/>
        <v xml:space="preserve">BOMBA </v>
      </c>
    </row>
    <row r="3211" spans="1:14" ht="16.5" x14ac:dyDescent="0.3">
      <c r="A3211" s="53"/>
      <c r="B3211" s="10"/>
      <c r="C3211" s="19" t="s">
        <v>4998</v>
      </c>
      <c r="D3211" s="105"/>
      <c r="E3211" s="28" t="s">
        <v>2877</v>
      </c>
      <c r="F3211" s="28" t="str">
        <f t="shared" si="233"/>
        <v/>
      </c>
      <c r="G3211" s="81"/>
      <c r="H3211" s="68" t="s">
        <v>2877</v>
      </c>
      <c r="I3211" s="3"/>
      <c r="J3211" s="7"/>
      <c r="K3211" s="37"/>
      <c r="L3211" s="4"/>
      <c r="M3211" s="4"/>
      <c r="N3211" s="4" t="str">
        <f t="shared" si="232"/>
        <v/>
      </c>
    </row>
    <row r="3212" spans="1:14" s="4" customFormat="1" ht="16.5" x14ac:dyDescent="0.3">
      <c r="A3212" s="30"/>
      <c r="B3212" s="10" t="s">
        <v>7106</v>
      </c>
      <c r="C3212" s="41"/>
      <c r="D3212" s="101" t="s">
        <v>7123</v>
      </c>
      <c r="E3212" s="23">
        <v>37777.78</v>
      </c>
      <c r="F3212" s="23">
        <f t="shared" si="233"/>
        <v>56666.67</v>
      </c>
      <c r="G3212" s="54">
        <v>1</v>
      </c>
      <c r="H3212" s="68" t="s">
        <v>9034</v>
      </c>
      <c r="I3212" s="3"/>
      <c r="J3212" s="7"/>
      <c r="K3212" s="37"/>
      <c r="N3212" s="4" t="str">
        <f t="shared" si="232"/>
        <v>OFERTA</v>
      </c>
    </row>
    <row r="3213" spans="1:14" s="4" customFormat="1" ht="16.5" x14ac:dyDescent="0.3">
      <c r="A3213" s="30"/>
      <c r="B3213" s="10" t="s">
        <v>9017</v>
      </c>
      <c r="C3213" s="41"/>
      <c r="D3213" s="101" t="s">
        <v>9018</v>
      </c>
      <c r="E3213" s="23">
        <v>111111.11</v>
      </c>
      <c r="F3213" s="23">
        <f t="shared" si="233"/>
        <v>166666.66500000001</v>
      </c>
      <c r="G3213" s="54">
        <v>1</v>
      </c>
      <c r="H3213" s="68" t="s">
        <v>9034</v>
      </c>
      <c r="I3213" s="3"/>
      <c r="J3213" s="7"/>
      <c r="K3213" s="37"/>
      <c r="N3213" s="4" t="str">
        <f t="shared" si="232"/>
        <v>OFERTA</v>
      </c>
    </row>
    <row r="3214" spans="1:14" ht="16.5" x14ac:dyDescent="0.3">
      <c r="A3214" s="30"/>
      <c r="B3214" s="10" t="s">
        <v>5398</v>
      </c>
      <c r="C3214" s="41"/>
      <c r="D3214" s="101" t="s">
        <v>7088</v>
      </c>
      <c r="E3214" s="23">
        <v>122222.22</v>
      </c>
      <c r="F3214" s="23">
        <f t="shared" ref="F3214:F3244" si="238">IF(E3214="COSTO","VENTA",IF(B3214="","",E3214+E3214*A$2/100))</f>
        <v>183333.33000000002</v>
      </c>
      <c r="G3214" s="54">
        <v>1</v>
      </c>
      <c r="H3214" s="68" t="s">
        <v>9034</v>
      </c>
      <c r="I3214" s="3"/>
      <c r="J3214" s="7"/>
      <c r="K3214" s="37"/>
      <c r="L3214" s="4"/>
      <c r="M3214" s="4"/>
      <c r="N3214" s="4" t="str">
        <f t="shared" ref="N3214:N3247" si="239">LEFT(D3214,6)</f>
        <v>OFERTA</v>
      </c>
    </row>
    <row r="3215" spans="1:14" ht="16.5" x14ac:dyDescent="0.3">
      <c r="A3215" s="30"/>
      <c r="B3215" s="10" t="s">
        <v>2125</v>
      </c>
      <c r="C3215" s="41"/>
      <c r="D3215" s="101" t="s">
        <v>7089</v>
      </c>
      <c r="E3215" s="23">
        <v>105555.56</v>
      </c>
      <c r="F3215" s="23">
        <f t="shared" si="238"/>
        <v>158333.34</v>
      </c>
      <c r="G3215" s="54">
        <v>1</v>
      </c>
      <c r="H3215" s="68" t="s">
        <v>9034</v>
      </c>
      <c r="I3215" s="3"/>
      <c r="J3215" s="7"/>
      <c r="K3215" s="37"/>
      <c r="L3215" s="4"/>
      <c r="M3215" s="4"/>
      <c r="N3215" s="4" t="str">
        <f t="shared" si="239"/>
        <v>OFERTA</v>
      </c>
    </row>
    <row r="3216" spans="1:14" ht="16.5" x14ac:dyDescent="0.3">
      <c r="A3216" s="30"/>
      <c r="B3216" s="10" t="s">
        <v>2126</v>
      </c>
      <c r="C3216" s="41"/>
      <c r="D3216" s="101" t="s">
        <v>7098</v>
      </c>
      <c r="E3216" s="23">
        <v>41666.67</v>
      </c>
      <c r="F3216" s="23">
        <f t="shared" si="238"/>
        <v>62500.004999999997</v>
      </c>
      <c r="G3216" s="54">
        <v>1</v>
      </c>
      <c r="H3216" s="68" t="s">
        <v>9034</v>
      </c>
      <c r="I3216" s="3"/>
      <c r="J3216" s="7"/>
      <c r="K3216" s="37"/>
      <c r="L3216" s="4"/>
      <c r="M3216" s="4"/>
      <c r="N3216" s="4" t="str">
        <f t="shared" si="239"/>
        <v>OFERTA</v>
      </c>
    </row>
    <row r="3217" spans="1:14" ht="16.5" x14ac:dyDescent="0.3">
      <c r="A3217" s="30"/>
      <c r="B3217" s="10" t="s">
        <v>4324</v>
      </c>
      <c r="C3217" s="41"/>
      <c r="D3217" s="101" t="s">
        <v>7100</v>
      </c>
      <c r="E3217" s="23">
        <v>37222.22</v>
      </c>
      <c r="F3217" s="23">
        <f t="shared" si="238"/>
        <v>55833.33</v>
      </c>
      <c r="G3217" s="54">
        <v>1</v>
      </c>
      <c r="H3217" s="68" t="s">
        <v>9034</v>
      </c>
      <c r="I3217" s="3"/>
      <c r="J3217" s="7"/>
      <c r="K3217" s="37"/>
      <c r="L3217" s="4"/>
      <c r="M3217" s="4"/>
      <c r="N3217" s="4" t="str">
        <f t="shared" si="239"/>
        <v>OFERTA</v>
      </c>
    </row>
    <row r="3218" spans="1:14" ht="16.5" x14ac:dyDescent="0.3">
      <c r="A3218" s="30"/>
      <c r="B3218" s="10" t="s">
        <v>4323</v>
      </c>
      <c r="C3218" s="41"/>
      <c r="D3218" s="101" t="s">
        <v>7099</v>
      </c>
      <c r="E3218" s="23">
        <v>36111.11</v>
      </c>
      <c r="F3218" s="23">
        <f t="shared" si="238"/>
        <v>54166.665000000001</v>
      </c>
      <c r="G3218" s="54">
        <v>2</v>
      </c>
      <c r="H3218" s="68" t="s">
        <v>9034</v>
      </c>
      <c r="I3218" s="3"/>
      <c r="J3218" s="7"/>
      <c r="K3218" s="37"/>
      <c r="L3218" s="4"/>
      <c r="M3218" s="4"/>
      <c r="N3218" s="4" t="str">
        <f t="shared" si="239"/>
        <v>OFERTA</v>
      </c>
    </row>
    <row r="3219" spans="1:14" ht="16.5" x14ac:dyDescent="0.3">
      <c r="A3219" s="53"/>
      <c r="B3219" s="10"/>
      <c r="C3219" s="19" t="s">
        <v>5000</v>
      </c>
      <c r="D3219" s="105"/>
      <c r="E3219" s="28" t="s">
        <v>2877</v>
      </c>
      <c r="F3219" s="28" t="str">
        <f t="shared" si="238"/>
        <v/>
      </c>
      <c r="G3219" s="81"/>
      <c r="H3219" s="68" t="s">
        <v>2877</v>
      </c>
      <c r="I3219" s="3"/>
      <c r="J3219" s="7"/>
      <c r="K3219" s="37"/>
      <c r="L3219" s="4"/>
      <c r="M3219" s="4"/>
      <c r="N3219" s="4" t="str">
        <f t="shared" si="239"/>
        <v/>
      </c>
    </row>
    <row r="3220" spans="1:14" ht="16.5" x14ac:dyDescent="0.3">
      <c r="A3220" s="30"/>
      <c r="B3220" s="10" t="s">
        <v>4987</v>
      </c>
      <c r="C3220" s="41"/>
      <c r="D3220" s="101" t="s">
        <v>4876</v>
      </c>
      <c r="E3220" s="23">
        <v>92376.04</v>
      </c>
      <c r="F3220" s="23">
        <f t="shared" si="238"/>
        <v>138564.06</v>
      </c>
      <c r="G3220" s="54">
        <v>1</v>
      </c>
      <c r="H3220" s="68" t="s">
        <v>2877</v>
      </c>
      <c r="I3220" s="3"/>
      <c r="J3220" s="7"/>
      <c r="K3220" s="37"/>
      <c r="L3220" s="4"/>
      <c r="M3220" s="4"/>
      <c r="N3220" s="4" t="str">
        <f t="shared" si="239"/>
        <v>BORDEA</v>
      </c>
    </row>
    <row r="3221" spans="1:14" ht="16.5" x14ac:dyDescent="0.3">
      <c r="A3221" s="30"/>
      <c r="B3221" s="10" t="s">
        <v>3990</v>
      </c>
      <c r="C3221" s="41"/>
      <c r="D3221" s="101" t="s">
        <v>4988</v>
      </c>
      <c r="E3221" s="23">
        <v>96140.800000000003</v>
      </c>
      <c r="F3221" s="23">
        <f t="shared" si="238"/>
        <v>144211.20000000001</v>
      </c>
      <c r="G3221" s="54">
        <v>1</v>
      </c>
      <c r="H3221" s="68" t="s">
        <v>2877</v>
      </c>
      <c r="I3221" s="3"/>
      <c r="J3221" s="7"/>
      <c r="K3221" s="37"/>
      <c r="L3221" s="4"/>
      <c r="M3221" s="4"/>
      <c r="N3221" s="4" t="str">
        <f t="shared" si="239"/>
        <v>BORDEA</v>
      </c>
    </row>
    <row r="3222" spans="1:14" ht="16.5" x14ac:dyDescent="0.3">
      <c r="A3222" s="30"/>
      <c r="B3222" s="10" t="s">
        <v>4191</v>
      </c>
      <c r="C3222" s="41"/>
      <c r="D3222" s="101" t="s">
        <v>7479</v>
      </c>
      <c r="E3222" s="23">
        <v>176526.37</v>
      </c>
      <c r="F3222" s="23">
        <f t="shared" si="238"/>
        <v>264789.55499999999</v>
      </c>
      <c r="G3222" s="54">
        <v>1</v>
      </c>
      <c r="H3222" s="68" t="s">
        <v>2877</v>
      </c>
      <c r="I3222" s="3"/>
      <c r="J3222" s="7"/>
      <c r="K3222" s="37"/>
      <c r="L3222" s="4"/>
      <c r="M3222" s="4"/>
      <c r="N3222" s="4" t="str">
        <f t="shared" si="239"/>
        <v>BORDEA</v>
      </c>
    </row>
    <row r="3223" spans="1:14" ht="16.5" x14ac:dyDescent="0.3">
      <c r="A3223" s="30"/>
      <c r="B3223" s="10" t="s">
        <v>2847</v>
      </c>
      <c r="C3223" s="41"/>
      <c r="D3223" s="101" t="s">
        <v>5739</v>
      </c>
      <c r="E3223" s="23">
        <v>5558.5450000000001</v>
      </c>
      <c r="F3223" s="23">
        <f t="shared" si="238"/>
        <v>8337.817500000001</v>
      </c>
      <c r="G3223" s="54">
        <v>1</v>
      </c>
      <c r="H3223" s="68" t="s">
        <v>2877</v>
      </c>
      <c r="I3223" s="3"/>
      <c r="J3223" s="7"/>
      <c r="K3223" s="37"/>
      <c r="L3223" s="4"/>
      <c r="M3223" s="4"/>
      <c r="N3223" s="4" t="str">
        <f t="shared" si="239"/>
        <v>BORDEA</v>
      </c>
    </row>
    <row r="3224" spans="1:14" ht="16.5" x14ac:dyDescent="0.3">
      <c r="A3224" s="30"/>
      <c r="B3224" s="10"/>
      <c r="C3224" s="46"/>
      <c r="D3224" s="101" t="s">
        <v>2877</v>
      </c>
      <c r="E3224" s="23" t="s">
        <v>2877</v>
      </c>
      <c r="F3224" s="23" t="str">
        <f t="shared" si="238"/>
        <v/>
      </c>
      <c r="G3224" s="54">
        <v>1</v>
      </c>
      <c r="H3224" s="68" t="s">
        <v>2877</v>
      </c>
      <c r="I3224" s="3"/>
      <c r="J3224" s="7"/>
      <c r="K3224" s="37"/>
      <c r="L3224" s="4"/>
      <c r="M3224" s="4"/>
      <c r="N3224" s="4" t="str">
        <f t="shared" si="239"/>
        <v/>
      </c>
    </row>
    <row r="3225" spans="1:14" s="4" customFormat="1" ht="16.5" x14ac:dyDescent="0.3">
      <c r="A3225" s="30"/>
      <c r="B3225" s="10" t="s">
        <v>8853</v>
      </c>
      <c r="C3225" s="41"/>
      <c r="D3225" s="101" t="s">
        <v>8854</v>
      </c>
      <c r="E3225" s="23">
        <v>186666.67</v>
      </c>
      <c r="F3225" s="23">
        <f t="shared" ref="F3225:F3226" si="240">IF(E3225="COSTO","VENTA",IF(B3225="","",E3225+E3225*A$2/100))</f>
        <v>280000.005</v>
      </c>
      <c r="G3225" s="54">
        <v>1</v>
      </c>
      <c r="H3225" s="68" t="s">
        <v>9034</v>
      </c>
      <c r="I3225" s="3"/>
      <c r="J3225" s="7"/>
      <c r="K3225" s="37"/>
      <c r="N3225" s="4" t="str">
        <f t="shared" ref="N3225:N3226" si="241">LEFT(D3225,6)</f>
        <v>OFERTA</v>
      </c>
    </row>
    <row r="3226" spans="1:14" s="4" customFormat="1" ht="16.5" x14ac:dyDescent="0.3">
      <c r="A3226" s="30"/>
      <c r="B3226" s="10"/>
      <c r="C3226" s="41"/>
      <c r="D3226" s="101" t="s">
        <v>2877</v>
      </c>
      <c r="E3226" s="23" t="s">
        <v>2877</v>
      </c>
      <c r="F3226" s="23" t="str">
        <f t="shared" si="240"/>
        <v/>
      </c>
      <c r="G3226" s="54">
        <v>1</v>
      </c>
      <c r="H3226" s="68" t="s">
        <v>2877</v>
      </c>
      <c r="I3226" s="3"/>
      <c r="J3226" s="7"/>
      <c r="K3226" s="37"/>
      <c r="N3226" s="4" t="str">
        <f t="shared" si="241"/>
        <v/>
      </c>
    </row>
    <row r="3227" spans="1:14" ht="16.5" x14ac:dyDescent="0.3">
      <c r="A3227" s="30"/>
      <c r="B3227" s="10" t="s">
        <v>5399</v>
      </c>
      <c r="C3227" s="41"/>
      <c r="D3227" s="101" t="s">
        <v>7107</v>
      </c>
      <c r="E3227" s="23">
        <v>196290.68799999999</v>
      </c>
      <c r="F3227" s="23">
        <f t="shared" si="238"/>
        <v>294436.03200000001</v>
      </c>
      <c r="G3227" s="54">
        <v>1</v>
      </c>
      <c r="H3227" s="68" t="s">
        <v>2877</v>
      </c>
      <c r="I3227" s="3"/>
      <c r="J3227" s="7"/>
      <c r="K3227" s="37"/>
      <c r="L3227" s="4"/>
      <c r="M3227" s="4"/>
      <c r="N3227" s="4" t="str">
        <f t="shared" si="239"/>
        <v>desmal</v>
      </c>
    </row>
    <row r="3228" spans="1:14" ht="16.5" x14ac:dyDescent="0.3">
      <c r="A3228" s="30"/>
      <c r="B3228" s="10" t="s">
        <v>3314</v>
      </c>
      <c r="C3228" s="41"/>
      <c r="D3228" s="101" t="s">
        <v>7110</v>
      </c>
      <c r="E3228" s="23">
        <v>232449.492</v>
      </c>
      <c r="F3228" s="23">
        <f t="shared" si="238"/>
        <v>348674.23800000001</v>
      </c>
      <c r="G3228" s="54">
        <v>1</v>
      </c>
      <c r="H3228" s="68" t="s">
        <v>2877</v>
      </c>
      <c r="I3228" s="3"/>
      <c r="J3228" s="7"/>
      <c r="K3228" s="37"/>
      <c r="L3228" s="4"/>
      <c r="M3228" s="4"/>
      <c r="N3228" s="4" t="str">
        <f t="shared" si="239"/>
        <v>desmal</v>
      </c>
    </row>
    <row r="3229" spans="1:14" ht="16.5" x14ac:dyDescent="0.3">
      <c r="A3229" s="30"/>
      <c r="B3229" s="10" t="s">
        <v>5400</v>
      </c>
      <c r="C3229" s="41"/>
      <c r="D3229" s="101" t="s">
        <v>7108</v>
      </c>
      <c r="E3229" s="23">
        <v>199390.01500000001</v>
      </c>
      <c r="F3229" s="23">
        <f t="shared" si="238"/>
        <v>299085.02250000002</v>
      </c>
      <c r="G3229" s="54">
        <v>1</v>
      </c>
      <c r="H3229" s="68" t="s">
        <v>2877</v>
      </c>
      <c r="I3229" s="3"/>
      <c r="J3229" s="7"/>
      <c r="K3229" s="37"/>
      <c r="L3229" s="4"/>
      <c r="M3229" s="4"/>
      <c r="N3229" s="4" t="str">
        <f t="shared" si="239"/>
        <v>desmal</v>
      </c>
    </row>
    <row r="3230" spans="1:14" ht="16.5" x14ac:dyDescent="0.3">
      <c r="A3230" s="30"/>
      <c r="B3230" s="10" t="s">
        <v>5401</v>
      </c>
      <c r="C3230" s="46"/>
      <c r="D3230" s="101" t="s">
        <v>7111</v>
      </c>
      <c r="E3230" s="23">
        <v>237615.03700000001</v>
      </c>
      <c r="F3230" s="23">
        <f t="shared" si="238"/>
        <v>356422.55550000002</v>
      </c>
      <c r="G3230" s="54">
        <v>1</v>
      </c>
      <c r="H3230" s="68" t="s">
        <v>2877</v>
      </c>
      <c r="I3230" s="3"/>
      <c r="J3230" s="7"/>
      <c r="K3230" s="37"/>
      <c r="L3230" s="4"/>
      <c r="M3230" s="4"/>
      <c r="N3230" s="4" t="str">
        <f t="shared" si="239"/>
        <v>desmal</v>
      </c>
    </row>
    <row r="3231" spans="1:14" ht="16.5" x14ac:dyDescent="0.3">
      <c r="A3231" s="30"/>
      <c r="B3231" s="10" t="s">
        <v>3315</v>
      </c>
      <c r="C3231" s="46"/>
      <c r="D3231" s="101" t="s">
        <v>7112</v>
      </c>
      <c r="E3231" s="23">
        <v>286171.15999999997</v>
      </c>
      <c r="F3231" s="23">
        <f t="shared" si="238"/>
        <v>429256.74</v>
      </c>
      <c r="G3231" s="54">
        <v>1</v>
      </c>
      <c r="H3231" s="68" t="s">
        <v>2877</v>
      </c>
      <c r="I3231" s="3"/>
      <c r="J3231" s="7"/>
      <c r="K3231" s="37"/>
      <c r="L3231" s="4"/>
      <c r="M3231" s="4"/>
      <c r="N3231" s="4" t="str">
        <f t="shared" si="239"/>
        <v>desmal</v>
      </c>
    </row>
    <row r="3232" spans="1:14" ht="16.5" x14ac:dyDescent="0.3">
      <c r="A3232" s="30"/>
      <c r="B3232" s="10" t="s">
        <v>3356</v>
      </c>
      <c r="C3232" s="41"/>
      <c r="D3232" s="101" t="s">
        <v>7109</v>
      </c>
      <c r="E3232" s="23">
        <v>237615.03700000001</v>
      </c>
      <c r="F3232" s="23">
        <f t="shared" si="238"/>
        <v>356422.55550000002</v>
      </c>
      <c r="G3232" s="54">
        <v>1</v>
      </c>
      <c r="H3232" s="68" t="s">
        <v>2877</v>
      </c>
      <c r="I3232" s="3"/>
      <c r="J3232" s="7"/>
      <c r="K3232" s="37"/>
      <c r="L3232" s="4"/>
      <c r="M3232" s="4"/>
      <c r="N3232" s="4" t="str">
        <f t="shared" si="239"/>
        <v>desmal</v>
      </c>
    </row>
    <row r="3233" spans="1:14" ht="16.5" x14ac:dyDescent="0.3">
      <c r="A3233" s="53"/>
      <c r="B3233" s="10"/>
      <c r="C3233" s="19" t="s">
        <v>4999</v>
      </c>
      <c r="D3233" s="105"/>
      <c r="E3233" s="28" t="s">
        <v>2877</v>
      </c>
      <c r="F3233" s="28" t="str">
        <f t="shared" si="238"/>
        <v/>
      </c>
      <c r="G3233" s="81"/>
      <c r="H3233" s="68" t="s">
        <v>2877</v>
      </c>
      <c r="I3233" s="3"/>
      <c r="J3233" s="7"/>
      <c r="K3233" s="37"/>
      <c r="L3233" s="4"/>
      <c r="M3233" s="4"/>
      <c r="N3233" s="4" t="str">
        <f t="shared" si="239"/>
        <v/>
      </c>
    </row>
    <row r="3234" spans="1:14" ht="16.5" x14ac:dyDescent="0.3">
      <c r="A3234" s="30"/>
      <c r="B3234" s="10" t="s">
        <v>4757</v>
      </c>
      <c r="C3234" s="41"/>
      <c r="D3234" s="101" t="s">
        <v>7476</v>
      </c>
      <c r="E3234" s="23">
        <v>258072.16</v>
      </c>
      <c r="F3234" s="23">
        <f t="shared" si="238"/>
        <v>387108.24</v>
      </c>
      <c r="G3234" s="54">
        <v>1</v>
      </c>
      <c r="H3234" s="68" t="s">
        <v>2877</v>
      </c>
      <c r="I3234" s="3"/>
      <c r="J3234" s="7"/>
      <c r="K3234" s="37"/>
      <c r="L3234" s="4"/>
      <c r="M3234" s="4"/>
      <c r="N3234" s="4" t="str">
        <f t="shared" si="239"/>
        <v>COMPRE</v>
      </c>
    </row>
    <row r="3235" spans="1:14" ht="16.5" x14ac:dyDescent="0.3">
      <c r="A3235" s="30"/>
      <c r="B3235" s="10" t="s">
        <v>5039</v>
      </c>
      <c r="C3235" s="41"/>
      <c r="D3235" s="101" t="s">
        <v>7477</v>
      </c>
      <c r="E3235" s="23">
        <v>309799.28000000003</v>
      </c>
      <c r="F3235" s="23">
        <f t="shared" si="238"/>
        <v>464698.92000000004</v>
      </c>
      <c r="G3235" s="54">
        <v>1</v>
      </c>
      <c r="H3235" s="68" t="s">
        <v>2877</v>
      </c>
      <c r="I3235" s="3"/>
      <c r="J3235" s="7"/>
      <c r="K3235" s="37"/>
      <c r="L3235" s="4"/>
      <c r="M3235" s="4"/>
      <c r="N3235" s="4" t="str">
        <f t="shared" si="239"/>
        <v>COMPRE</v>
      </c>
    </row>
    <row r="3236" spans="1:14" ht="16.5" x14ac:dyDescent="0.3">
      <c r="A3236" s="30"/>
      <c r="B3236" s="10" t="s">
        <v>5024</v>
      </c>
      <c r="C3236" s="41"/>
      <c r="D3236" s="101" t="s">
        <v>7474</v>
      </c>
      <c r="E3236" s="23">
        <v>323723.01</v>
      </c>
      <c r="F3236" s="23">
        <f t="shared" si="238"/>
        <v>485584.51500000001</v>
      </c>
      <c r="G3236" s="54">
        <v>1</v>
      </c>
      <c r="H3236" s="68" t="s">
        <v>2877</v>
      </c>
      <c r="I3236" s="3"/>
      <c r="J3236" s="7"/>
      <c r="K3236" s="37"/>
      <c r="L3236" s="4"/>
      <c r="M3236" s="4"/>
      <c r="N3236" s="4" t="str">
        <f t="shared" si="239"/>
        <v>COMPRE</v>
      </c>
    </row>
    <row r="3237" spans="1:14" ht="16.5" x14ac:dyDescent="0.3">
      <c r="A3237" s="30"/>
      <c r="B3237" s="10" t="s">
        <v>5038</v>
      </c>
      <c r="C3237" s="41"/>
      <c r="D3237" s="101" t="s">
        <v>7475</v>
      </c>
      <c r="E3237" s="23">
        <v>370484.49</v>
      </c>
      <c r="F3237" s="23">
        <f t="shared" si="238"/>
        <v>555726.73499999999</v>
      </c>
      <c r="G3237" s="54">
        <v>1</v>
      </c>
      <c r="H3237" s="68" t="s">
        <v>2877</v>
      </c>
      <c r="I3237" s="3"/>
      <c r="J3237" s="7"/>
      <c r="K3237" s="37"/>
      <c r="L3237" s="4"/>
      <c r="M3237" s="4"/>
      <c r="N3237" s="4" t="str">
        <f t="shared" si="239"/>
        <v>COMPRE</v>
      </c>
    </row>
    <row r="3238" spans="1:14" ht="16.5" x14ac:dyDescent="0.3">
      <c r="A3238" s="53"/>
      <c r="B3238" s="10"/>
      <c r="C3238" s="10"/>
      <c r="D3238" s="101" t="s">
        <v>2877</v>
      </c>
      <c r="E3238" s="23" t="s">
        <v>2877</v>
      </c>
      <c r="F3238" s="23" t="str">
        <f t="shared" si="238"/>
        <v/>
      </c>
      <c r="G3238" s="54"/>
      <c r="H3238" s="68" t="s">
        <v>2877</v>
      </c>
      <c r="I3238" s="3"/>
      <c r="J3238" s="7"/>
      <c r="K3238" s="37"/>
      <c r="L3238" s="4"/>
      <c r="M3238" s="4"/>
      <c r="N3238" s="4" t="str">
        <f t="shared" si="239"/>
        <v/>
      </c>
    </row>
    <row r="3239" spans="1:14" ht="16.5" x14ac:dyDescent="0.3">
      <c r="A3239" s="53"/>
      <c r="B3239" s="10" t="s">
        <v>3380</v>
      </c>
      <c r="C3239" s="10"/>
      <c r="D3239" s="101" t="s">
        <v>7471</v>
      </c>
      <c r="E3239" s="23">
        <v>1099315.07</v>
      </c>
      <c r="F3239" s="23">
        <f t="shared" si="238"/>
        <v>1648972.605</v>
      </c>
      <c r="G3239" s="54">
        <v>1</v>
      </c>
      <c r="H3239" s="68" t="s">
        <v>2877</v>
      </c>
      <c r="I3239" s="3"/>
      <c r="J3239" s="7"/>
      <c r="K3239" s="37"/>
      <c r="L3239" s="4"/>
      <c r="M3239" s="4"/>
      <c r="N3239" s="4" t="str">
        <f t="shared" si="239"/>
        <v>COMPRE</v>
      </c>
    </row>
    <row r="3240" spans="1:14" ht="16.5" x14ac:dyDescent="0.3">
      <c r="A3240" s="53"/>
      <c r="B3240" s="10" t="s">
        <v>4188</v>
      </c>
      <c r="C3240" s="10"/>
      <c r="D3240" s="101" t="s">
        <v>7472</v>
      </c>
      <c r="E3240" s="23">
        <v>1159805.8</v>
      </c>
      <c r="F3240" s="23">
        <f t="shared" si="238"/>
        <v>1739708.7000000002</v>
      </c>
      <c r="G3240" s="10">
        <v>1</v>
      </c>
      <c r="H3240" s="68" t="s">
        <v>2877</v>
      </c>
      <c r="I3240" s="3"/>
      <c r="J3240" s="7"/>
      <c r="K3240" s="37"/>
      <c r="L3240" s="4"/>
      <c r="M3240" s="4"/>
      <c r="N3240" s="4" t="str">
        <f t="shared" si="239"/>
        <v>COMPRE</v>
      </c>
    </row>
    <row r="3241" spans="1:14" ht="16.5" x14ac:dyDescent="0.3">
      <c r="A3241" s="53"/>
      <c r="B3241" s="10"/>
      <c r="C3241" s="19" t="s">
        <v>5001</v>
      </c>
      <c r="D3241" s="105"/>
      <c r="E3241" s="28" t="s">
        <v>2877</v>
      </c>
      <c r="F3241" s="28" t="str">
        <f t="shared" si="238"/>
        <v/>
      </c>
      <c r="G3241" s="81"/>
      <c r="H3241" s="68" t="s">
        <v>2877</v>
      </c>
      <c r="I3241" s="3"/>
      <c r="J3241" s="7"/>
      <c r="K3241" s="37"/>
      <c r="L3241" s="4"/>
      <c r="M3241" s="4"/>
      <c r="N3241" s="4" t="str">
        <f t="shared" si="239"/>
        <v/>
      </c>
    </row>
    <row r="3242" spans="1:14" ht="16.5" x14ac:dyDescent="0.3">
      <c r="A3242" s="30"/>
      <c r="B3242" s="10" t="s">
        <v>4189</v>
      </c>
      <c r="C3242" s="41"/>
      <c r="D3242" s="101" t="s">
        <v>7124</v>
      </c>
      <c r="E3242" s="23">
        <v>78516.273000000001</v>
      </c>
      <c r="F3242" s="23">
        <f t="shared" si="238"/>
        <v>117774.40950000001</v>
      </c>
      <c r="G3242" s="54">
        <v>1</v>
      </c>
      <c r="H3242" s="68" t="s">
        <v>2877</v>
      </c>
      <c r="I3242" s="3"/>
      <c r="J3242" s="7"/>
      <c r="K3242" s="37"/>
      <c r="L3242" s="4"/>
      <c r="M3242" s="4"/>
      <c r="N3242" s="4" t="str">
        <f t="shared" si="239"/>
        <v>equipo</v>
      </c>
    </row>
    <row r="3243" spans="1:14" ht="16.5" x14ac:dyDescent="0.3">
      <c r="A3243" s="30"/>
      <c r="B3243" s="10" t="s">
        <v>2295</v>
      </c>
      <c r="C3243" s="41"/>
      <c r="D3243" s="101" t="s">
        <v>7473</v>
      </c>
      <c r="E3243" s="23">
        <v>90347.32</v>
      </c>
      <c r="F3243" s="23">
        <f t="shared" si="238"/>
        <v>135520.98000000001</v>
      </c>
      <c r="G3243" s="54">
        <v>1</v>
      </c>
      <c r="H3243" s="68" t="s">
        <v>2877</v>
      </c>
      <c r="I3243" s="3"/>
      <c r="J3243" s="7"/>
      <c r="K3243" s="37"/>
      <c r="L3243" s="4"/>
      <c r="M3243" s="4"/>
      <c r="N3243" s="4" t="str">
        <f t="shared" si="239"/>
        <v>EQUIPO</v>
      </c>
    </row>
    <row r="3244" spans="1:14" ht="16.5" x14ac:dyDescent="0.3">
      <c r="A3244" s="30"/>
      <c r="B3244" s="10"/>
      <c r="C3244" s="41"/>
      <c r="D3244" s="101" t="s">
        <v>2877</v>
      </c>
      <c r="E3244" s="23" t="s">
        <v>2877</v>
      </c>
      <c r="F3244" s="23" t="str">
        <f t="shared" si="238"/>
        <v/>
      </c>
      <c r="G3244" s="54">
        <v>1</v>
      </c>
      <c r="H3244" s="68" t="s">
        <v>2877</v>
      </c>
      <c r="I3244" s="3"/>
      <c r="J3244" s="7"/>
      <c r="K3244" s="37"/>
      <c r="L3244" s="4"/>
      <c r="M3244" s="4"/>
      <c r="N3244" s="4" t="str">
        <f t="shared" si="239"/>
        <v/>
      </c>
    </row>
    <row r="3245" spans="1:14" ht="16.5" x14ac:dyDescent="0.3">
      <c r="A3245" s="53"/>
      <c r="B3245" s="10"/>
      <c r="C3245" s="19" t="s">
        <v>5002</v>
      </c>
      <c r="D3245" s="105"/>
      <c r="E3245" s="28" t="s">
        <v>2877</v>
      </c>
      <c r="F3245" s="28"/>
      <c r="G3245" s="81"/>
      <c r="H3245" s="68" t="s">
        <v>2877</v>
      </c>
      <c r="I3245" s="3"/>
      <c r="J3245" s="7"/>
      <c r="K3245" s="37"/>
      <c r="L3245" s="4"/>
      <c r="M3245" s="4"/>
      <c r="N3245" s="4" t="str">
        <f t="shared" si="239"/>
        <v/>
      </c>
    </row>
    <row r="3246" spans="1:14" ht="16.5" x14ac:dyDescent="0.3">
      <c r="A3246" s="30"/>
      <c r="B3246" s="10" t="s">
        <v>3358</v>
      </c>
      <c r="C3246" s="41"/>
      <c r="D3246" s="101" t="s">
        <v>7127</v>
      </c>
      <c r="E3246" s="23">
        <v>604668.29500000004</v>
      </c>
      <c r="F3246" s="23">
        <f t="shared" ref="F3246:F3253" si="242">IF(E3246="COSTO","VENTA",IF(B3246="","",E3246+E3246*A$2/100))</f>
        <v>907002.44250000012</v>
      </c>
      <c r="G3246" s="54">
        <v>1</v>
      </c>
      <c r="H3246" s="68" t="s">
        <v>2877</v>
      </c>
      <c r="I3246" s="3"/>
      <c r="J3246" s="7"/>
      <c r="K3246" s="37"/>
      <c r="L3246" s="4"/>
      <c r="M3246" s="4"/>
      <c r="N3246" s="4" t="str">
        <f t="shared" si="239"/>
        <v xml:space="preserve">grupo </v>
      </c>
    </row>
    <row r="3247" spans="1:14" ht="16.5" x14ac:dyDescent="0.3">
      <c r="A3247" s="30"/>
      <c r="B3247" s="10" t="s">
        <v>3359</v>
      </c>
      <c r="C3247" s="41"/>
      <c r="D3247" s="101" t="s">
        <v>7128</v>
      </c>
      <c r="E3247" s="23">
        <v>664361.32400000002</v>
      </c>
      <c r="F3247" s="23">
        <f t="shared" si="242"/>
        <v>996541.98600000003</v>
      </c>
      <c r="G3247" s="54">
        <v>1</v>
      </c>
      <c r="H3247" s="68" t="s">
        <v>2877</v>
      </c>
      <c r="I3247" s="3"/>
      <c r="J3247" s="7"/>
      <c r="K3247" s="37"/>
      <c r="L3247" s="4"/>
      <c r="M3247" s="4"/>
      <c r="N3247" s="4" t="str">
        <f t="shared" si="239"/>
        <v xml:space="preserve">grupo </v>
      </c>
    </row>
    <row r="3248" spans="1:14" ht="16.5" x14ac:dyDescent="0.3">
      <c r="A3248" s="30"/>
      <c r="B3248" s="10"/>
      <c r="C3248" s="41"/>
      <c r="D3248" s="101" t="s">
        <v>2877</v>
      </c>
      <c r="E3248" s="23" t="s">
        <v>2877</v>
      </c>
      <c r="F3248" s="23" t="str">
        <f t="shared" si="242"/>
        <v/>
      </c>
      <c r="G3248" s="54">
        <v>1</v>
      </c>
      <c r="H3248" s="68" t="s">
        <v>2877</v>
      </c>
      <c r="I3248" s="3"/>
      <c r="J3248" s="7"/>
      <c r="K3248" s="37"/>
      <c r="L3248" s="4"/>
      <c r="M3248" s="4"/>
      <c r="N3248" s="4" t="str">
        <f t="shared" ref="N3248:N3325" si="243">LEFT(D3248,6)</f>
        <v/>
      </c>
    </row>
    <row r="3249" spans="1:19" ht="16.5" x14ac:dyDescent="0.3">
      <c r="A3249" s="30"/>
      <c r="B3249" s="10"/>
      <c r="C3249" s="41"/>
      <c r="D3249" s="101" t="s">
        <v>2877</v>
      </c>
      <c r="E3249" s="23" t="s">
        <v>2877</v>
      </c>
      <c r="F3249" s="23" t="str">
        <f t="shared" si="242"/>
        <v/>
      </c>
      <c r="G3249" s="54"/>
      <c r="H3249" s="68" t="s">
        <v>2877</v>
      </c>
      <c r="I3249" s="3"/>
      <c r="J3249" s="7"/>
      <c r="K3249" s="37"/>
      <c r="L3249" s="4"/>
      <c r="M3249" s="4"/>
      <c r="N3249" s="4" t="str">
        <f t="shared" si="243"/>
        <v/>
      </c>
    </row>
    <row r="3250" spans="1:19" ht="16.5" x14ac:dyDescent="0.3">
      <c r="A3250" s="30"/>
      <c r="B3250" s="10" t="s">
        <v>3360</v>
      </c>
      <c r="C3250" s="41"/>
      <c r="D3250" s="101" t="s">
        <v>7129</v>
      </c>
      <c r="E3250" s="23">
        <v>1109848.2009999999</v>
      </c>
      <c r="F3250" s="23">
        <f t="shared" si="242"/>
        <v>1664772.3014999998</v>
      </c>
      <c r="G3250" s="54">
        <v>1</v>
      </c>
      <c r="H3250" s="68" t="s">
        <v>2877</v>
      </c>
      <c r="I3250" s="3"/>
      <c r="J3250" s="7"/>
      <c r="K3250" s="37"/>
      <c r="L3250" s="4"/>
      <c r="M3250" s="4"/>
      <c r="N3250" s="4" t="str">
        <f t="shared" si="243"/>
        <v xml:space="preserve">grupo </v>
      </c>
    </row>
    <row r="3251" spans="1:19" ht="16.5" x14ac:dyDescent="0.3">
      <c r="A3251" s="30"/>
      <c r="B3251" s="10" t="s">
        <v>3361</v>
      </c>
      <c r="C3251" s="41"/>
      <c r="D3251" s="101" t="s">
        <v>7130</v>
      </c>
      <c r="E3251" s="23">
        <v>1325406.368</v>
      </c>
      <c r="F3251" s="23">
        <f t="shared" si="242"/>
        <v>1988109.5520000001</v>
      </c>
      <c r="G3251" s="54">
        <v>1</v>
      </c>
      <c r="H3251" s="68" t="s">
        <v>2877</v>
      </c>
      <c r="I3251" s="3"/>
      <c r="J3251" s="7"/>
      <c r="K3251" s="37"/>
      <c r="L3251" s="4"/>
      <c r="M3251" s="4"/>
      <c r="N3251" s="4" t="str">
        <f t="shared" si="243"/>
        <v xml:space="preserve">grupo </v>
      </c>
    </row>
    <row r="3252" spans="1:19" ht="16.5" x14ac:dyDescent="0.3">
      <c r="A3252" s="30"/>
      <c r="B3252" s="10" t="s">
        <v>3362</v>
      </c>
      <c r="C3252" s="41"/>
      <c r="D3252" s="101" t="s">
        <v>7125</v>
      </c>
      <c r="E3252" s="23">
        <v>683153.58100000001</v>
      </c>
      <c r="F3252" s="23">
        <f t="shared" si="242"/>
        <v>1024730.3714999999</v>
      </c>
      <c r="G3252" s="54">
        <v>1</v>
      </c>
      <c r="H3252" s="68" t="s">
        <v>2877</v>
      </c>
      <c r="I3252" s="3"/>
      <c r="J3252" s="7"/>
      <c r="K3252" s="37"/>
      <c r="L3252" s="4"/>
      <c r="M3252" s="4"/>
      <c r="N3252" s="4" t="str">
        <f t="shared" si="243"/>
        <v xml:space="preserve">grupo </v>
      </c>
    </row>
    <row r="3253" spans="1:19" s="4" customFormat="1" ht="16.5" x14ac:dyDescent="0.3">
      <c r="A3253" s="30"/>
      <c r="B3253" s="10" t="s">
        <v>3363</v>
      </c>
      <c r="C3253" s="41"/>
      <c r="D3253" s="101" t="s">
        <v>7126</v>
      </c>
      <c r="E3253" s="23">
        <v>1325406.368</v>
      </c>
      <c r="F3253" s="23">
        <f t="shared" si="242"/>
        <v>1988109.5520000001</v>
      </c>
      <c r="G3253" s="54">
        <v>1</v>
      </c>
      <c r="H3253" s="68" t="s">
        <v>2877</v>
      </c>
      <c r="I3253" s="3"/>
      <c r="J3253" s="7"/>
      <c r="K3253" s="37"/>
      <c r="N3253" s="4" t="str">
        <f t="shared" si="243"/>
        <v xml:space="preserve">grupo </v>
      </c>
      <c r="O3253"/>
      <c r="P3253"/>
      <c r="Q3253"/>
      <c r="R3253"/>
      <c r="S3253"/>
    </row>
    <row r="3254" spans="1:19" ht="17.25" thickBot="1" x14ac:dyDescent="0.35">
      <c r="A3254" s="53"/>
      <c r="B3254" s="10"/>
      <c r="C3254" s="19" t="s">
        <v>5003</v>
      </c>
      <c r="D3254" s="105"/>
      <c r="E3254" s="28" t="s">
        <v>2877</v>
      </c>
      <c r="F3254" s="28"/>
      <c r="G3254" s="81"/>
      <c r="H3254" s="68" t="s">
        <v>2877</v>
      </c>
      <c r="I3254" s="3"/>
      <c r="J3254" s="7"/>
      <c r="K3254" s="37"/>
      <c r="L3254" s="4"/>
      <c r="M3254" s="4"/>
      <c r="N3254" s="4" t="str">
        <f t="shared" si="243"/>
        <v/>
      </c>
    </row>
    <row r="3255" spans="1:19" s="4" customFormat="1" ht="17.25" thickBot="1" x14ac:dyDescent="0.35">
      <c r="A3255" s="53"/>
      <c r="B3255" s="121" t="s">
        <v>7155</v>
      </c>
      <c r="C3255" s="41"/>
      <c r="D3255" s="101" t="s">
        <v>8732</v>
      </c>
      <c r="E3255" s="23">
        <v>118691.58</v>
      </c>
      <c r="F3255" s="23">
        <f t="shared" ref="F3255" si="244">IF(E3255="COSTO","VENTA",IF(B3255="","",E3255+E3255*A$2/100))</f>
        <v>178037.37</v>
      </c>
      <c r="G3255" s="54">
        <v>1</v>
      </c>
      <c r="H3255" s="68" t="s">
        <v>2877</v>
      </c>
      <c r="I3255" s="3"/>
      <c r="J3255" s="7"/>
      <c r="K3255" s="37"/>
      <c r="N3255" s="4" t="str">
        <f t="shared" si="243"/>
        <v>HIDROL</v>
      </c>
    </row>
    <row r="3256" spans="1:19" ht="16.5" x14ac:dyDescent="0.3">
      <c r="A3256" s="53"/>
      <c r="B3256" s="10" t="s">
        <v>6289</v>
      </c>
      <c r="C3256" s="41"/>
      <c r="D3256" s="101" t="s">
        <v>8731</v>
      </c>
      <c r="E3256" s="23">
        <v>113377.03</v>
      </c>
      <c r="F3256" s="23">
        <f t="shared" ref="F3256:F3261" si="245">IF(E3256="COSTO","VENTA",IF(B3256="","",E3256+E3256*A$2/100))</f>
        <v>170065.54499999998</v>
      </c>
      <c r="G3256" s="54">
        <v>1</v>
      </c>
      <c r="H3256" s="68" t="s">
        <v>2877</v>
      </c>
      <c r="I3256" s="3"/>
      <c r="J3256" s="7"/>
      <c r="K3256" s="37"/>
      <c r="L3256" s="4"/>
      <c r="M3256" s="4"/>
      <c r="N3256" s="4" t="str">
        <f t="shared" ref="N3256" si="246">LEFT(D3256,6)</f>
        <v>HIDROL</v>
      </c>
      <c r="O3256" s="4"/>
      <c r="P3256" s="4"/>
      <c r="Q3256" s="4"/>
      <c r="R3256" s="4"/>
      <c r="S3256" s="4"/>
    </row>
    <row r="3257" spans="1:19" ht="16.5" x14ac:dyDescent="0.3">
      <c r="A3257" s="53"/>
      <c r="B3257" s="10" t="s">
        <v>4187</v>
      </c>
      <c r="C3257" s="41"/>
      <c r="D3257" s="101" t="s">
        <v>7118</v>
      </c>
      <c r="E3257" s="23">
        <v>99488.388999999996</v>
      </c>
      <c r="F3257" s="23">
        <f t="shared" si="245"/>
        <v>149232.58350000001</v>
      </c>
      <c r="G3257" s="54">
        <v>1</v>
      </c>
      <c r="H3257" s="68" t="s">
        <v>2877</v>
      </c>
      <c r="I3257" s="3"/>
      <c r="J3257" s="7"/>
      <c r="K3257" s="37"/>
      <c r="L3257" s="4"/>
      <c r="M3257" s="4"/>
      <c r="N3257" s="4" t="str">
        <f t="shared" si="243"/>
        <v>hidrol</v>
      </c>
    </row>
    <row r="3258" spans="1:19" ht="16.5" x14ac:dyDescent="0.3">
      <c r="A3258" s="53"/>
      <c r="B3258" s="10" t="s">
        <v>3376</v>
      </c>
      <c r="C3258" s="41"/>
      <c r="D3258" s="101" t="s">
        <v>7119</v>
      </c>
      <c r="E3258" s="23">
        <v>126018.618</v>
      </c>
      <c r="F3258" s="23">
        <f t="shared" si="245"/>
        <v>189027.927</v>
      </c>
      <c r="G3258" s="54">
        <v>1</v>
      </c>
      <c r="H3258" s="68" t="s">
        <v>2877</v>
      </c>
      <c r="I3258" s="3"/>
      <c r="J3258" s="7"/>
      <c r="K3258" s="37"/>
      <c r="L3258" s="4"/>
      <c r="M3258" s="4"/>
      <c r="N3258" s="4" t="str">
        <f t="shared" si="243"/>
        <v>hidrol</v>
      </c>
    </row>
    <row r="3259" spans="1:19" ht="17.25" thickBot="1" x14ac:dyDescent="0.35">
      <c r="A3259" s="18"/>
      <c r="B3259" s="10" t="s">
        <v>3377</v>
      </c>
      <c r="C3259" s="41"/>
      <c r="D3259" s="101" t="s">
        <v>7120</v>
      </c>
      <c r="E3259" s="23">
        <v>196765.921</v>
      </c>
      <c r="F3259" s="23">
        <f t="shared" si="245"/>
        <v>295148.88150000002</v>
      </c>
      <c r="G3259" s="54">
        <v>1</v>
      </c>
      <c r="H3259" s="68" t="s">
        <v>2877</v>
      </c>
      <c r="I3259" s="3"/>
      <c r="J3259" s="7"/>
      <c r="K3259" s="37"/>
      <c r="L3259" s="4"/>
      <c r="M3259" s="4"/>
      <c r="N3259" s="4" t="str">
        <f t="shared" si="243"/>
        <v>hidrol</v>
      </c>
    </row>
    <row r="3260" spans="1:19" ht="17.25" thickBot="1" x14ac:dyDescent="0.35">
      <c r="A3260" s="18"/>
      <c r="B3260" s="10" t="s">
        <v>3378</v>
      </c>
      <c r="C3260" s="41"/>
      <c r="D3260" s="101" t="s">
        <v>7121</v>
      </c>
      <c r="E3260" s="23">
        <v>227717.864</v>
      </c>
      <c r="F3260" s="23">
        <f t="shared" si="245"/>
        <v>341576.79599999997</v>
      </c>
      <c r="G3260" s="54">
        <v>1</v>
      </c>
      <c r="H3260" s="68" t="s">
        <v>2877</v>
      </c>
      <c r="I3260" s="3"/>
      <c r="J3260" s="7"/>
      <c r="K3260" s="37"/>
      <c r="L3260" s="4"/>
      <c r="M3260" s="4"/>
      <c r="N3260" s="4" t="str">
        <f t="shared" si="243"/>
        <v>hidrol</v>
      </c>
      <c r="O3260" s="121"/>
    </row>
    <row r="3261" spans="1:19" ht="16.5" x14ac:dyDescent="0.3">
      <c r="A3261" s="18"/>
      <c r="B3261" s="10" t="s">
        <v>3379</v>
      </c>
      <c r="C3261" s="41"/>
      <c r="D3261" s="101" t="s">
        <v>7122</v>
      </c>
      <c r="E3261" s="23">
        <v>355947.32799999998</v>
      </c>
      <c r="F3261" s="23">
        <f t="shared" si="245"/>
        <v>533920.99199999997</v>
      </c>
      <c r="G3261" s="54">
        <v>1</v>
      </c>
      <c r="H3261" s="68" t="s">
        <v>2877</v>
      </c>
      <c r="I3261" s="3"/>
      <c r="J3261" s="7"/>
      <c r="K3261" s="37"/>
      <c r="L3261" s="4"/>
      <c r="M3261" s="4"/>
      <c r="N3261" s="4" t="str">
        <f t="shared" si="243"/>
        <v>hidrol</v>
      </c>
    </row>
    <row r="3262" spans="1:19" ht="16.5" x14ac:dyDescent="0.3">
      <c r="A3262" s="53"/>
      <c r="B3262" s="10"/>
      <c r="C3262" s="19" t="s">
        <v>5004</v>
      </c>
      <c r="D3262" s="105"/>
      <c r="E3262" s="28" t="s">
        <v>2877</v>
      </c>
      <c r="F3262" s="28"/>
      <c r="G3262" s="81"/>
      <c r="H3262" s="68" t="s">
        <v>2877</v>
      </c>
      <c r="I3262" s="3"/>
      <c r="J3262" s="7"/>
      <c r="K3262" s="37"/>
      <c r="L3262" s="4"/>
      <c r="M3262" s="4"/>
      <c r="N3262" s="4" t="str">
        <f t="shared" si="243"/>
        <v/>
      </c>
    </row>
    <row r="3263" spans="1:19" s="4" customFormat="1" ht="16.5" x14ac:dyDescent="0.3">
      <c r="A3263" s="30"/>
      <c r="B3263" s="10" t="s">
        <v>7980</v>
      </c>
      <c r="C3263" s="41"/>
      <c r="D3263" s="101" t="s">
        <v>8341</v>
      </c>
      <c r="E3263" s="23">
        <v>127888.89</v>
      </c>
      <c r="F3263" s="23">
        <f t="shared" ref="F3263:F3268" si="247">IF(E3263="COSTO","VENTA",IF(B3263="","",E3263+E3263*A$2/100))</f>
        <v>191833.33499999999</v>
      </c>
      <c r="G3263" s="54">
        <v>1</v>
      </c>
      <c r="H3263" s="68" t="s">
        <v>9034</v>
      </c>
      <c r="I3263" s="3"/>
      <c r="J3263" s="7"/>
      <c r="K3263" s="37"/>
      <c r="N3263" s="4" t="str">
        <f t="shared" ref="N3263:N3264" si="248">LEFT(D3263,6)</f>
        <v>OFERTA</v>
      </c>
    </row>
    <row r="3264" spans="1:19" s="4" customFormat="1" ht="16.5" x14ac:dyDescent="0.3">
      <c r="A3264" s="30"/>
      <c r="B3264" s="10"/>
      <c r="C3264" s="41"/>
      <c r="D3264" s="101" t="s">
        <v>2877</v>
      </c>
      <c r="E3264" s="23" t="s">
        <v>2877</v>
      </c>
      <c r="F3264" s="23" t="str">
        <f t="shared" si="247"/>
        <v/>
      </c>
      <c r="G3264" s="54">
        <v>1</v>
      </c>
      <c r="H3264" s="68" t="s">
        <v>2877</v>
      </c>
      <c r="I3264" s="3"/>
      <c r="J3264" s="7"/>
      <c r="K3264" s="37"/>
      <c r="N3264" s="4" t="str">
        <f t="shared" si="248"/>
        <v/>
      </c>
    </row>
    <row r="3265" spans="1:19" ht="16.5" x14ac:dyDescent="0.3">
      <c r="A3265" s="30"/>
      <c r="B3265" s="10" t="s">
        <v>2606</v>
      </c>
      <c r="C3265" s="41"/>
      <c r="D3265" s="101" t="s">
        <v>7131</v>
      </c>
      <c r="E3265" s="23">
        <v>45251.107000000004</v>
      </c>
      <c r="F3265" s="23">
        <f t="shared" si="247"/>
        <v>67876.660499999998</v>
      </c>
      <c r="G3265" s="54">
        <v>1</v>
      </c>
      <c r="H3265" s="68" t="s">
        <v>2877</v>
      </c>
      <c r="I3265" s="3"/>
      <c r="J3265" s="7"/>
      <c r="K3265" s="37"/>
      <c r="L3265" s="4"/>
      <c r="M3265" s="4"/>
      <c r="N3265" s="4" t="str">
        <f t="shared" si="243"/>
        <v>lijado</v>
      </c>
    </row>
    <row r="3266" spans="1:19" ht="16.5" x14ac:dyDescent="0.3">
      <c r="A3266" s="30"/>
      <c r="B3266" s="10" t="s">
        <v>3365</v>
      </c>
      <c r="C3266" s="41"/>
      <c r="D3266" s="101" t="s">
        <v>7468</v>
      </c>
      <c r="E3266" s="23">
        <v>75654.16</v>
      </c>
      <c r="F3266" s="23">
        <f t="shared" si="247"/>
        <v>113481.24</v>
      </c>
      <c r="G3266" s="54">
        <v>1</v>
      </c>
      <c r="H3266" s="68" t="s">
        <v>2877</v>
      </c>
      <c r="I3266" s="3"/>
      <c r="J3266" s="7"/>
      <c r="K3266" s="37"/>
      <c r="L3266" s="4"/>
      <c r="M3266" s="4"/>
      <c r="N3266" s="4" t="str">
        <f t="shared" si="243"/>
        <v>LIJADO</v>
      </c>
    </row>
    <row r="3267" spans="1:19" ht="16.5" x14ac:dyDescent="0.3">
      <c r="A3267" s="30"/>
      <c r="B3267" s="10" t="s">
        <v>5052</v>
      </c>
      <c r="C3267" s="41"/>
      <c r="D3267" s="101" t="s">
        <v>7115</v>
      </c>
      <c r="E3267" s="23">
        <v>127834.36599999999</v>
      </c>
      <c r="F3267" s="23">
        <f t="shared" si="247"/>
        <v>191751.549</v>
      </c>
      <c r="G3267" s="54">
        <v>1</v>
      </c>
      <c r="H3267" s="68" t="s">
        <v>2877</v>
      </c>
      <c r="I3267" s="3"/>
      <c r="J3267" s="7"/>
      <c r="K3267" s="37"/>
      <c r="L3267" s="4"/>
      <c r="M3267" s="4"/>
      <c r="N3267" s="4" t="str">
        <f t="shared" si="243"/>
        <v>lustra</v>
      </c>
    </row>
    <row r="3268" spans="1:19" s="4" customFormat="1" ht="16.5" x14ac:dyDescent="0.3">
      <c r="A3268" s="30"/>
      <c r="B3268" s="10" t="s">
        <v>4589</v>
      </c>
      <c r="C3268" s="41"/>
      <c r="D3268" s="101" t="s">
        <v>7496</v>
      </c>
      <c r="E3268" s="23">
        <v>252664.68</v>
      </c>
      <c r="F3268" s="23">
        <f t="shared" si="247"/>
        <v>378997.02</v>
      </c>
      <c r="G3268" s="54">
        <v>1</v>
      </c>
      <c r="H3268" s="68" t="s">
        <v>2877</v>
      </c>
      <c r="I3268" s="3"/>
      <c r="J3268" s="7"/>
      <c r="K3268" s="37"/>
      <c r="N3268" s="4" t="str">
        <f t="shared" si="243"/>
        <v>LUSTRA</v>
      </c>
      <c r="O3268"/>
      <c r="P3268"/>
      <c r="Q3268"/>
      <c r="R3268"/>
      <c r="S3268"/>
    </row>
    <row r="3269" spans="1:19" s="4" customFormat="1" ht="16.5" x14ac:dyDescent="0.3">
      <c r="A3269" s="53"/>
      <c r="B3269" s="10"/>
      <c r="C3269" s="19" t="s">
        <v>5005</v>
      </c>
      <c r="D3269" s="105"/>
      <c r="E3269" s="28" t="s">
        <v>2877</v>
      </c>
      <c r="F3269" s="28"/>
      <c r="G3269" s="81"/>
      <c r="H3269" s="68" t="s">
        <v>2877</v>
      </c>
      <c r="I3269" s="3"/>
      <c r="J3269" s="7"/>
      <c r="K3269" s="37"/>
      <c r="N3269" s="4" t="str">
        <f t="shared" si="243"/>
        <v/>
      </c>
      <c r="O3269"/>
      <c r="P3269"/>
      <c r="Q3269"/>
      <c r="R3269"/>
      <c r="S3269"/>
    </row>
    <row r="3270" spans="1:19" ht="16.5" x14ac:dyDescent="0.3">
      <c r="A3270" s="30"/>
      <c r="B3270" s="10" t="s">
        <v>6710</v>
      </c>
      <c r="C3270" s="41"/>
      <c r="D3270" s="101" t="s">
        <v>7728</v>
      </c>
      <c r="E3270" s="23">
        <v>224678.6</v>
      </c>
      <c r="F3270" s="23">
        <f>IF(E3270="COSTO","VENTA",IF(B3270="","",E3270+E3270*A$2/100))</f>
        <v>337017.9</v>
      </c>
      <c r="G3270" s="54">
        <v>1</v>
      </c>
      <c r="H3270" s="68" t="s">
        <v>2877</v>
      </c>
      <c r="I3270" s="3"/>
      <c r="J3270" s="7"/>
      <c r="K3270" s="37"/>
      <c r="L3270" s="4"/>
      <c r="M3270" s="4"/>
      <c r="N3270" s="4" t="str">
        <f t="shared" ref="N3270:N3271" si="249">LEFT(D3270,6)</f>
        <v>ROTOMA</v>
      </c>
      <c r="O3270" s="4"/>
      <c r="P3270" s="4"/>
      <c r="Q3270" s="4"/>
      <c r="R3270" s="4"/>
      <c r="S3270" s="4"/>
    </row>
    <row r="3271" spans="1:19" ht="16.5" x14ac:dyDescent="0.3">
      <c r="A3271" s="30"/>
      <c r="B3271" s="10"/>
      <c r="C3271" s="41"/>
      <c r="D3271" s="101" t="s">
        <v>2877</v>
      </c>
      <c r="E3271" s="23" t="s">
        <v>2877</v>
      </c>
      <c r="F3271" s="23" t="str">
        <f>IF(E3271="COSTO","VENTA",IF(B3271="","",E3271+E3271*A$2/100))</f>
        <v/>
      </c>
      <c r="G3271" s="54"/>
      <c r="H3271" s="68" t="s">
        <v>2877</v>
      </c>
      <c r="I3271" s="3"/>
      <c r="J3271" s="7"/>
      <c r="K3271" s="37"/>
      <c r="L3271" s="4"/>
      <c r="M3271" s="4"/>
      <c r="N3271" s="4" t="str">
        <f t="shared" si="249"/>
        <v/>
      </c>
      <c r="O3271" s="4"/>
      <c r="P3271" s="4"/>
      <c r="Q3271" s="4"/>
      <c r="R3271" s="4"/>
      <c r="S3271" s="4"/>
    </row>
    <row r="3272" spans="1:19" ht="16.5" x14ac:dyDescent="0.3">
      <c r="A3272" s="30"/>
      <c r="B3272" s="10"/>
      <c r="C3272" s="41"/>
      <c r="D3272" s="101" t="s">
        <v>2877</v>
      </c>
      <c r="E3272" s="23" t="s">
        <v>2877</v>
      </c>
      <c r="F3272" s="23" t="str">
        <f>IF(E3272="COSTO","VENTA",IF(B3272="","",E3272+E3272*A$2/100))</f>
        <v/>
      </c>
      <c r="G3272" s="54"/>
      <c r="H3272" s="68" t="s">
        <v>2877</v>
      </c>
      <c r="I3272" s="3"/>
      <c r="J3272" s="7"/>
      <c r="K3272" s="37"/>
      <c r="L3272" s="4"/>
      <c r="M3272" s="4"/>
      <c r="N3272" s="4" t="str">
        <f t="shared" si="243"/>
        <v/>
      </c>
    </row>
    <row r="3273" spans="1:19" s="4" customFormat="1" ht="16.5" x14ac:dyDescent="0.3">
      <c r="A3273" s="30"/>
      <c r="B3273" s="10" t="s">
        <v>7054</v>
      </c>
      <c r="C3273" s="41"/>
      <c r="D3273" s="101" t="s">
        <v>8495</v>
      </c>
      <c r="E3273" s="23">
        <v>95661.87</v>
      </c>
      <c r="F3273" s="23">
        <f>IF(E3273="COSTO","VENTA",IF(B3273="","",E3273+E3273*A$2/100))</f>
        <v>143492.80499999999</v>
      </c>
      <c r="G3273" s="54">
        <v>1</v>
      </c>
      <c r="H3273" s="68" t="s">
        <v>2877</v>
      </c>
      <c r="I3273" s="3"/>
      <c r="J3273" s="7"/>
      <c r="K3273" s="37"/>
      <c r="N3273" s="4" t="str">
        <f t="shared" si="243"/>
        <v>hg021M</v>
      </c>
      <c r="O3273"/>
      <c r="P3273"/>
      <c r="Q3273"/>
      <c r="R3273"/>
      <c r="S3273"/>
    </row>
    <row r="3274" spans="1:19" s="4" customFormat="1" ht="16.5" x14ac:dyDescent="0.3">
      <c r="A3274" s="30"/>
      <c r="B3274" s="10" t="s">
        <v>7055</v>
      </c>
      <c r="C3274" s="41"/>
      <c r="D3274" s="101" t="s">
        <v>8496</v>
      </c>
      <c r="E3274" s="23">
        <v>109834</v>
      </c>
      <c r="F3274" s="23">
        <f>IF(E3274="COSTO","VENTA",IF(B3274="","",E3274+E3274*A$2/100))</f>
        <v>164751</v>
      </c>
      <c r="G3274" s="54">
        <v>1</v>
      </c>
      <c r="H3274" s="68" t="s">
        <v>2877</v>
      </c>
      <c r="I3274" s="3"/>
      <c r="J3274" s="7"/>
      <c r="K3274" s="37"/>
      <c r="N3274" s="4" t="str">
        <f t="shared" si="243"/>
        <v>MARTIL</v>
      </c>
      <c r="O3274"/>
      <c r="P3274"/>
      <c r="Q3274"/>
      <c r="R3274"/>
      <c r="S3274"/>
    </row>
    <row r="3275" spans="1:19" s="4" customFormat="1" ht="16.5" x14ac:dyDescent="0.3">
      <c r="A3275"/>
      <c r="B3275" s="10"/>
      <c r="C3275" s="19" t="s">
        <v>6768</v>
      </c>
      <c r="D3275" s="105"/>
      <c r="E3275" s="28" t="s">
        <v>2877</v>
      </c>
      <c r="F3275" s="28"/>
      <c r="G3275" s="81"/>
      <c r="H3275" s="68" t="s">
        <v>2877</v>
      </c>
      <c r="I3275" s="3"/>
      <c r="J3275" s="7"/>
      <c r="K3275" s="37"/>
      <c r="N3275" s="4" t="str">
        <f t="shared" ref="N3275:N3277" si="250">LEFT(D3275,6)</f>
        <v/>
      </c>
    </row>
    <row r="3276" spans="1:19" ht="16.5" x14ac:dyDescent="0.3">
      <c r="A3276" s="30"/>
      <c r="B3276" s="120" t="s">
        <v>6761</v>
      </c>
      <c r="C3276" s="41"/>
      <c r="D3276" s="106" t="s">
        <v>7677</v>
      </c>
      <c r="E3276" s="8">
        <v>90563.35</v>
      </c>
      <c r="F3276" s="8">
        <f>IF(E3276="COSTO","VENTA",IF(B3276="","",E3276+E3276*A$2/100))</f>
        <v>135845.02500000002</v>
      </c>
      <c r="G3276" s="54">
        <v>2</v>
      </c>
      <c r="H3276" s="68" t="s">
        <v>2877</v>
      </c>
      <c r="I3276" s="3"/>
      <c r="J3276" s="7"/>
      <c r="K3276" s="37"/>
      <c r="L3276" s="4"/>
      <c r="M3276" s="4"/>
      <c r="N3276" s="4" t="str">
        <f t="shared" si="250"/>
        <v>MINITO</v>
      </c>
      <c r="O3276" s="4"/>
      <c r="P3276" s="4"/>
      <c r="Q3276" s="4"/>
      <c r="R3276" s="4"/>
      <c r="S3276" s="4"/>
    </row>
    <row r="3277" spans="1:19" ht="16.5" x14ac:dyDescent="0.3">
      <c r="A3277" s="30"/>
      <c r="B3277" s="4"/>
      <c r="C3277" s="41"/>
      <c r="D3277" s="106" t="s">
        <v>2877</v>
      </c>
      <c r="E3277" s="8" t="s">
        <v>2877</v>
      </c>
      <c r="F3277" s="8" t="str">
        <f>IF(E3277="COSTO","VENTA",IF(B3277="","",E3277+E3277*A$2/100))</f>
        <v/>
      </c>
      <c r="G3277" s="54">
        <v>4</v>
      </c>
      <c r="H3277" s="68" t="s">
        <v>2877</v>
      </c>
      <c r="I3277" s="3"/>
      <c r="J3277" s="7"/>
      <c r="K3277" s="37"/>
      <c r="L3277" s="4"/>
      <c r="M3277" s="4"/>
      <c r="N3277" s="4" t="str">
        <f t="shared" si="250"/>
        <v/>
      </c>
      <c r="O3277" s="4"/>
      <c r="P3277" s="4"/>
      <c r="Q3277" s="4"/>
      <c r="R3277" s="4"/>
      <c r="S3277" s="4"/>
    </row>
    <row r="3278" spans="1:19" ht="17.25" thickBot="1" x14ac:dyDescent="0.35">
      <c r="A3278" s="53"/>
      <c r="B3278" s="10"/>
      <c r="C3278" s="19" t="s">
        <v>5006</v>
      </c>
      <c r="D3278" s="105"/>
      <c r="E3278" s="28" t="s">
        <v>2877</v>
      </c>
      <c r="F3278" s="28"/>
      <c r="G3278" s="81"/>
      <c r="H3278" s="68" t="s">
        <v>2877</v>
      </c>
      <c r="I3278" s="3"/>
      <c r="J3278" s="7"/>
      <c r="K3278" s="37"/>
      <c r="L3278" s="4"/>
      <c r="M3278" s="4"/>
      <c r="N3278" s="4" t="str">
        <f t="shared" si="243"/>
        <v/>
      </c>
    </row>
    <row r="3279" spans="1:19" ht="17.25" thickBot="1" x14ac:dyDescent="0.35">
      <c r="A3279" s="30"/>
      <c r="B3279" s="121" t="s">
        <v>6288</v>
      </c>
      <c r="C3279" s="41"/>
      <c r="D3279" s="106" t="s">
        <v>8730</v>
      </c>
      <c r="E3279" s="8">
        <v>147035.84</v>
      </c>
      <c r="F3279" s="8">
        <f>IF(E3279="COSTO","VENTA",IF(B3279="","",E3279+E3279*A$2/100))</f>
        <v>220553.76</v>
      </c>
      <c r="G3279" s="54">
        <v>2</v>
      </c>
      <c r="H3279" s="68" t="s">
        <v>2877</v>
      </c>
      <c r="I3279" s="3"/>
      <c r="J3279" s="7"/>
      <c r="K3279" s="37"/>
      <c r="L3279" s="4"/>
      <c r="M3279" s="4"/>
      <c r="N3279" s="4" t="str">
        <f t="shared" si="243"/>
        <v>MOTOSI</v>
      </c>
    </row>
    <row r="3280" spans="1:19" ht="16.5" x14ac:dyDescent="0.3">
      <c r="A3280" s="30"/>
      <c r="B3280" s="4"/>
      <c r="C3280" s="41"/>
      <c r="D3280" s="106" t="s">
        <v>2877</v>
      </c>
      <c r="E3280" s="8" t="s">
        <v>2877</v>
      </c>
      <c r="F3280" s="8" t="str">
        <f>IF(E3280="COSTO","VENTA",IF(B3280="","",E3280+E3280*A$2/100))</f>
        <v/>
      </c>
      <c r="G3280" s="54">
        <v>4</v>
      </c>
      <c r="H3280" s="68" t="s">
        <v>2877</v>
      </c>
      <c r="I3280" s="3"/>
      <c r="J3280" s="7"/>
      <c r="K3280" s="37"/>
      <c r="L3280" s="4"/>
      <c r="M3280" s="4"/>
      <c r="N3280" s="4" t="str">
        <f t="shared" si="243"/>
        <v/>
      </c>
    </row>
    <row r="3281" spans="1:19" ht="16.5" x14ac:dyDescent="0.3">
      <c r="A3281" s="30"/>
      <c r="B3281" s="10" t="s">
        <v>4190</v>
      </c>
      <c r="C3281" s="46"/>
      <c r="D3281" s="101" t="s">
        <v>7478</v>
      </c>
      <c r="E3281" s="23">
        <v>283218.13</v>
      </c>
      <c r="F3281" s="23">
        <f>IF(E3281="COSTO","VENTA",IF(B3281="","",E3281+E3281*A$2/100))</f>
        <v>424827.19500000001</v>
      </c>
      <c r="G3281" s="54">
        <v>1</v>
      </c>
      <c r="H3281" s="68" t="s">
        <v>2877</v>
      </c>
      <c r="I3281" s="3"/>
      <c r="J3281" s="7"/>
      <c r="K3281" s="37"/>
      <c r="L3281" s="4"/>
      <c r="M3281" s="4"/>
      <c r="N3281" s="4" t="str">
        <f t="shared" si="243"/>
        <v>ELECTR</v>
      </c>
    </row>
    <row r="3282" spans="1:19" ht="16.5" x14ac:dyDescent="0.3">
      <c r="A3282" s="53"/>
      <c r="B3282" s="10"/>
      <c r="C3282" s="19" t="s">
        <v>5007</v>
      </c>
      <c r="D3282" s="105"/>
      <c r="E3282" s="28" t="s">
        <v>2877</v>
      </c>
      <c r="F3282" s="28"/>
      <c r="G3282" s="81"/>
      <c r="H3282" s="68" t="s">
        <v>2877</v>
      </c>
      <c r="I3282" s="3"/>
      <c r="J3282" s="7"/>
      <c r="K3282" s="37"/>
      <c r="L3282" s="4"/>
      <c r="M3282" s="4"/>
      <c r="N3282" s="4" t="str">
        <f t="shared" si="243"/>
        <v/>
      </c>
    </row>
    <row r="3283" spans="1:19" ht="16.5" x14ac:dyDescent="0.3">
      <c r="A3283" s="30"/>
      <c r="B3283" s="10" t="s">
        <v>3324</v>
      </c>
      <c r="C3283" s="41"/>
      <c r="D3283" s="101" t="s">
        <v>7487</v>
      </c>
      <c r="E3283" s="23">
        <v>40736.85</v>
      </c>
      <c r="F3283" s="23">
        <f>IF(E3283="COSTO","VENTA",IF(B3283="","",E3283+E3283*A$2/100))</f>
        <v>61105.274999999994</v>
      </c>
      <c r="G3283" s="54">
        <v>1</v>
      </c>
      <c r="H3283" s="68" t="s">
        <v>2877</v>
      </c>
      <c r="I3283" s="3"/>
      <c r="J3283" s="7"/>
      <c r="K3283" s="37"/>
      <c r="L3283" s="4"/>
      <c r="M3283" s="4"/>
      <c r="N3283" s="4" t="str">
        <f t="shared" si="243"/>
        <v>PISTOL</v>
      </c>
    </row>
    <row r="3284" spans="1:19" ht="16.5" x14ac:dyDescent="0.3">
      <c r="A3284" s="30"/>
      <c r="B3284" s="10" t="s">
        <v>2145</v>
      </c>
      <c r="C3284" s="41"/>
      <c r="D3284" s="101" t="s">
        <v>7713</v>
      </c>
      <c r="E3284" s="23">
        <v>58195.51</v>
      </c>
      <c r="F3284" s="23">
        <f>IF(E3284="COSTO","VENTA",IF(B3284="","",E3284+E3284*A$2/100))</f>
        <v>87293.264999999999</v>
      </c>
      <c r="G3284" s="54">
        <v>1</v>
      </c>
      <c r="H3284" s="68" t="s">
        <v>2877</v>
      </c>
      <c r="I3284" s="3"/>
      <c r="J3284" s="7"/>
      <c r="K3284" s="37"/>
      <c r="L3284" s="4"/>
      <c r="M3284" s="4"/>
      <c r="N3284" s="4" t="str">
        <f t="shared" si="243"/>
        <v>PISTOL</v>
      </c>
    </row>
    <row r="3285" spans="1:19" ht="16.5" x14ac:dyDescent="0.3">
      <c r="A3285" s="53"/>
      <c r="B3285" s="10"/>
      <c r="C3285" s="19" t="s">
        <v>5008</v>
      </c>
      <c r="D3285" s="105"/>
      <c r="E3285" s="28" t="s">
        <v>2877</v>
      </c>
      <c r="F3285" s="28"/>
      <c r="G3285" s="81"/>
      <c r="H3285" s="68" t="s">
        <v>2877</v>
      </c>
      <c r="I3285" s="3"/>
      <c r="J3285" s="7"/>
      <c r="K3285" s="37"/>
      <c r="L3285" s="4"/>
      <c r="M3285" s="4"/>
      <c r="N3285" s="4" t="str">
        <f t="shared" si="243"/>
        <v/>
      </c>
    </row>
    <row r="3286" spans="1:19" ht="16.5" x14ac:dyDescent="0.3">
      <c r="A3286" s="53"/>
      <c r="B3286" s="10" t="s">
        <v>4186</v>
      </c>
      <c r="C3286" s="41"/>
      <c r="D3286" s="101" t="s">
        <v>7116</v>
      </c>
      <c r="E3286" s="23">
        <v>75795.599000000002</v>
      </c>
      <c r="F3286" s="23">
        <f>IF(E3286="COSTO","VENTA",IF(B3286="","",E3286+E3286*A$2/100))</f>
        <v>113693.39850000001</v>
      </c>
      <c r="G3286" s="54">
        <v>1</v>
      </c>
      <c r="H3286" s="68" t="s">
        <v>2877</v>
      </c>
      <c r="I3286" s="3"/>
      <c r="J3286" s="7"/>
      <c r="K3286" s="37"/>
      <c r="L3286" s="4"/>
      <c r="M3286" s="4"/>
      <c r="N3286" s="4" t="str">
        <f t="shared" si="243"/>
        <v>sierra</v>
      </c>
    </row>
    <row r="3287" spans="1:19" ht="16.5" x14ac:dyDescent="0.3">
      <c r="A3287" s="53"/>
      <c r="B3287" s="10" t="s">
        <v>2146</v>
      </c>
      <c r="C3287" s="41"/>
      <c r="D3287" s="101" t="s">
        <v>8750</v>
      </c>
      <c r="E3287" s="23">
        <v>147428.62</v>
      </c>
      <c r="F3287" s="23">
        <f>IF(E3287="COSTO","VENTA",IF(B3287="","",E3287+E3287*A$2/100))</f>
        <v>221142.93</v>
      </c>
      <c r="G3287" s="54">
        <v>1</v>
      </c>
      <c r="H3287" s="68" t="s">
        <v>2877</v>
      </c>
      <c r="I3287" s="3"/>
      <c r="J3287" s="7"/>
      <c r="K3287" s="37"/>
      <c r="L3287" s="4"/>
      <c r="M3287" s="4"/>
      <c r="N3287" s="4" t="str">
        <f t="shared" si="243"/>
        <v>SIERRA</v>
      </c>
    </row>
    <row r="3288" spans="1:19" ht="16.5" x14ac:dyDescent="0.3">
      <c r="A3288" s="53"/>
      <c r="B3288" s="10"/>
      <c r="C3288" s="41"/>
      <c r="D3288" s="101" t="s">
        <v>2877</v>
      </c>
      <c r="E3288" s="23" t="s">
        <v>2877</v>
      </c>
      <c r="F3288" s="23" t="str">
        <f>IF(E3288="COSTO","VENTA",IF(B3288="","",E3288+E3288*A$2/100))</f>
        <v/>
      </c>
      <c r="G3288" s="54">
        <v>1</v>
      </c>
      <c r="H3288" s="68" t="s">
        <v>2877</v>
      </c>
      <c r="I3288" s="3"/>
      <c r="J3288" s="7"/>
      <c r="K3288" s="37"/>
      <c r="L3288" s="4"/>
      <c r="M3288" s="4"/>
      <c r="N3288" s="4" t="str">
        <f t="shared" si="243"/>
        <v/>
      </c>
    </row>
    <row r="3289" spans="1:19" ht="16.5" x14ac:dyDescent="0.3">
      <c r="A3289" s="53"/>
      <c r="B3289" s="10"/>
      <c r="C3289" s="19" t="s">
        <v>5009</v>
      </c>
      <c r="D3289" s="105"/>
      <c r="E3289" s="28" t="s">
        <v>2877</v>
      </c>
      <c r="F3289" s="28"/>
      <c r="G3289" s="81"/>
      <c r="H3289" s="68" t="s">
        <v>2877</v>
      </c>
      <c r="I3289" s="3"/>
      <c r="J3289" s="7"/>
      <c r="K3289" s="37"/>
      <c r="L3289" s="4"/>
      <c r="M3289" s="4"/>
      <c r="N3289" s="4" t="str">
        <f t="shared" si="243"/>
        <v/>
      </c>
    </row>
    <row r="3290" spans="1:19" ht="16.5" x14ac:dyDescent="0.3">
      <c r="A3290" s="53"/>
      <c r="B3290" s="39" t="s">
        <v>4192</v>
      </c>
      <c r="C3290" s="41"/>
      <c r="D3290" s="107" t="s">
        <v>7480</v>
      </c>
      <c r="E3290" s="92">
        <v>225544.25</v>
      </c>
      <c r="F3290" s="92">
        <f>IF(E3290="COSTO","VENTA",IF(B3290="","",E3290+E3290*A$2/100))</f>
        <v>338316.375</v>
      </c>
      <c r="G3290" s="54">
        <v>1</v>
      </c>
      <c r="H3290" s="68" t="s">
        <v>2877</v>
      </c>
      <c r="I3290" s="3"/>
      <c r="J3290" s="7"/>
      <c r="K3290" s="37"/>
      <c r="L3290" s="4"/>
      <c r="M3290" s="4"/>
      <c r="N3290" s="4" t="str">
        <f t="shared" si="243"/>
        <v>SOLDAD</v>
      </c>
    </row>
    <row r="3291" spans="1:19" ht="16.5" x14ac:dyDescent="0.3">
      <c r="A3291" s="53"/>
      <c r="B3291" s="67" t="s">
        <v>5051</v>
      </c>
      <c r="C3291" s="41"/>
      <c r="D3291" s="108" t="s">
        <v>7481</v>
      </c>
      <c r="E3291" s="93">
        <v>327946.52</v>
      </c>
      <c r="F3291" s="93">
        <f>IF(E3291="COSTO","VENTA",IF(B3291="","",E3291+E3291*A$2/100))</f>
        <v>491919.78</v>
      </c>
      <c r="G3291" s="54">
        <v>1</v>
      </c>
      <c r="H3291" s="68" t="s">
        <v>2877</v>
      </c>
      <c r="I3291" s="3"/>
      <c r="J3291" s="7"/>
      <c r="K3291" s="37"/>
      <c r="L3291" s="4"/>
      <c r="M3291" s="4"/>
      <c r="N3291" s="4" t="str">
        <f t="shared" si="243"/>
        <v>SOLDAD</v>
      </c>
    </row>
    <row r="3292" spans="1:19" s="4" customFormat="1" ht="16.5" x14ac:dyDescent="0.3">
      <c r="A3292" s="53"/>
      <c r="B3292" s="10" t="s">
        <v>4588</v>
      </c>
      <c r="C3292" s="41"/>
      <c r="D3292" s="101" t="s">
        <v>7117</v>
      </c>
      <c r="E3292" s="23">
        <v>110865.205</v>
      </c>
      <c r="F3292" s="23">
        <f>IF(E3292="COSTO","VENTA",IF(B3292="","",E3292+E3292*A$2/100))</f>
        <v>166297.8075</v>
      </c>
      <c r="G3292" s="54">
        <v>1</v>
      </c>
      <c r="H3292" s="68" t="s">
        <v>2877</v>
      </c>
      <c r="I3292" s="3"/>
      <c r="J3292" s="7"/>
      <c r="K3292" s="37"/>
      <c r="N3292" s="4" t="str">
        <f t="shared" si="243"/>
        <v>minito</v>
      </c>
      <c r="O3292"/>
      <c r="P3292"/>
      <c r="Q3292"/>
      <c r="R3292"/>
      <c r="S3292"/>
    </row>
    <row r="3293" spans="1:19" s="4" customFormat="1" ht="16.5" x14ac:dyDescent="0.3">
      <c r="A3293" s="53"/>
      <c r="B3293" s="10" t="s">
        <v>3275</v>
      </c>
      <c r="C3293" s="41"/>
      <c r="D3293" s="101" t="s">
        <v>7196</v>
      </c>
      <c r="E3293" s="23">
        <v>125117.72</v>
      </c>
      <c r="F3293" s="23">
        <f>IF(E3293="COSTO","VENTA",IF(B3293="","",E3293+E3293*A$2/100))</f>
        <v>187676.58000000002</v>
      </c>
      <c r="G3293" s="54">
        <v>2</v>
      </c>
      <c r="H3293" s="68" t="s">
        <v>2877</v>
      </c>
      <c r="I3293" s="3"/>
      <c r="J3293" s="7"/>
      <c r="K3293" s="37"/>
      <c r="N3293" s="4" t="str">
        <f t="shared" si="243"/>
        <v>SOLDAD</v>
      </c>
      <c r="O3293"/>
      <c r="P3293"/>
      <c r="Q3293"/>
      <c r="R3293"/>
      <c r="S3293"/>
    </row>
    <row r="3294" spans="1:19" ht="16.5" x14ac:dyDescent="0.3">
      <c r="A3294" s="53"/>
      <c r="B3294" s="10" t="s">
        <v>4374</v>
      </c>
      <c r="C3294" s="41"/>
      <c r="D3294" s="101" t="s">
        <v>7197</v>
      </c>
      <c r="E3294" s="23">
        <v>122391.87</v>
      </c>
      <c r="F3294" s="23">
        <f>IF(E3294="COSTO","VENTA",IF(B3294="","",E3294+E3294*A$2/100))</f>
        <v>183587.80499999999</v>
      </c>
      <c r="G3294" s="54">
        <v>3</v>
      </c>
      <c r="H3294" s="68" t="s">
        <v>2877</v>
      </c>
      <c r="I3294" s="3"/>
      <c r="J3294" s="7"/>
      <c r="K3294" s="37"/>
      <c r="L3294" s="4"/>
      <c r="M3294" s="4"/>
      <c r="N3294" s="4" t="str">
        <f t="shared" si="243"/>
        <v>SOLDAD</v>
      </c>
      <c r="O3294" s="4"/>
      <c r="P3294" s="4"/>
      <c r="Q3294" s="4"/>
      <c r="R3294" s="4"/>
      <c r="S3294" s="4"/>
    </row>
    <row r="3295" spans="1:19" ht="16.5" x14ac:dyDescent="0.3">
      <c r="A3295" s="53"/>
      <c r="B3295" s="10"/>
      <c r="C3295" s="19" t="s">
        <v>6756</v>
      </c>
      <c r="D3295" s="105"/>
      <c r="E3295" s="28" t="s">
        <v>2877</v>
      </c>
      <c r="F3295" s="28"/>
      <c r="G3295" s="81"/>
      <c r="H3295" s="68" t="s">
        <v>2877</v>
      </c>
      <c r="I3295" s="3"/>
      <c r="J3295" s="7"/>
      <c r="K3295" s="37"/>
      <c r="L3295" s="4"/>
      <c r="M3295" s="4"/>
      <c r="N3295" s="4" t="str">
        <f t="shared" si="243"/>
        <v/>
      </c>
      <c r="O3295" s="4"/>
      <c r="P3295" s="4"/>
      <c r="Q3295" s="4"/>
      <c r="R3295" s="4"/>
      <c r="S3295" s="4"/>
    </row>
    <row r="3296" spans="1:19" s="4" customFormat="1" ht="16.5" x14ac:dyDescent="0.3">
      <c r="A3296" s="18"/>
      <c r="B3296" s="10" t="s">
        <v>8539</v>
      </c>
      <c r="C3296" s="41"/>
      <c r="D3296" s="101" t="s">
        <v>8883</v>
      </c>
      <c r="E3296" s="23">
        <v>47777.78</v>
      </c>
      <c r="F3296" s="23">
        <f t="shared" ref="F3296:F3301" si="251">IF(E3296="COSTO","VENTA",IF(B3296="","",E3296+E3296*A$2/100))</f>
        <v>71666.67</v>
      </c>
      <c r="G3296" s="54">
        <v>1</v>
      </c>
      <c r="H3296" s="68" t="s">
        <v>9034</v>
      </c>
      <c r="I3296" s="3"/>
      <c r="J3296" s="7"/>
      <c r="K3296" s="37"/>
      <c r="N3296" s="4" t="str">
        <f t="shared" ref="N3296" si="252">LEFT(D3296,6)</f>
        <v>OFERTA</v>
      </c>
    </row>
    <row r="3297" spans="1:19" s="4" customFormat="1" ht="16.5" x14ac:dyDescent="0.3">
      <c r="A3297" s="18"/>
      <c r="B3297" s="10"/>
      <c r="C3297" s="41"/>
      <c r="D3297" s="101" t="s">
        <v>2877</v>
      </c>
      <c r="E3297" s="23" t="s">
        <v>2877</v>
      </c>
      <c r="F3297" s="23" t="str">
        <f t="shared" si="251"/>
        <v/>
      </c>
      <c r="G3297" s="54">
        <v>1</v>
      </c>
      <c r="H3297" s="68" t="s">
        <v>2877</v>
      </c>
      <c r="I3297" s="3"/>
      <c r="J3297" s="7"/>
      <c r="K3297" s="37"/>
      <c r="N3297" s="4" t="str">
        <f t="shared" ref="N3297" si="253">LEFT(D3297,6)</f>
        <v/>
      </c>
    </row>
    <row r="3298" spans="1:19" ht="16.5" x14ac:dyDescent="0.3">
      <c r="A3298" s="18"/>
      <c r="B3298" s="10" t="s">
        <v>4182</v>
      </c>
      <c r="C3298" s="41"/>
      <c r="D3298" s="101" t="s">
        <v>8493</v>
      </c>
      <c r="E3298" s="23">
        <v>75654.16</v>
      </c>
      <c r="F3298" s="23">
        <f t="shared" si="251"/>
        <v>113481.24</v>
      </c>
      <c r="G3298" s="54">
        <v>1</v>
      </c>
      <c r="H3298" s="68" t="s">
        <v>2877</v>
      </c>
      <c r="I3298" s="3"/>
      <c r="J3298" s="7"/>
      <c r="K3298" s="37"/>
      <c r="L3298" s="4"/>
      <c r="M3298" s="4"/>
      <c r="N3298" s="4" t="str">
        <f t="shared" si="243"/>
        <v>TALADR</v>
      </c>
    </row>
    <row r="3299" spans="1:19" s="4" customFormat="1" ht="16.5" x14ac:dyDescent="0.3">
      <c r="A3299" s="53"/>
      <c r="B3299" s="10" t="s">
        <v>4197</v>
      </c>
      <c r="C3299" s="41"/>
      <c r="D3299" s="101" t="s">
        <v>7488</v>
      </c>
      <c r="E3299" s="23">
        <v>102022.25</v>
      </c>
      <c r="F3299" s="23">
        <f t="shared" si="251"/>
        <v>153033.375</v>
      </c>
      <c r="G3299" s="54">
        <v>1</v>
      </c>
      <c r="H3299" s="68" t="s">
        <v>2877</v>
      </c>
      <c r="I3299" s="3"/>
      <c r="J3299" s="7"/>
      <c r="K3299" s="37"/>
      <c r="N3299" s="4" t="str">
        <f t="shared" si="243"/>
        <v>KIT TA</v>
      </c>
      <c r="O3299"/>
      <c r="P3299"/>
      <c r="Q3299"/>
      <c r="R3299"/>
      <c r="S3299"/>
    </row>
    <row r="3300" spans="1:19" ht="16.5" x14ac:dyDescent="0.3">
      <c r="A3300" s="18"/>
      <c r="B3300" s="10" t="s">
        <v>3364</v>
      </c>
      <c r="C3300" s="41"/>
      <c r="D3300" s="101" t="s">
        <v>7466</v>
      </c>
      <c r="E3300" s="23">
        <v>64015.06</v>
      </c>
      <c r="F3300" s="23">
        <f t="shared" si="251"/>
        <v>96022.59</v>
      </c>
      <c r="G3300" s="54">
        <v>1</v>
      </c>
      <c r="H3300" s="68" t="s">
        <v>2877</v>
      </c>
      <c r="I3300" s="3"/>
      <c r="J3300" s="7"/>
      <c r="K3300" s="37"/>
      <c r="L3300" s="4"/>
      <c r="M3300" s="4"/>
      <c r="N3300" s="4" t="str">
        <f t="shared" si="243"/>
        <v>TALADR</v>
      </c>
    </row>
    <row r="3301" spans="1:19" s="4" customFormat="1" ht="16.5" x14ac:dyDescent="0.3">
      <c r="A3301" s="53"/>
      <c r="B3301" s="10" t="s">
        <v>2607</v>
      </c>
      <c r="C3301" s="41"/>
      <c r="D3301" s="101" t="s">
        <v>7486</v>
      </c>
      <c r="E3301" s="23">
        <v>71774.460000000006</v>
      </c>
      <c r="F3301" s="23">
        <f t="shared" si="251"/>
        <v>107661.69</v>
      </c>
      <c r="G3301" s="54">
        <v>2</v>
      </c>
      <c r="H3301" s="68" t="s">
        <v>2877</v>
      </c>
      <c r="I3301" s="3"/>
      <c r="J3301" s="7"/>
      <c r="K3301" s="37"/>
      <c r="N3301" s="4" t="str">
        <f t="shared" si="243"/>
        <v>TALADR</v>
      </c>
    </row>
    <row r="3302" spans="1:19" s="4" customFormat="1" ht="16.5" x14ac:dyDescent="0.3">
      <c r="A3302" s="30"/>
      <c r="B3302" s="10"/>
      <c r="C3302" s="19" t="s">
        <v>6757</v>
      </c>
      <c r="D3302" s="105"/>
      <c r="E3302" s="28" t="s">
        <v>2877</v>
      </c>
      <c r="F3302" s="28"/>
      <c r="G3302" s="81"/>
      <c r="H3302" s="68" t="s">
        <v>2877</v>
      </c>
      <c r="I3302" s="3"/>
      <c r="J3302" s="7"/>
      <c r="K3302" s="37"/>
      <c r="N3302" s="4" t="str">
        <f t="shared" si="243"/>
        <v/>
      </c>
      <c r="O3302"/>
      <c r="P3302"/>
      <c r="Q3302"/>
      <c r="R3302"/>
      <c r="S3302"/>
    </row>
    <row r="3303" spans="1:19" s="4" customFormat="1" ht="16.5" x14ac:dyDescent="0.3">
      <c r="A3303" s="53"/>
      <c r="B3303" s="10" t="s">
        <v>6752</v>
      </c>
      <c r="C3303" s="41"/>
      <c r="D3303" s="101" t="s">
        <v>7839</v>
      </c>
      <c r="E3303" s="23">
        <v>224326.91</v>
      </c>
      <c r="F3303" s="23">
        <f t="shared" ref="F3303:F3312" si="254">IF(E3303="COSTO","VENTA",IF(B3303="","",E3303+E3303*A$2/100))</f>
        <v>336490.36499999999</v>
      </c>
      <c r="G3303" s="54">
        <v>1</v>
      </c>
      <c r="H3303" s="68" t="s">
        <v>2877</v>
      </c>
      <c r="I3303" s="3"/>
      <c r="J3303" s="7"/>
      <c r="K3303" s="37"/>
      <c r="N3303" s="4" t="str">
        <f t="shared" ref="N3303:N3305" si="255">LEFT(D3303,6)</f>
        <v xml:space="preserve">COMBO </v>
      </c>
    </row>
    <row r="3304" spans="1:19" ht="16.5" x14ac:dyDescent="0.3">
      <c r="A3304" s="53"/>
      <c r="B3304" s="10" t="s">
        <v>6746</v>
      </c>
      <c r="C3304" s="46"/>
      <c r="D3304" s="101" t="s">
        <v>7533</v>
      </c>
      <c r="E3304" s="23">
        <v>268050.73</v>
      </c>
      <c r="F3304" s="23">
        <f t="shared" si="254"/>
        <v>402076.09499999997</v>
      </c>
      <c r="G3304" s="54">
        <v>1</v>
      </c>
      <c r="H3304" s="68" t="s">
        <v>2877</v>
      </c>
      <c r="I3304" s="3"/>
      <c r="J3304" s="7"/>
      <c r="K3304" s="37"/>
      <c r="L3304" s="4"/>
      <c r="M3304" s="4"/>
      <c r="N3304" s="4" t="str">
        <f t="shared" si="255"/>
        <v xml:space="preserve">LLAVE </v>
      </c>
      <c r="O3304" s="4"/>
      <c r="P3304" s="4"/>
      <c r="Q3304" s="4"/>
      <c r="R3304" s="4"/>
      <c r="S3304" s="4"/>
    </row>
    <row r="3305" spans="1:19" ht="16.5" x14ac:dyDescent="0.3">
      <c r="A3305" s="53"/>
      <c r="B3305" s="10" t="s">
        <v>7103</v>
      </c>
      <c r="C3305" s="46"/>
      <c r="D3305" s="101" t="s">
        <v>7964</v>
      </c>
      <c r="E3305" s="23">
        <v>71333.33</v>
      </c>
      <c r="F3305" s="23">
        <f t="shared" si="254"/>
        <v>106999.995</v>
      </c>
      <c r="G3305" s="54">
        <v>1</v>
      </c>
      <c r="H3305" s="68" t="s">
        <v>9034</v>
      </c>
      <c r="I3305" s="3"/>
      <c r="J3305" s="7"/>
      <c r="K3305" s="37"/>
      <c r="L3305" s="4"/>
      <c r="M3305" s="4"/>
      <c r="N3305" s="4" t="str">
        <f t="shared" si="255"/>
        <v>OFERTA</v>
      </c>
      <c r="O3305" s="4"/>
      <c r="P3305" s="4"/>
      <c r="Q3305" s="4"/>
      <c r="R3305" s="4"/>
      <c r="S3305" s="4"/>
    </row>
    <row r="3306" spans="1:19" ht="16.5" x14ac:dyDescent="0.3">
      <c r="A3306" s="53"/>
      <c r="B3306" s="10" t="s">
        <v>4460</v>
      </c>
      <c r="C3306" s="41"/>
      <c r="D3306" s="101" t="s">
        <v>7462</v>
      </c>
      <c r="E3306" s="23">
        <v>42676.7</v>
      </c>
      <c r="F3306" s="23">
        <f t="shared" si="254"/>
        <v>64015.049999999996</v>
      </c>
      <c r="G3306" s="54">
        <v>1</v>
      </c>
      <c r="H3306" s="68" t="s">
        <v>2877</v>
      </c>
      <c r="I3306" s="3"/>
      <c r="J3306" s="7"/>
      <c r="K3306" s="37"/>
      <c r="L3306" s="4"/>
      <c r="M3306" s="4"/>
      <c r="N3306" s="4" t="str">
        <f t="shared" si="243"/>
        <v xml:space="preserve">ATORN </v>
      </c>
    </row>
    <row r="3307" spans="1:19" ht="16.5" x14ac:dyDescent="0.3">
      <c r="A3307" s="53"/>
      <c r="B3307" s="10" t="s">
        <v>4583</v>
      </c>
      <c r="C3307" s="46"/>
      <c r="D3307" s="101" t="s">
        <v>7461</v>
      </c>
      <c r="E3307" s="23">
        <v>126090.26</v>
      </c>
      <c r="F3307" s="23">
        <f t="shared" si="254"/>
        <v>189135.38999999998</v>
      </c>
      <c r="G3307" s="54">
        <v>1</v>
      </c>
      <c r="H3307" s="68" t="s">
        <v>2877</v>
      </c>
      <c r="I3307" s="3"/>
      <c r="J3307" s="7"/>
      <c r="K3307" s="37"/>
      <c r="L3307" s="4"/>
      <c r="M3307" s="4"/>
      <c r="N3307" s="4" t="str">
        <f t="shared" si="243"/>
        <v>TALADR</v>
      </c>
    </row>
    <row r="3308" spans="1:19" ht="16.5" x14ac:dyDescent="0.3">
      <c r="A3308" s="53"/>
      <c r="B3308" s="10" t="s">
        <v>4586</v>
      </c>
      <c r="C3308" s="46"/>
      <c r="D3308" s="101" t="s">
        <v>7464</v>
      </c>
      <c r="E3308" s="23">
        <v>347233.19</v>
      </c>
      <c r="F3308" s="23">
        <f t="shared" si="254"/>
        <v>520849.78500000003</v>
      </c>
      <c r="G3308" s="54">
        <v>1</v>
      </c>
      <c r="H3308" s="68" t="s">
        <v>2877</v>
      </c>
      <c r="I3308" s="3"/>
      <c r="J3308" s="7"/>
      <c r="K3308" s="37"/>
      <c r="L3308" s="4"/>
      <c r="M3308" s="4"/>
      <c r="N3308" s="4" t="str">
        <f t="shared" si="243"/>
        <v xml:space="preserve">LLAVE </v>
      </c>
    </row>
    <row r="3309" spans="1:19" ht="16.5" x14ac:dyDescent="0.3">
      <c r="A3309" s="53"/>
      <c r="B3309" s="10" t="s">
        <v>4585</v>
      </c>
      <c r="C3309" s="41"/>
      <c r="D3309" s="101" t="s">
        <v>7463</v>
      </c>
      <c r="E3309" s="23">
        <v>147428.62</v>
      </c>
      <c r="F3309" s="23">
        <f t="shared" si="254"/>
        <v>221142.93</v>
      </c>
      <c r="G3309" s="54">
        <v>1</v>
      </c>
      <c r="H3309" s="68" t="s">
        <v>2877</v>
      </c>
      <c r="I3309" s="3"/>
      <c r="J3309" s="7"/>
      <c r="K3309" s="37"/>
      <c r="L3309" s="4"/>
      <c r="M3309" s="4"/>
      <c r="N3309" s="4" t="str">
        <f t="shared" si="243"/>
        <v>TALADR</v>
      </c>
    </row>
    <row r="3310" spans="1:19" ht="16.5" x14ac:dyDescent="0.3">
      <c r="A3310" s="53"/>
      <c r="B3310" s="10" t="s">
        <v>4584</v>
      </c>
      <c r="C3310" s="41"/>
      <c r="D3310" s="101" t="s">
        <v>8729</v>
      </c>
      <c r="E3310" s="23">
        <v>182345.92</v>
      </c>
      <c r="F3310" s="23">
        <f t="shared" si="254"/>
        <v>273518.88</v>
      </c>
      <c r="G3310" s="54">
        <v>1</v>
      </c>
      <c r="H3310" s="68" t="s">
        <v>2877</v>
      </c>
      <c r="I3310" s="3"/>
      <c r="J3310" s="7"/>
      <c r="K3310" s="37"/>
      <c r="L3310" s="4"/>
      <c r="M3310" s="4"/>
      <c r="N3310" s="4" t="str">
        <f t="shared" si="243"/>
        <v>TALADR</v>
      </c>
    </row>
    <row r="3311" spans="1:19" ht="16.5" x14ac:dyDescent="0.3">
      <c r="A3311" s="53"/>
      <c r="B3311" s="10" t="s">
        <v>4587</v>
      </c>
      <c r="C3311" s="41"/>
      <c r="D3311" s="101" t="s">
        <v>7465</v>
      </c>
      <c r="E3311" s="23">
        <v>360812.14</v>
      </c>
      <c r="F3311" s="23">
        <f t="shared" si="254"/>
        <v>541218.21</v>
      </c>
      <c r="G3311" s="54">
        <v>1</v>
      </c>
      <c r="H3311" s="68" t="s">
        <v>2877</v>
      </c>
      <c r="I3311" s="3"/>
      <c r="J3311" s="7"/>
      <c r="K3311" s="37"/>
      <c r="L3311" s="4"/>
      <c r="M3311" s="4"/>
      <c r="N3311" s="4" t="str">
        <f t="shared" si="243"/>
        <v>TALADR</v>
      </c>
    </row>
    <row r="3312" spans="1:19" ht="16.5" x14ac:dyDescent="0.3">
      <c r="A3312" s="53"/>
      <c r="B3312" s="10" t="s">
        <v>2607</v>
      </c>
      <c r="C3312" s="41"/>
      <c r="D3312" s="101" t="s">
        <v>7486</v>
      </c>
      <c r="E3312" s="23">
        <v>71774.460000000006</v>
      </c>
      <c r="F3312" s="23">
        <f t="shared" si="254"/>
        <v>107661.69</v>
      </c>
      <c r="G3312" s="54">
        <v>1</v>
      </c>
      <c r="H3312" s="68" t="s">
        <v>2877</v>
      </c>
      <c r="I3312" s="3"/>
      <c r="J3312" s="7"/>
      <c r="K3312" s="37"/>
      <c r="L3312" s="4"/>
      <c r="M3312" s="4"/>
      <c r="N3312" s="4" t="str">
        <f t="shared" si="243"/>
        <v>TALADR</v>
      </c>
    </row>
    <row r="3313" spans="1:19" ht="15.75" x14ac:dyDescent="0.25">
      <c r="A3313" s="52"/>
      <c r="B3313" s="11"/>
      <c r="C3313" s="42" t="s">
        <v>6368</v>
      </c>
      <c r="D3313" s="102"/>
      <c r="E3313" s="24" t="s">
        <v>2877</v>
      </c>
      <c r="F3313" s="24"/>
      <c r="G3313" s="45"/>
      <c r="H3313" s="68" t="s">
        <v>2877</v>
      </c>
      <c r="I3313" s="3"/>
      <c r="J3313" s="7"/>
      <c r="K3313" s="37"/>
      <c r="L3313" s="4"/>
      <c r="M3313" s="4"/>
      <c r="N3313" s="4" t="str">
        <f t="shared" si="243"/>
        <v/>
      </c>
    </row>
    <row r="3314" spans="1:19" ht="16.5" x14ac:dyDescent="0.3">
      <c r="A3314" s="50"/>
      <c r="B3314" s="12" t="s">
        <v>2251</v>
      </c>
      <c r="C3314" s="22"/>
      <c r="D3314" s="100" t="s">
        <v>2874</v>
      </c>
      <c r="E3314" s="25" t="s">
        <v>3341</v>
      </c>
      <c r="F3314" s="25" t="str">
        <f t="shared" ref="F3314:F3377" si="256">IF(E3314="COSTO","VENTA",IF(B3314="","",E3314+E3314*A$2/100))</f>
        <v>VENTA</v>
      </c>
      <c r="G3314" s="76" t="s">
        <v>1848</v>
      </c>
      <c r="H3314" s="68" t="s">
        <v>2877</v>
      </c>
      <c r="I3314" s="3"/>
      <c r="J3314" s="7"/>
      <c r="K3314" s="37"/>
      <c r="L3314" s="4"/>
      <c r="M3314" s="4"/>
      <c r="N3314" s="4" t="str">
        <f t="shared" si="243"/>
        <v>DESCRI</v>
      </c>
    </row>
    <row r="3315" spans="1:19" ht="16.5" x14ac:dyDescent="0.3">
      <c r="A3315" s="53"/>
      <c r="B3315" s="10" t="s">
        <v>4307</v>
      </c>
      <c r="C3315" s="41"/>
      <c r="D3315" s="101" t="s">
        <v>5859</v>
      </c>
      <c r="E3315" s="23">
        <v>584.37900000000002</v>
      </c>
      <c r="F3315" s="23">
        <f t="shared" si="256"/>
        <v>876.56850000000009</v>
      </c>
      <c r="G3315" s="54"/>
      <c r="H3315" s="68" t="s">
        <v>2877</v>
      </c>
      <c r="I3315" s="3"/>
      <c r="J3315" s="7"/>
      <c r="K3315" s="37"/>
      <c r="L3315" s="4"/>
      <c r="M3315" s="4"/>
      <c r="N3315" s="4" t="str">
        <f t="shared" si="243"/>
        <v xml:space="preserve">PEINE </v>
      </c>
    </row>
    <row r="3316" spans="1:19" ht="16.5" x14ac:dyDescent="0.3">
      <c r="A3316" s="53"/>
      <c r="B3316" s="10" t="s">
        <v>847</v>
      </c>
      <c r="C3316" s="41"/>
      <c r="D3316" s="101" t="s">
        <v>5808</v>
      </c>
      <c r="E3316" s="23">
        <v>24175.895</v>
      </c>
      <c r="F3316" s="23">
        <f t="shared" si="256"/>
        <v>36263.842499999999</v>
      </c>
      <c r="G3316" s="54">
        <v>1</v>
      </c>
      <c r="H3316" s="68" t="s">
        <v>2877</v>
      </c>
      <c r="I3316" s="3"/>
      <c r="J3316" s="7"/>
      <c r="K3316" s="37"/>
      <c r="L3316" s="4"/>
      <c r="M3316" s="4"/>
      <c r="N3316" s="4" t="str">
        <f t="shared" si="243"/>
        <v>MAQUIN</v>
      </c>
    </row>
    <row r="3317" spans="1:19" ht="15.75" x14ac:dyDescent="0.25">
      <c r="A3317" s="52"/>
      <c r="B3317" s="11"/>
      <c r="C3317" s="42" t="s">
        <v>2002</v>
      </c>
      <c r="D3317" s="102"/>
      <c r="E3317" s="24" t="s">
        <v>2877</v>
      </c>
      <c r="F3317" s="24" t="str">
        <f t="shared" si="256"/>
        <v/>
      </c>
      <c r="G3317" s="45"/>
      <c r="H3317" s="68" t="s">
        <v>2877</v>
      </c>
      <c r="I3317" s="3"/>
      <c r="J3317" s="7"/>
      <c r="K3317" s="37"/>
      <c r="L3317" s="4"/>
      <c r="M3317" s="4"/>
      <c r="N3317" s="4" t="str">
        <f t="shared" si="243"/>
        <v/>
      </c>
    </row>
    <row r="3318" spans="1:19" ht="16.5" x14ac:dyDescent="0.3">
      <c r="A3318" s="84"/>
      <c r="B3318" s="85"/>
      <c r="C3318" s="114" t="s">
        <v>6369</v>
      </c>
      <c r="D3318" s="109"/>
      <c r="E3318" s="86" t="s">
        <v>2877</v>
      </c>
      <c r="F3318" s="86" t="str">
        <f t="shared" si="256"/>
        <v/>
      </c>
      <c r="G3318" s="87"/>
      <c r="H3318" s="68" t="s">
        <v>2877</v>
      </c>
      <c r="I3318" s="3"/>
      <c r="J3318" s="7"/>
      <c r="K3318" s="37"/>
      <c r="L3318" s="4"/>
      <c r="M3318" s="4"/>
      <c r="N3318" s="4" t="str">
        <f t="shared" si="243"/>
        <v/>
      </c>
    </row>
    <row r="3319" spans="1:19" ht="16.5" x14ac:dyDescent="0.3">
      <c r="A3319" s="53"/>
      <c r="B3319" s="10" t="s">
        <v>3031</v>
      </c>
      <c r="C3319" s="115"/>
      <c r="D3319" s="101" t="s">
        <v>5779</v>
      </c>
      <c r="E3319" s="23">
        <v>7283.7160000000003</v>
      </c>
      <c r="F3319" s="23">
        <f t="shared" si="256"/>
        <v>10925.574000000001</v>
      </c>
      <c r="G3319" s="54">
        <v>6</v>
      </c>
      <c r="H3319" s="68" t="s">
        <v>2877</v>
      </c>
      <c r="I3319" s="3"/>
      <c r="J3319" s="7"/>
      <c r="K3319" s="37"/>
      <c r="L3319" s="4"/>
      <c r="M3319" s="4"/>
      <c r="N3319" s="4" t="str">
        <f t="shared" si="243"/>
        <v>MARTIL</v>
      </c>
    </row>
    <row r="3320" spans="1:19" ht="16.5" x14ac:dyDescent="0.3">
      <c r="A3320" s="53"/>
      <c r="B3320" s="10" t="s">
        <v>3032</v>
      </c>
      <c r="C3320" s="115"/>
      <c r="D3320" s="101" t="s">
        <v>5781</v>
      </c>
      <c r="E3320" s="23">
        <v>7894.241</v>
      </c>
      <c r="F3320" s="23">
        <f t="shared" si="256"/>
        <v>11841.361499999999</v>
      </c>
      <c r="G3320" s="54">
        <v>6</v>
      </c>
      <c r="H3320" s="68" t="s">
        <v>2877</v>
      </c>
      <c r="I3320" s="3"/>
      <c r="J3320" s="7"/>
      <c r="K3320" s="37"/>
      <c r="L3320" s="4"/>
      <c r="M3320" s="4"/>
      <c r="N3320" s="4" t="str">
        <f t="shared" si="243"/>
        <v>MARTIL</v>
      </c>
    </row>
    <row r="3321" spans="1:19" s="4" customFormat="1" ht="16.5" x14ac:dyDescent="0.3">
      <c r="A3321" s="53"/>
      <c r="B3321" s="10" t="s">
        <v>3033</v>
      </c>
      <c r="C3321" s="115"/>
      <c r="D3321" s="101" t="s">
        <v>5783</v>
      </c>
      <c r="E3321" s="23">
        <v>8926.1640000000007</v>
      </c>
      <c r="F3321" s="23">
        <f t="shared" si="256"/>
        <v>13389.246000000001</v>
      </c>
      <c r="G3321" s="54">
        <v>6</v>
      </c>
      <c r="H3321" s="68" t="s">
        <v>2877</v>
      </c>
      <c r="I3321" s="3"/>
      <c r="J3321" s="7"/>
      <c r="K3321" s="37"/>
      <c r="N3321" s="4" t="str">
        <f t="shared" si="243"/>
        <v>MARTIL</v>
      </c>
      <c r="O3321"/>
      <c r="P3321"/>
      <c r="Q3321"/>
      <c r="R3321"/>
      <c r="S3321"/>
    </row>
    <row r="3322" spans="1:19" ht="16.5" x14ac:dyDescent="0.3">
      <c r="A3322" s="53"/>
      <c r="B3322" s="10" t="s">
        <v>3034</v>
      </c>
      <c r="C3322" s="115"/>
      <c r="D3322" s="101" t="s">
        <v>5785</v>
      </c>
      <c r="E3322" s="23">
        <v>9504.5889999999999</v>
      </c>
      <c r="F3322" s="23">
        <f t="shared" si="256"/>
        <v>14256.8835</v>
      </c>
      <c r="G3322" s="54">
        <v>6</v>
      </c>
      <c r="H3322" s="68" t="s">
        <v>2877</v>
      </c>
      <c r="I3322" s="3"/>
      <c r="J3322" s="7"/>
      <c r="K3322" s="37"/>
      <c r="L3322" s="4"/>
      <c r="M3322" s="4"/>
      <c r="N3322" s="4" t="str">
        <f t="shared" si="243"/>
        <v>MARTIL</v>
      </c>
    </row>
    <row r="3323" spans="1:19" ht="16.5" x14ac:dyDescent="0.3">
      <c r="A3323" s="84"/>
      <c r="B3323" s="85"/>
      <c r="C3323" s="114" t="s">
        <v>6370</v>
      </c>
      <c r="D3323" s="109"/>
      <c r="E3323" s="86" t="s">
        <v>2877</v>
      </c>
      <c r="F3323" s="86" t="str">
        <f t="shared" si="256"/>
        <v/>
      </c>
      <c r="G3323" s="87"/>
      <c r="H3323" s="68" t="s">
        <v>2877</v>
      </c>
      <c r="I3323" s="3"/>
      <c r="J3323" s="7"/>
      <c r="K3323" s="37"/>
      <c r="L3323" s="4"/>
      <c r="M3323" s="4"/>
      <c r="N3323" s="4" t="str">
        <f t="shared" si="243"/>
        <v/>
      </c>
      <c r="O3323" s="4"/>
      <c r="P3323" s="4"/>
      <c r="Q3323" s="4"/>
      <c r="R3323" s="4"/>
      <c r="S3323" s="4"/>
    </row>
    <row r="3324" spans="1:19" ht="16.5" x14ac:dyDescent="0.3">
      <c r="A3324" s="53"/>
      <c r="B3324" s="10" t="s">
        <v>848</v>
      </c>
      <c r="C3324" s="115"/>
      <c r="D3324" s="101" t="s">
        <v>5788</v>
      </c>
      <c r="E3324" s="23">
        <v>5727.1660000000002</v>
      </c>
      <c r="F3324" s="23">
        <f t="shared" si="256"/>
        <v>8590.7489999999998</v>
      </c>
      <c r="G3324" s="54">
        <v>12</v>
      </c>
      <c r="H3324" s="68" t="s">
        <v>2877</v>
      </c>
      <c r="I3324" s="3"/>
      <c r="J3324" s="7"/>
      <c r="K3324" s="37"/>
      <c r="L3324" s="4"/>
      <c r="M3324" s="4"/>
      <c r="N3324" s="4" t="str">
        <f t="shared" si="243"/>
        <v>MARTIL</v>
      </c>
    </row>
    <row r="3325" spans="1:19" ht="16.5" x14ac:dyDescent="0.3">
      <c r="A3325" s="53"/>
      <c r="B3325" s="10" t="s">
        <v>849</v>
      </c>
      <c r="C3325" s="115"/>
      <c r="D3325" s="101" t="s">
        <v>5789</v>
      </c>
      <c r="E3325" s="23">
        <v>5927.165</v>
      </c>
      <c r="F3325" s="23">
        <f t="shared" si="256"/>
        <v>8890.7474999999995</v>
      </c>
      <c r="G3325" s="54">
        <v>12</v>
      </c>
      <c r="H3325" s="68" t="s">
        <v>2877</v>
      </c>
      <c r="I3325" s="3"/>
      <c r="J3325" s="7"/>
      <c r="K3325" s="37"/>
      <c r="L3325" s="4"/>
      <c r="M3325" s="4"/>
      <c r="N3325" s="4" t="str">
        <f t="shared" si="243"/>
        <v>MARTIL</v>
      </c>
    </row>
    <row r="3326" spans="1:19" ht="16.5" x14ac:dyDescent="0.3">
      <c r="A3326" s="53"/>
      <c r="B3326" s="10" t="s">
        <v>850</v>
      </c>
      <c r="C3326" s="115"/>
      <c r="D3326" s="101" t="s">
        <v>5790</v>
      </c>
      <c r="E3326" s="23">
        <v>6357.11</v>
      </c>
      <c r="F3326" s="23">
        <f t="shared" si="256"/>
        <v>9535.6649999999991</v>
      </c>
      <c r="G3326" s="54">
        <v>12</v>
      </c>
      <c r="H3326" s="68" t="s">
        <v>2877</v>
      </c>
      <c r="I3326" s="3"/>
      <c r="J3326" s="7"/>
      <c r="K3326" s="37"/>
      <c r="L3326" s="4"/>
      <c r="M3326" s="4"/>
      <c r="N3326" s="4" t="str">
        <f t="shared" ref="N3326:N3391" si="257">LEFT(D3326,6)</f>
        <v>MARTIL</v>
      </c>
    </row>
    <row r="3327" spans="1:19" ht="16.5" x14ac:dyDescent="0.3">
      <c r="A3327" s="53"/>
      <c r="B3327" s="10" t="s">
        <v>851</v>
      </c>
      <c r="C3327" s="115"/>
      <c r="D3327" s="101" t="s">
        <v>5791</v>
      </c>
      <c r="E3327" s="23">
        <v>6911.1260000000002</v>
      </c>
      <c r="F3327" s="23">
        <f t="shared" si="256"/>
        <v>10366.689</v>
      </c>
      <c r="G3327" s="54">
        <v>12</v>
      </c>
      <c r="H3327" s="68" t="s">
        <v>2877</v>
      </c>
      <c r="I3327" s="3"/>
      <c r="J3327" s="7"/>
      <c r="K3327" s="37"/>
      <c r="L3327" s="4"/>
      <c r="M3327" s="4"/>
      <c r="N3327" s="4" t="str">
        <f t="shared" si="257"/>
        <v>MARTIL</v>
      </c>
    </row>
    <row r="3328" spans="1:19" ht="16.5" x14ac:dyDescent="0.3">
      <c r="A3328" s="53"/>
      <c r="B3328" s="10" t="s">
        <v>852</v>
      </c>
      <c r="C3328" s="115"/>
      <c r="D3328" s="101" t="s">
        <v>5792</v>
      </c>
      <c r="E3328" s="23">
        <v>9022.8469999999998</v>
      </c>
      <c r="F3328" s="23">
        <f t="shared" si="256"/>
        <v>13534.270499999999</v>
      </c>
      <c r="G3328" s="54">
        <v>6</v>
      </c>
      <c r="H3328" s="68" t="s">
        <v>2877</v>
      </c>
      <c r="I3328" s="3"/>
      <c r="J3328" s="7"/>
      <c r="K3328" s="37"/>
      <c r="L3328" s="4"/>
      <c r="M3328" s="4"/>
      <c r="N3328" s="4" t="str">
        <f t="shared" si="257"/>
        <v>MARTIL</v>
      </c>
    </row>
    <row r="3329" spans="1:19" s="4" customFormat="1" ht="16.5" x14ac:dyDescent="0.3">
      <c r="A3329" s="53"/>
      <c r="B3329" s="10" t="s">
        <v>853</v>
      </c>
      <c r="C3329" s="115"/>
      <c r="D3329" s="101" t="s">
        <v>5793</v>
      </c>
      <c r="E3329" s="23">
        <v>10685.415000000001</v>
      </c>
      <c r="F3329" s="23">
        <f t="shared" si="256"/>
        <v>16028.122500000001</v>
      </c>
      <c r="G3329" s="54">
        <v>6</v>
      </c>
      <c r="H3329" s="68" t="s">
        <v>2877</v>
      </c>
      <c r="I3329" s="3"/>
      <c r="J3329" s="7"/>
      <c r="K3329" s="37"/>
      <c r="N3329" s="4" t="str">
        <f t="shared" si="257"/>
        <v>MARTIL</v>
      </c>
      <c r="O3329"/>
      <c r="P3329"/>
      <c r="Q3329"/>
      <c r="R3329"/>
      <c r="S3329"/>
    </row>
    <row r="3330" spans="1:19" s="4" customFormat="1" ht="16.5" x14ac:dyDescent="0.3">
      <c r="A3330" s="53"/>
      <c r="B3330" s="10" t="s">
        <v>854</v>
      </c>
      <c r="C3330" s="115"/>
      <c r="D3330" s="101" t="s">
        <v>5794</v>
      </c>
      <c r="E3330" s="23">
        <v>12238.341</v>
      </c>
      <c r="F3330" s="23">
        <f t="shared" si="256"/>
        <v>18357.511500000001</v>
      </c>
      <c r="G3330" s="54">
        <v>6</v>
      </c>
      <c r="H3330" s="68" t="s">
        <v>2877</v>
      </c>
      <c r="I3330" s="3"/>
      <c r="J3330" s="7"/>
      <c r="K3330" s="37"/>
      <c r="N3330" s="4" t="str">
        <f t="shared" si="257"/>
        <v>MARTIL</v>
      </c>
      <c r="O3330"/>
      <c r="P3330"/>
      <c r="Q3330"/>
      <c r="R3330"/>
      <c r="S3330"/>
    </row>
    <row r="3331" spans="1:19" ht="16.5" x14ac:dyDescent="0.3">
      <c r="A3331" s="84"/>
      <c r="B3331" s="85"/>
      <c r="C3331" s="114" t="s">
        <v>6370</v>
      </c>
      <c r="D3331" s="109"/>
      <c r="E3331" s="86" t="s">
        <v>2877</v>
      </c>
      <c r="F3331" s="86" t="str">
        <f t="shared" si="256"/>
        <v/>
      </c>
      <c r="G3331" s="87"/>
      <c r="H3331" s="68" t="s">
        <v>2877</v>
      </c>
      <c r="I3331" s="3"/>
      <c r="J3331" s="7"/>
      <c r="K3331" s="37"/>
      <c r="L3331" s="4"/>
      <c r="M3331" s="4"/>
      <c r="N3331" s="4" t="str">
        <f t="shared" si="257"/>
        <v/>
      </c>
      <c r="O3331" s="4"/>
      <c r="P3331" s="4"/>
      <c r="Q3331" s="4"/>
      <c r="R3331" s="4"/>
      <c r="S3331" s="4"/>
    </row>
    <row r="3332" spans="1:19" ht="16.5" x14ac:dyDescent="0.3">
      <c r="A3332" s="53"/>
      <c r="B3332" s="10" t="s">
        <v>6170</v>
      </c>
      <c r="C3332" s="115"/>
      <c r="D3332" s="101" t="s">
        <v>8899</v>
      </c>
      <c r="E3332" s="23">
        <v>12129.19</v>
      </c>
      <c r="F3332" s="23">
        <f t="shared" si="256"/>
        <v>18193.785</v>
      </c>
      <c r="G3332" s="54">
        <v>7</v>
      </c>
      <c r="H3332" s="68" t="s">
        <v>2877</v>
      </c>
      <c r="I3332" s="3"/>
      <c r="J3332" s="7"/>
      <c r="K3332" s="37"/>
      <c r="L3332" s="4"/>
      <c r="M3332" s="4"/>
      <c r="N3332" s="4" t="str">
        <f t="shared" si="257"/>
        <v>MARTIL</v>
      </c>
      <c r="O3332" s="4"/>
      <c r="P3332" s="4"/>
      <c r="Q3332" s="4"/>
      <c r="R3332" s="4"/>
      <c r="S3332" s="4"/>
    </row>
    <row r="3333" spans="1:19" ht="16.5" x14ac:dyDescent="0.3">
      <c r="A3333" s="53"/>
      <c r="B3333" s="10" t="s">
        <v>855</v>
      </c>
      <c r="C3333" s="115"/>
      <c r="D3333" s="101" t="s">
        <v>7059</v>
      </c>
      <c r="E3333" s="23">
        <v>36881.837</v>
      </c>
      <c r="F3333" s="23">
        <f t="shared" si="256"/>
        <v>55322.755499999999</v>
      </c>
      <c r="G3333" s="54">
        <v>1</v>
      </c>
      <c r="H3333" s="68" t="s">
        <v>2877</v>
      </c>
      <c r="I3333" s="3"/>
      <c r="J3333" s="7"/>
      <c r="K3333" s="37"/>
      <c r="L3333" s="4"/>
      <c r="M3333" s="4"/>
      <c r="N3333" s="4" t="str">
        <f t="shared" si="257"/>
        <v>MARTIL</v>
      </c>
    </row>
    <row r="3334" spans="1:19" ht="16.5" x14ac:dyDescent="0.3">
      <c r="A3334" s="53"/>
      <c r="B3334" s="10" t="s">
        <v>856</v>
      </c>
      <c r="C3334" s="115"/>
      <c r="D3334" s="101" t="s">
        <v>5796</v>
      </c>
      <c r="E3334" s="23">
        <v>35599.146000000001</v>
      </c>
      <c r="F3334" s="23">
        <f t="shared" si="256"/>
        <v>53398.718999999997</v>
      </c>
      <c r="G3334" s="54">
        <v>1</v>
      </c>
      <c r="H3334" s="68" t="s">
        <v>2877</v>
      </c>
      <c r="I3334" s="3"/>
      <c r="J3334" s="7"/>
      <c r="K3334" s="37"/>
      <c r="L3334" s="4"/>
      <c r="M3334" s="4"/>
      <c r="N3334" s="4" t="str">
        <f t="shared" si="257"/>
        <v>MARTIL</v>
      </c>
    </row>
    <row r="3335" spans="1:19" ht="16.5" x14ac:dyDescent="0.3">
      <c r="A3335" s="53"/>
      <c r="B3335" s="10" t="s">
        <v>3035</v>
      </c>
      <c r="C3335" s="116"/>
      <c r="D3335" s="101" t="s">
        <v>4873</v>
      </c>
      <c r="E3335" s="23">
        <v>36493.427000000003</v>
      </c>
      <c r="F3335" s="23">
        <f t="shared" si="256"/>
        <v>54740.140500000009</v>
      </c>
      <c r="G3335" s="54">
        <v>2</v>
      </c>
      <c r="H3335" s="68" t="s">
        <v>2877</v>
      </c>
      <c r="I3335" s="3"/>
      <c r="J3335" s="7"/>
      <c r="K3335" s="37"/>
      <c r="L3335" s="4"/>
      <c r="M3335" s="4"/>
      <c r="N3335" s="4" t="str">
        <f t="shared" si="257"/>
        <v>MARTIL</v>
      </c>
    </row>
    <row r="3336" spans="1:19" ht="16.5" x14ac:dyDescent="0.3">
      <c r="A3336" s="53"/>
      <c r="B3336" s="10" t="s">
        <v>857</v>
      </c>
      <c r="C3336" s="41"/>
      <c r="D3336" s="101" t="s">
        <v>3712</v>
      </c>
      <c r="E3336" s="23">
        <v>13404.972</v>
      </c>
      <c r="F3336" s="23">
        <f t="shared" si="256"/>
        <v>20107.457999999999</v>
      </c>
      <c r="G3336" s="54">
        <v>1</v>
      </c>
      <c r="H3336" s="68" t="s">
        <v>2877</v>
      </c>
      <c r="I3336" s="3"/>
      <c r="J3336" s="7"/>
      <c r="K3336" s="37"/>
      <c r="L3336" s="4"/>
      <c r="M3336" s="4"/>
      <c r="N3336" s="4" t="str">
        <f t="shared" si="257"/>
        <v>MARTIL</v>
      </c>
    </row>
    <row r="3337" spans="1:19" ht="16.5" x14ac:dyDescent="0.3">
      <c r="A3337" s="53"/>
      <c r="B3337" s="10" t="s">
        <v>858</v>
      </c>
      <c r="C3337" s="41"/>
      <c r="D3337" s="101" t="s">
        <v>5797</v>
      </c>
      <c r="E3337" s="23">
        <v>13962.297</v>
      </c>
      <c r="F3337" s="23">
        <f t="shared" si="256"/>
        <v>20943.445500000002</v>
      </c>
      <c r="G3337" s="54">
        <v>1</v>
      </c>
      <c r="H3337" s="68" t="s">
        <v>2877</v>
      </c>
      <c r="I3337" s="3"/>
      <c r="J3337" s="7"/>
      <c r="K3337" s="37"/>
      <c r="L3337" s="4"/>
      <c r="M3337" s="4"/>
      <c r="N3337" s="4" t="str">
        <f t="shared" si="257"/>
        <v>MARTIL</v>
      </c>
    </row>
    <row r="3338" spans="1:19" ht="16.5" x14ac:dyDescent="0.3">
      <c r="A3338" s="53"/>
      <c r="B3338" s="10"/>
      <c r="C3338" s="41"/>
      <c r="D3338" s="101" t="s">
        <v>2877</v>
      </c>
      <c r="E3338" s="23" t="s">
        <v>2877</v>
      </c>
      <c r="F3338" s="23" t="str">
        <f t="shared" si="256"/>
        <v/>
      </c>
      <c r="G3338" s="54">
        <v>1</v>
      </c>
      <c r="H3338" s="68" t="s">
        <v>2877</v>
      </c>
      <c r="I3338" s="3"/>
      <c r="J3338" s="7"/>
      <c r="K3338" s="37"/>
      <c r="L3338" s="4"/>
      <c r="M3338" s="4"/>
      <c r="N3338" s="4" t="str">
        <f t="shared" si="257"/>
        <v/>
      </c>
    </row>
    <row r="3339" spans="1:19" s="4" customFormat="1" ht="15.75" x14ac:dyDescent="0.25">
      <c r="A3339" s="52"/>
      <c r="B3339" s="11"/>
      <c r="C3339" s="42" t="s">
        <v>4537</v>
      </c>
      <c r="D3339" s="102"/>
      <c r="E3339" s="24" t="s">
        <v>2877</v>
      </c>
      <c r="F3339" s="24" t="str">
        <f t="shared" si="256"/>
        <v/>
      </c>
      <c r="G3339" s="45"/>
      <c r="H3339" s="68" t="s">
        <v>2877</v>
      </c>
      <c r="I3339" s="3"/>
      <c r="J3339" s="7"/>
      <c r="K3339" s="37"/>
      <c r="N3339" s="4" t="str">
        <f t="shared" si="257"/>
        <v/>
      </c>
      <c r="O3339"/>
      <c r="P3339"/>
      <c r="Q3339"/>
      <c r="R3339"/>
      <c r="S3339"/>
    </row>
    <row r="3340" spans="1:19" s="4" customFormat="1" ht="16.5" x14ac:dyDescent="0.3">
      <c r="A3340" s="50"/>
      <c r="B3340" s="12" t="s">
        <v>2251</v>
      </c>
      <c r="C3340" s="22"/>
      <c r="D3340" s="100" t="s">
        <v>2874</v>
      </c>
      <c r="E3340" s="25" t="s">
        <v>3341</v>
      </c>
      <c r="F3340" s="25" t="str">
        <f t="shared" si="256"/>
        <v>VENTA</v>
      </c>
      <c r="G3340" s="76" t="s">
        <v>1848</v>
      </c>
      <c r="H3340" s="68" t="s">
        <v>2877</v>
      </c>
      <c r="I3340" s="3"/>
      <c r="J3340" s="7"/>
      <c r="K3340" s="37"/>
      <c r="N3340" s="4" t="str">
        <f t="shared" si="257"/>
        <v>DESCRI</v>
      </c>
      <c r="O3340"/>
      <c r="P3340"/>
      <c r="Q3340"/>
      <c r="R3340"/>
      <c r="S3340"/>
    </row>
    <row r="3341" spans="1:19" ht="16.5" x14ac:dyDescent="0.3">
      <c r="A3341" s="53"/>
      <c r="B3341" s="4"/>
      <c r="C3341" s="41"/>
      <c r="D3341" s="101" t="s">
        <v>2877</v>
      </c>
      <c r="E3341" s="23" t="s">
        <v>2877</v>
      </c>
      <c r="F3341" s="23" t="str">
        <f t="shared" si="256"/>
        <v/>
      </c>
      <c r="G3341" s="54">
        <v>1</v>
      </c>
      <c r="H3341" s="68" t="s">
        <v>2877</v>
      </c>
      <c r="I3341" s="3"/>
      <c r="J3341" s="7"/>
      <c r="K3341" s="37"/>
      <c r="L3341" s="4"/>
      <c r="M3341" s="4"/>
      <c r="N3341" s="4" t="str">
        <f t="shared" ref="N3341:N3342" si="258">LEFT(D3341,6)</f>
        <v/>
      </c>
      <c r="O3341" s="4"/>
      <c r="P3341" s="4"/>
      <c r="Q3341" s="4"/>
      <c r="R3341" s="4"/>
      <c r="S3341" s="4"/>
    </row>
    <row r="3342" spans="1:19" ht="16.5" x14ac:dyDescent="0.3">
      <c r="A3342" s="53"/>
      <c r="B3342" s="10"/>
      <c r="C3342" s="41"/>
      <c r="D3342" s="101" t="s">
        <v>2877</v>
      </c>
      <c r="E3342" s="23" t="s">
        <v>2877</v>
      </c>
      <c r="F3342" s="23" t="str">
        <f t="shared" si="256"/>
        <v/>
      </c>
      <c r="G3342" s="54">
        <v>1</v>
      </c>
      <c r="H3342" s="68" t="s">
        <v>2877</v>
      </c>
      <c r="I3342" s="3"/>
      <c r="J3342" s="7"/>
      <c r="K3342" s="37"/>
      <c r="L3342" s="4"/>
      <c r="M3342" s="4"/>
      <c r="N3342" s="4" t="str">
        <f t="shared" si="258"/>
        <v/>
      </c>
      <c r="O3342" s="4"/>
      <c r="P3342" s="4"/>
      <c r="Q3342" s="4"/>
      <c r="R3342" s="4"/>
      <c r="S3342" s="4"/>
    </row>
    <row r="3343" spans="1:19" ht="16.5" x14ac:dyDescent="0.3">
      <c r="A3343" s="53"/>
      <c r="B3343" s="10" t="s">
        <v>4908</v>
      </c>
      <c r="C3343" s="41"/>
      <c r="D3343" s="101" t="s">
        <v>7650</v>
      </c>
      <c r="E3343" s="23">
        <v>46103.48</v>
      </c>
      <c r="F3343" s="23">
        <f t="shared" si="256"/>
        <v>69155.22</v>
      </c>
      <c r="G3343" s="54">
        <v>1</v>
      </c>
      <c r="H3343" s="68" t="s">
        <v>2877</v>
      </c>
      <c r="I3343" s="3"/>
      <c r="J3343" s="7"/>
      <c r="K3343" s="37"/>
      <c r="L3343" s="4"/>
      <c r="M3343" s="4"/>
      <c r="N3343" s="4" t="str">
        <f t="shared" si="257"/>
        <v>MASCAR</v>
      </c>
    </row>
    <row r="3344" spans="1:19" ht="16.5" x14ac:dyDescent="0.3">
      <c r="A3344" s="53"/>
      <c r="B3344" s="10" t="s">
        <v>859</v>
      </c>
      <c r="C3344" s="41"/>
      <c r="D3344" s="101" t="s">
        <v>3723</v>
      </c>
      <c r="E3344" s="23">
        <v>10719.355</v>
      </c>
      <c r="F3344" s="23">
        <f t="shared" si="256"/>
        <v>16079.032499999999</v>
      </c>
      <c r="G3344" s="54">
        <v>1</v>
      </c>
      <c r="H3344" s="68" t="s">
        <v>2877</v>
      </c>
      <c r="I3344" s="3"/>
      <c r="J3344" s="7"/>
      <c r="K3344" s="37"/>
      <c r="L3344" s="4"/>
      <c r="M3344" s="4"/>
      <c r="N3344" s="4" t="str">
        <f t="shared" si="257"/>
        <v>MASCAR</v>
      </c>
    </row>
    <row r="3345" spans="1:14" ht="16.5" x14ac:dyDescent="0.3">
      <c r="A3345" s="53"/>
      <c r="B3345" s="10" t="s">
        <v>860</v>
      </c>
      <c r="C3345" s="41"/>
      <c r="D3345" s="101" t="s">
        <v>3710</v>
      </c>
      <c r="E3345" s="23">
        <v>16914.045999999998</v>
      </c>
      <c r="F3345" s="23">
        <f t="shared" si="256"/>
        <v>25371.068999999996</v>
      </c>
      <c r="G3345" s="54">
        <v>1</v>
      </c>
      <c r="H3345" s="68" t="s">
        <v>2877</v>
      </c>
      <c r="I3345" s="3"/>
      <c r="J3345" s="7"/>
      <c r="K3345" s="37"/>
      <c r="L3345" s="4"/>
      <c r="M3345" s="4"/>
      <c r="N3345" s="4" t="str">
        <f t="shared" si="257"/>
        <v>MASCAR</v>
      </c>
    </row>
    <row r="3346" spans="1:14" ht="16.5" x14ac:dyDescent="0.3">
      <c r="A3346" s="53"/>
      <c r="B3346" s="10" t="s">
        <v>861</v>
      </c>
      <c r="C3346" s="41"/>
      <c r="D3346" s="101" t="s">
        <v>3711</v>
      </c>
      <c r="E3346" s="23">
        <v>21140.609</v>
      </c>
      <c r="F3346" s="23">
        <f t="shared" si="256"/>
        <v>31710.913500000002</v>
      </c>
      <c r="G3346" s="54">
        <v>1</v>
      </c>
      <c r="H3346" s="68" t="s">
        <v>2877</v>
      </c>
      <c r="I3346" s="3"/>
      <c r="J3346" s="7"/>
      <c r="K3346" s="37"/>
      <c r="L3346" s="4"/>
      <c r="M3346" s="4"/>
      <c r="N3346" s="4" t="str">
        <f t="shared" si="257"/>
        <v>MASCAR</v>
      </c>
    </row>
    <row r="3347" spans="1:14" ht="16.5" x14ac:dyDescent="0.3">
      <c r="A3347" s="53"/>
      <c r="B3347" s="10" t="s">
        <v>862</v>
      </c>
      <c r="C3347" s="41"/>
      <c r="D3347" s="101" t="s">
        <v>5798</v>
      </c>
      <c r="E3347" s="23">
        <v>15635.704</v>
      </c>
      <c r="F3347" s="23">
        <f t="shared" si="256"/>
        <v>23453.556</v>
      </c>
      <c r="G3347" s="54">
        <v>1</v>
      </c>
      <c r="H3347" s="68" t="s">
        <v>2877</v>
      </c>
      <c r="I3347" s="3"/>
      <c r="J3347" s="7"/>
      <c r="K3347" s="37"/>
      <c r="L3347" s="4"/>
      <c r="M3347" s="4"/>
      <c r="N3347" s="4" t="str">
        <f t="shared" si="257"/>
        <v>MASCAR</v>
      </c>
    </row>
    <row r="3348" spans="1:14" ht="16.5" x14ac:dyDescent="0.3">
      <c r="A3348" s="53"/>
      <c r="B3348" s="10" t="s">
        <v>863</v>
      </c>
      <c r="C3348" s="41"/>
      <c r="D3348" s="101" t="s">
        <v>5799</v>
      </c>
      <c r="E3348" s="23">
        <v>18099.835999999999</v>
      </c>
      <c r="F3348" s="23">
        <f t="shared" si="256"/>
        <v>27149.754000000001</v>
      </c>
      <c r="G3348" s="54">
        <v>1</v>
      </c>
      <c r="H3348" s="68" t="s">
        <v>2877</v>
      </c>
      <c r="I3348" s="3"/>
      <c r="J3348" s="7"/>
      <c r="K3348" s="37"/>
      <c r="L3348" s="4"/>
      <c r="M3348" s="4"/>
      <c r="N3348" s="4" t="str">
        <f t="shared" si="257"/>
        <v>MASCAR</v>
      </c>
    </row>
    <row r="3349" spans="1:14" ht="16.5" x14ac:dyDescent="0.3">
      <c r="A3349" s="53"/>
      <c r="B3349" s="10" t="s">
        <v>864</v>
      </c>
      <c r="C3349" s="41"/>
      <c r="D3349" s="101" t="s">
        <v>3708</v>
      </c>
      <c r="E3349" s="23">
        <v>20438.262999999999</v>
      </c>
      <c r="F3349" s="23">
        <f t="shared" si="256"/>
        <v>30657.394499999999</v>
      </c>
      <c r="G3349" s="54">
        <v>1</v>
      </c>
      <c r="H3349" s="68" t="s">
        <v>2877</v>
      </c>
      <c r="I3349" s="3"/>
      <c r="J3349" s="7"/>
      <c r="K3349" s="37"/>
      <c r="L3349" s="4"/>
      <c r="M3349" s="4"/>
      <c r="N3349" s="4" t="str">
        <f t="shared" si="257"/>
        <v>MASCAR</v>
      </c>
    </row>
    <row r="3350" spans="1:14" ht="16.5" x14ac:dyDescent="0.3">
      <c r="A3350" s="53"/>
      <c r="B3350" s="10" t="s">
        <v>865</v>
      </c>
      <c r="C3350" s="41"/>
      <c r="D3350" s="101" t="s">
        <v>3709</v>
      </c>
      <c r="E3350" s="23">
        <v>23244.523000000001</v>
      </c>
      <c r="F3350" s="23">
        <f t="shared" si="256"/>
        <v>34866.784500000002</v>
      </c>
      <c r="G3350" s="54"/>
      <c r="H3350" s="68" t="s">
        <v>2877</v>
      </c>
      <c r="I3350" s="3"/>
      <c r="J3350" s="7"/>
      <c r="K3350" s="37"/>
      <c r="L3350" s="4"/>
      <c r="M3350" s="4"/>
      <c r="N3350" s="4" t="str">
        <f t="shared" si="257"/>
        <v>MASCAR</v>
      </c>
    </row>
    <row r="3351" spans="1:14" ht="16.5" x14ac:dyDescent="0.3">
      <c r="A3351" s="53"/>
      <c r="B3351" s="10" t="s">
        <v>4462</v>
      </c>
      <c r="C3351" s="41"/>
      <c r="D3351" s="101" t="s">
        <v>4899</v>
      </c>
      <c r="E3351" s="23">
        <v>71842.244000000006</v>
      </c>
      <c r="F3351" s="23">
        <f t="shared" si="256"/>
        <v>107763.36600000001</v>
      </c>
      <c r="G3351" s="54"/>
      <c r="H3351" s="68" t="s">
        <v>2877</v>
      </c>
      <c r="I3351" s="3"/>
      <c r="J3351" s="7"/>
      <c r="K3351" s="37"/>
      <c r="L3351" s="4"/>
      <c r="M3351" s="4"/>
      <c r="N3351" s="4" t="str">
        <f t="shared" si="257"/>
        <v>MASCAR</v>
      </c>
    </row>
    <row r="3352" spans="1:14" ht="15.75" x14ac:dyDescent="0.25">
      <c r="A3352" s="52"/>
      <c r="B3352" s="11"/>
      <c r="C3352" s="42" t="s">
        <v>2003</v>
      </c>
      <c r="D3352" s="102"/>
      <c r="E3352" s="24" t="s">
        <v>2877</v>
      </c>
      <c r="F3352" s="24" t="str">
        <f t="shared" si="256"/>
        <v/>
      </c>
      <c r="G3352" s="45"/>
      <c r="H3352" s="68" t="s">
        <v>2877</v>
      </c>
      <c r="I3352" s="3"/>
      <c r="J3352" s="7"/>
      <c r="K3352" s="37"/>
      <c r="L3352" s="4"/>
      <c r="M3352" s="4"/>
      <c r="N3352" s="4" t="str">
        <f t="shared" si="257"/>
        <v/>
      </c>
    </row>
    <row r="3353" spans="1:14" ht="16.5" x14ac:dyDescent="0.3">
      <c r="A3353" s="50"/>
      <c r="B3353" s="12" t="s">
        <v>2251</v>
      </c>
      <c r="C3353" s="22"/>
      <c r="D3353" s="100" t="s">
        <v>2874</v>
      </c>
      <c r="E3353" s="25" t="s">
        <v>3341</v>
      </c>
      <c r="F3353" s="25" t="str">
        <f t="shared" si="256"/>
        <v>VENTA</v>
      </c>
      <c r="G3353" s="76" t="s">
        <v>1848</v>
      </c>
      <c r="H3353" s="68" t="s">
        <v>2877</v>
      </c>
      <c r="I3353" s="3"/>
      <c r="J3353" s="7"/>
      <c r="K3353" s="37"/>
      <c r="L3353" s="4"/>
      <c r="M3353" s="4"/>
      <c r="N3353" s="4" t="str">
        <f t="shared" si="257"/>
        <v>DESCRI</v>
      </c>
    </row>
    <row r="3354" spans="1:14" ht="16.5" x14ac:dyDescent="0.3">
      <c r="A3354" s="53"/>
      <c r="B3354" s="10" t="s">
        <v>866</v>
      </c>
      <c r="C3354" s="41"/>
      <c r="D3354" s="101" t="s">
        <v>3722</v>
      </c>
      <c r="E3354" s="23">
        <v>4830.3040000000001</v>
      </c>
      <c r="F3354" s="23">
        <f t="shared" si="256"/>
        <v>7245.4560000000001</v>
      </c>
      <c r="G3354" s="54">
        <v>100</v>
      </c>
      <c r="H3354" s="68" t="s">
        <v>2877</v>
      </c>
      <c r="I3354" s="3"/>
      <c r="J3354" s="7"/>
      <c r="K3354" s="37"/>
      <c r="L3354" s="4"/>
      <c r="M3354" s="4"/>
      <c r="N3354" s="4" t="str">
        <f t="shared" si="257"/>
        <v>MASCAR</v>
      </c>
    </row>
    <row r="3355" spans="1:14" ht="16.5" x14ac:dyDescent="0.3">
      <c r="A3355" s="53"/>
      <c r="B3355" s="10" t="s">
        <v>2895</v>
      </c>
      <c r="C3355" s="41"/>
      <c r="D3355" s="101" t="s">
        <v>6778</v>
      </c>
      <c r="E3355" s="23">
        <v>282.98599999999999</v>
      </c>
      <c r="F3355" s="23">
        <f t="shared" si="256"/>
        <v>424.47899999999998</v>
      </c>
      <c r="G3355" s="54">
        <v>100</v>
      </c>
      <c r="H3355" s="68" t="s">
        <v>2877</v>
      </c>
      <c r="I3355" s="3"/>
      <c r="J3355" s="7"/>
      <c r="K3355" s="37"/>
      <c r="L3355" s="4"/>
      <c r="M3355" s="4"/>
      <c r="N3355" s="4" t="str">
        <f t="shared" si="257"/>
        <v>BARBIJ</v>
      </c>
    </row>
    <row r="3356" spans="1:14" ht="16.5" x14ac:dyDescent="0.3">
      <c r="A3356" s="53"/>
      <c r="B3356" s="10" t="s">
        <v>867</v>
      </c>
      <c r="C3356" s="41"/>
      <c r="D3356" s="101" t="s">
        <v>6096</v>
      </c>
      <c r="E3356" s="23">
        <v>7486.4129999999996</v>
      </c>
      <c r="F3356" s="23">
        <f t="shared" si="256"/>
        <v>11229.619499999999</v>
      </c>
      <c r="G3356" s="54">
        <v>1</v>
      </c>
      <c r="H3356" s="68" t="s">
        <v>2877</v>
      </c>
      <c r="I3356" s="3"/>
      <c r="J3356" s="7"/>
      <c r="K3356" s="37"/>
      <c r="L3356" s="4"/>
      <c r="M3356" s="4"/>
      <c r="N3356" s="4" t="str">
        <f t="shared" si="257"/>
        <v>MASCAR</v>
      </c>
    </row>
    <row r="3357" spans="1:14" ht="16.5" x14ac:dyDescent="0.3">
      <c r="A3357" s="53"/>
      <c r="B3357" s="10" t="s">
        <v>868</v>
      </c>
      <c r="C3357" s="41"/>
      <c r="D3357" s="101" t="s">
        <v>6097</v>
      </c>
      <c r="E3357" s="23">
        <v>9062.5</v>
      </c>
      <c r="F3357" s="23">
        <f t="shared" si="256"/>
        <v>13593.75</v>
      </c>
      <c r="G3357" s="54">
        <v>1</v>
      </c>
      <c r="H3357" s="68" t="s">
        <v>2877</v>
      </c>
      <c r="I3357" s="3"/>
      <c r="J3357" s="7"/>
      <c r="K3357" s="37"/>
      <c r="L3357" s="4"/>
      <c r="M3357" s="4"/>
      <c r="N3357" s="4" t="str">
        <f t="shared" si="257"/>
        <v>MASCAR</v>
      </c>
    </row>
    <row r="3358" spans="1:14" ht="15.75" x14ac:dyDescent="0.25">
      <c r="A3358" s="52"/>
      <c r="B3358" s="11"/>
      <c r="C3358" s="42" t="s">
        <v>4694</v>
      </c>
      <c r="D3358" s="102"/>
      <c r="E3358" s="24" t="s">
        <v>2877</v>
      </c>
      <c r="F3358" s="24" t="str">
        <f t="shared" si="256"/>
        <v/>
      </c>
      <c r="G3358" s="45"/>
      <c r="H3358" s="68" t="s">
        <v>2877</v>
      </c>
      <c r="I3358" s="3"/>
      <c r="J3358" s="7"/>
      <c r="K3358" s="37"/>
      <c r="L3358" s="4"/>
      <c r="M3358" s="4"/>
      <c r="N3358" s="4" t="str">
        <f t="shared" si="257"/>
        <v/>
      </c>
    </row>
    <row r="3359" spans="1:14" ht="16.5" x14ac:dyDescent="0.3">
      <c r="A3359" s="18"/>
      <c r="B3359" s="10" t="s">
        <v>4695</v>
      </c>
      <c r="C3359" s="41"/>
      <c r="D3359" s="101" t="s">
        <v>6157</v>
      </c>
      <c r="E3359" s="23">
        <v>12427.019</v>
      </c>
      <c r="F3359" s="23">
        <f t="shared" si="256"/>
        <v>18640.5285</v>
      </c>
      <c r="G3359" s="54">
        <v>1</v>
      </c>
      <c r="H3359" s="68" t="s">
        <v>2877</v>
      </c>
      <c r="I3359" s="3"/>
      <c r="J3359" s="7"/>
      <c r="K3359" s="37"/>
      <c r="L3359" s="4"/>
      <c r="M3359" s="4"/>
      <c r="N3359" s="4" t="str">
        <f t="shared" si="257"/>
        <v>MASILL</v>
      </c>
    </row>
    <row r="3360" spans="1:14" ht="16.5" x14ac:dyDescent="0.3">
      <c r="A3360" s="18"/>
      <c r="B3360" s="10" t="s">
        <v>4581</v>
      </c>
      <c r="C3360" s="41"/>
      <c r="D3360" s="101" t="s">
        <v>6155</v>
      </c>
      <c r="E3360" s="23">
        <v>9713.4210000000003</v>
      </c>
      <c r="F3360" s="23">
        <f t="shared" si="256"/>
        <v>14570.1315</v>
      </c>
      <c r="G3360" s="54">
        <v>1</v>
      </c>
      <c r="H3360" s="68" t="s">
        <v>2877</v>
      </c>
      <c r="I3360" s="3"/>
      <c r="J3360" s="7"/>
      <c r="K3360" s="37"/>
      <c r="L3360" s="4"/>
      <c r="M3360" s="4"/>
      <c r="N3360" s="4" t="str">
        <f t="shared" si="257"/>
        <v>MASILL</v>
      </c>
    </row>
    <row r="3361" spans="1:14" ht="16.5" x14ac:dyDescent="0.3">
      <c r="A3361" s="18"/>
      <c r="B3361" s="10" t="s">
        <v>4696</v>
      </c>
      <c r="C3361" s="41"/>
      <c r="D3361" s="101" t="s">
        <v>6156</v>
      </c>
      <c r="E3361" s="23">
        <v>7969.0690000000004</v>
      </c>
      <c r="F3361" s="23">
        <f t="shared" si="256"/>
        <v>11953.603500000001</v>
      </c>
      <c r="G3361" s="54">
        <v>1</v>
      </c>
      <c r="H3361" s="68" t="s">
        <v>9035</v>
      </c>
      <c r="I3361" s="3"/>
      <c r="J3361" s="7"/>
      <c r="K3361" s="37"/>
      <c r="L3361" s="4"/>
      <c r="M3361" s="4"/>
      <c r="N3361" s="4" t="str">
        <f t="shared" si="257"/>
        <v>MASILL</v>
      </c>
    </row>
    <row r="3362" spans="1:14" ht="15.75" x14ac:dyDescent="0.25">
      <c r="A3362" s="52"/>
      <c r="B3362" s="11"/>
      <c r="C3362" s="42" t="s">
        <v>2627</v>
      </c>
      <c r="D3362" s="102"/>
      <c r="E3362" s="24" t="s">
        <v>2877</v>
      </c>
      <c r="F3362" s="24" t="str">
        <f t="shared" si="256"/>
        <v/>
      </c>
      <c r="G3362" s="45"/>
      <c r="H3362" s="68" t="s">
        <v>2877</v>
      </c>
      <c r="I3362" s="3"/>
      <c r="J3362" s="7"/>
      <c r="K3362" s="37"/>
      <c r="L3362" s="4"/>
      <c r="M3362" s="4"/>
      <c r="N3362" s="4" t="str">
        <f t="shared" si="257"/>
        <v/>
      </c>
    </row>
    <row r="3363" spans="1:14" ht="16.5" x14ac:dyDescent="0.3">
      <c r="A3363" s="18"/>
      <c r="B3363" s="10" t="s">
        <v>1653</v>
      </c>
      <c r="C3363" s="41"/>
      <c r="D3363" s="101" t="s">
        <v>5413</v>
      </c>
      <c r="E3363" s="23">
        <v>2103.08</v>
      </c>
      <c r="F3363" s="23">
        <f t="shared" si="256"/>
        <v>3154.62</v>
      </c>
      <c r="G3363" s="54">
        <v>1</v>
      </c>
      <c r="H3363" s="68" t="s">
        <v>2877</v>
      </c>
      <c r="I3363" s="3"/>
      <c r="J3363" s="7"/>
      <c r="K3363" s="37"/>
      <c r="L3363" s="4"/>
      <c r="M3363" s="4"/>
      <c r="N3363" s="4" t="str">
        <f t="shared" si="257"/>
        <v>MASILL</v>
      </c>
    </row>
    <row r="3364" spans="1:14" ht="16.5" x14ac:dyDescent="0.3">
      <c r="A3364" s="53"/>
      <c r="B3364" s="10" t="s">
        <v>1654</v>
      </c>
      <c r="C3364" s="41"/>
      <c r="D3364" s="101" t="s">
        <v>5412</v>
      </c>
      <c r="E3364" s="23">
        <v>3004.4</v>
      </c>
      <c r="F3364" s="23">
        <f t="shared" si="256"/>
        <v>4506.6000000000004</v>
      </c>
      <c r="G3364" s="54">
        <v>1</v>
      </c>
      <c r="H3364" s="68" t="s">
        <v>2877</v>
      </c>
      <c r="I3364" s="3"/>
      <c r="J3364" s="7"/>
      <c r="K3364" s="37"/>
      <c r="L3364" s="4"/>
      <c r="M3364" s="4"/>
      <c r="N3364" s="4" t="str">
        <f t="shared" si="257"/>
        <v>MASILL</v>
      </c>
    </row>
    <row r="3365" spans="1:14" ht="16.5" x14ac:dyDescent="0.3">
      <c r="A3365" s="53"/>
      <c r="B3365" s="10" t="s">
        <v>869</v>
      </c>
      <c r="C3365" s="41"/>
      <c r="D3365" s="101" t="s">
        <v>3698</v>
      </c>
      <c r="E3365" s="23">
        <v>7289.8850000000002</v>
      </c>
      <c r="F3365" s="23">
        <f t="shared" si="256"/>
        <v>10934.827499999999</v>
      </c>
      <c r="G3365" s="54"/>
      <c r="H3365" s="68" t="s">
        <v>2877</v>
      </c>
      <c r="I3365" s="3"/>
      <c r="J3365" s="7"/>
      <c r="K3365" s="37"/>
      <c r="L3365" s="4"/>
      <c r="M3365" s="4"/>
      <c r="N3365" s="4" t="str">
        <f t="shared" si="257"/>
        <v>MASILL</v>
      </c>
    </row>
    <row r="3366" spans="1:14" ht="15.75" x14ac:dyDescent="0.25">
      <c r="A3366" s="52"/>
      <c r="B3366" s="11"/>
      <c r="C3366" s="42" t="s">
        <v>4641</v>
      </c>
      <c r="D3366" s="102"/>
      <c r="E3366" s="24" t="s">
        <v>2877</v>
      </c>
      <c r="F3366" s="24" t="str">
        <f t="shared" si="256"/>
        <v/>
      </c>
      <c r="G3366" s="45"/>
      <c r="H3366" s="68" t="s">
        <v>2877</v>
      </c>
      <c r="I3366" s="3"/>
      <c r="J3366" s="7"/>
      <c r="K3366" s="37"/>
      <c r="L3366" s="4"/>
      <c r="M3366" s="4"/>
      <c r="N3366" s="4" t="str">
        <f t="shared" si="257"/>
        <v/>
      </c>
    </row>
    <row r="3367" spans="1:14" ht="16.5" x14ac:dyDescent="0.3">
      <c r="A3367" s="18"/>
      <c r="B3367" s="10" t="s">
        <v>4582</v>
      </c>
      <c r="C3367" s="41"/>
      <c r="D3367" s="101" t="s">
        <v>6167</v>
      </c>
      <c r="E3367" s="23">
        <v>4294.8549999999996</v>
      </c>
      <c r="F3367" s="23">
        <f t="shared" si="256"/>
        <v>6442.2824999999993</v>
      </c>
      <c r="G3367" s="54"/>
      <c r="H3367" s="68" t="s">
        <v>2877</v>
      </c>
      <c r="I3367" s="3"/>
      <c r="J3367" s="7"/>
      <c r="K3367" s="37"/>
      <c r="L3367" s="4"/>
      <c r="M3367" s="4"/>
      <c r="N3367" s="4" t="str">
        <f t="shared" si="257"/>
        <v>MASILL</v>
      </c>
    </row>
    <row r="3368" spans="1:14" ht="16.5" x14ac:dyDescent="0.3">
      <c r="A3368" s="53"/>
      <c r="B3368" s="10" t="s">
        <v>4561</v>
      </c>
      <c r="C3368" s="41"/>
      <c r="D3368" s="101" t="s">
        <v>6169</v>
      </c>
      <c r="E3368" s="23">
        <v>10932.041999999999</v>
      </c>
      <c r="F3368" s="23">
        <f t="shared" si="256"/>
        <v>16398.062999999998</v>
      </c>
      <c r="G3368" s="54"/>
      <c r="H3368" s="68" t="s">
        <v>2877</v>
      </c>
      <c r="I3368" s="3"/>
      <c r="J3368" s="7"/>
      <c r="K3368" s="37"/>
      <c r="L3368" s="4"/>
      <c r="M3368" s="4"/>
      <c r="N3368" s="4" t="str">
        <f t="shared" si="257"/>
        <v>MASILL</v>
      </c>
    </row>
    <row r="3369" spans="1:14" ht="16.5" x14ac:dyDescent="0.3">
      <c r="A3369" s="53"/>
      <c r="B3369" s="10" t="s">
        <v>4559</v>
      </c>
      <c r="C3369" s="41"/>
      <c r="D3369" s="101" t="s">
        <v>6166</v>
      </c>
      <c r="E3369" s="23">
        <v>23901.212</v>
      </c>
      <c r="F3369" s="23">
        <f t="shared" si="256"/>
        <v>35851.817999999999</v>
      </c>
      <c r="G3369" s="54"/>
      <c r="H3369" s="68" t="s">
        <v>2877</v>
      </c>
      <c r="I3369" s="3"/>
      <c r="J3369" s="7"/>
      <c r="K3369" s="37"/>
      <c r="L3369" s="4"/>
      <c r="M3369" s="4"/>
      <c r="N3369" s="4" t="str">
        <f t="shared" si="257"/>
        <v>MASILL</v>
      </c>
    </row>
    <row r="3370" spans="1:14" ht="16.5" x14ac:dyDescent="0.3">
      <c r="A3370" s="53"/>
      <c r="B3370" s="10" t="s">
        <v>4560</v>
      </c>
      <c r="C3370" s="41"/>
      <c r="D3370" s="101" t="s">
        <v>6168</v>
      </c>
      <c r="E3370" s="23">
        <v>45359.294999999998</v>
      </c>
      <c r="F3370" s="23">
        <f t="shared" si="256"/>
        <v>68038.942500000005</v>
      </c>
      <c r="G3370" s="54"/>
      <c r="H3370" s="68" t="s">
        <v>2877</v>
      </c>
      <c r="I3370" s="3"/>
      <c r="J3370" s="7"/>
      <c r="K3370" s="37"/>
      <c r="L3370" s="4"/>
      <c r="M3370" s="4"/>
      <c r="N3370" s="4" t="str">
        <f t="shared" si="257"/>
        <v>MASILL</v>
      </c>
    </row>
    <row r="3371" spans="1:14" ht="15.75" x14ac:dyDescent="0.25">
      <c r="A3371" s="52"/>
      <c r="B3371" s="11"/>
      <c r="C3371" s="42" t="s">
        <v>2627</v>
      </c>
      <c r="D3371" s="102"/>
      <c r="E3371" s="24" t="s">
        <v>2877</v>
      </c>
      <c r="F3371" s="24" t="str">
        <f t="shared" si="256"/>
        <v/>
      </c>
      <c r="G3371" s="45"/>
      <c r="H3371" s="68" t="s">
        <v>2877</v>
      </c>
      <c r="I3371" s="3"/>
      <c r="J3371" s="7"/>
      <c r="K3371" s="37"/>
      <c r="L3371" s="4"/>
      <c r="M3371" s="4"/>
      <c r="N3371" s="4" t="str">
        <f t="shared" si="257"/>
        <v/>
      </c>
    </row>
    <row r="3372" spans="1:14" ht="16.5" x14ac:dyDescent="0.3">
      <c r="A3372" s="53"/>
      <c r="B3372" s="10" t="s">
        <v>2628</v>
      </c>
      <c r="C3372" s="41"/>
      <c r="D3372" s="101" t="s">
        <v>6237</v>
      </c>
      <c r="E3372" s="23">
        <v>2135.54</v>
      </c>
      <c r="F3372" s="23">
        <f t="shared" si="256"/>
        <v>3203.31</v>
      </c>
      <c r="G3372" s="54"/>
      <c r="H3372" s="68" t="s">
        <v>2877</v>
      </c>
      <c r="I3372" s="3"/>
      <c r="J3372" s="7"/>
      <c r="K3372" s="37"/>
      <c r="L3372" s="4"/>
      <c r="M3372" s="4"/>
      <c r="N3372" s="4" t="str">
        <f t="shared" si="257"/>
        <v>MASILL</v>
      </c>
    </row>
    <row r="3373" spans="1:14" ht="16.5" x14ac:dyDescent="0.3">
      <c r="A3373" s="53"/>
      <c r="B3373" s="10" t="s">
        <v>2629</v>
      </c>
      <c r="C3373" s="41"/>
      <c r="D3373" s="101" t="s">
        <v>6238</v>
      </c>
      <c r="E3373" s="23">
        <v>2135.54</v>
      </c>
      <c r="F3373" s="23">
        <f t="shared" si="256"/>
        <v>3203.31</v>
      </c>
      <c r="G3373" s="54"/>
      <c r="H3373" s="68" t="s">
        <v>2877</v>
      </c>
      <c r="I3373" s="3"/>
      <c r="J3373" s="7"/>
      <c r="K3373" s="37"/>
      <c r="L3373" s="4"/>
      <c r="M3373" s="4"/>
      <c r="N3373" s="4" t="str">
        <f t="shared" si="257"/>
        <v>MASILL</v>
      </c>
    </row>
    <row r="3374" spans="1:14" ht="16.5" x14ac:dyDescent="0.3">
      <c r="A3374" s="18"/>
      <c r="B3374" s="10" t="s">
        <v>2630</v>
      </c>
      <c r="C3374" s="41"/>
      <c r="D3374" s="101" t="s">
        <v>6240</v>
      </c>
      <c r="E3374" s="23">
        <v>2135.54</v>
      </c>
      <c r="F3374" s="23">
        <f t="shared" si="256"/>
        <v>3203.31</v>
      </c>
      <c r="G3374" s="54"/>
      <c r="H3374" s="68" t="s">
        <v>2877</v>
      </c>
      <c r="I3374" s="3"/>
      <c r="J3374" s="7"/>
      <c r="K3374" s="37"/>
      <c r="L3374" s="4"/>
      <c r="M3374" s="4"/>
      <c r="N3374" s="4" t="str">
        <f t="shared" si="257"/>
        <v>MASILL</v>
      </c>
    </row>
    <row r="3375" spans="1:14" ht="16.5" x14ac:dyDescent="0.3">
      <c r="A3375" s="53"/>
      <c r="B3375" s="10" t="s">
        <v>2631</v>
      </c>
      <c r="C3375" s="41"/>
      <c r="D3375" s="101" t="s">
        <v>6241</v>
      </c>
      <c r="E3375" s="23">
        <v>2135.54</v>
      </c>
      <c r="F3375" s="23">
        <f t="shared" si="256"/>
        <v>3203.31</v>
      </c>
      <c r="G3375" s="54"/>
      <c r="H3375" s="68" t="s">
        <v>2877</v>
      </c>
      <c r="I3375" s="3"/>
      <c r="J3375" s="7"/>
      <c r="K3375" s="37"/>
      <c r="L3375" s="4"/>
      <c r="M3375" s="4"/>
      <c r="N3375" s="4" t="str">
        <f t="shared" si="257"/>
        <v>MASILL</v>
      </c>
    </row>
    <row r="3376" spans="1:14" ht="16.5" x14ac:dyDescent="0.3">
      <c r="A3376" s="53"/>
      <c r="B3376" s="10" t="s">
        <v>2632</v>
      </c>
      <c r="C3376" s="41"/>
      <c r="D3376" s="101" t="s">
        <v>6242</v>
      </c>
      <c r="E3376" s="23">
        <v>2135.54</v>
      </c>
      <c r="F3376" s="23">
        <f t="shared" si="256"/>
        <v>3203.31</v>
      </c>
      <c r="G3376" s="54"/>
      <c r="H3376" s="68" t="s">
        <v>2877</v>
      </c>
      <c r="I3376" s="3"/>
      <c r="J3376" s="7"/>
      <c r="K3376" s="37"/>
      <c r="L3376" s="4"/>
      <c r="M3376" s="4"/>
      <c r="N3376" s="4" t="str">
        <f t="shared" si="257"/>
        <v>MASILL</v>
      </c>
    </row>
    <row r="3377" spans="1:14" ht="16.5" x14ac:dyDescent="0.3">
      <c r="A3377" s="53"/>
      <c r="B3377" s="10" t="s">
        <v>2633</v>
      </c>
      <c r="C3377" s="41"/>
      <c r="D3377" s="101" t="s">
        <v>6243</v>
      </c>
      <c r="E3377" s="23">
        <v>2135.54</v>
      </c>
      <c r="F3377" s="23">
        <f t="shared" si="256"/>
        <v>3203.31</v>
      </c>
      <c r="G3377" s="54"/>
      <c r="H3377" s="68" t="s">
        <v>2877</v>
      </c>
      <c r="I3377" s="3"/>
      <c r="J3377" s="7"/>
      <c r="K3377" s="37"/>
      <c r="L3377" s="4"/>
      <c r="M3377" s="4"/>
      <c r="N3377" s="4" t="str">
        <f t="shared" si="257"/>
        <v>MASILL</v>
      </c>
    </row>
    <row r="3378" spans="1:14" ht="15.75" x14ac:dyDescent="0.25">
      <c r="A3378" s="52"/>
      <c r="B3378" s="11"/>
      <c r="C3378" s="42" t="s">
        <v>2004</v>
      </c>
      <c r="D3378" s="102"/>
      <c r="E3378" s="24" t="s">
        <v>2877</v>
      </c>
      <c r="F3378" s="24" t="str">
        <f t="shared" ref="F3378:F3441" si="259">IF(E3378="COSTO","VENTA",IF(B3378="","",E3378+E3378*A$2/100))</f>
        <v/>
      </c>
      <c r="G3378" s="45"/>
      <c r="H3378" s="68" t="s">
        <v>2877</v>
      </c>
      <c r="I3378" s="3"/>
      <c r="J3378" s="7"/>
      <c r="K3378" s="37"/>
      <c r="L3378" s="4"/>
      <c r="M3378" s="4"/>
      <c r="N3378" s="4" t="str">
        <f t="shared" si="257"/>
        <v/>
      </c>
    </row>
    <row r="3379" spans="1:14" ht="16.5" x14ac:dyDescent="0.3">
      <c r="A3379" s="50"/>
      <c r="B3379" s="12" t="s">
        <v>2251</v>
      </c>
      <c r="C3379" s="22"/>
      <c r="D3379" s="100" t="s">
        <v>2874</v>
      </c>
      <c r="E3379" s="25" t="s">
        <v>3341</v>
      </c>
      <c r="F3379" s="25" t="str">
        <f t="shared" si="259"/>
        <v>VENTA</v>
      </c>
      <c r="G3379" s="76" t="s">
        <v>1848</v>
      </c>
      <c r="H3379" s="68" t="s">
        <v>2877</v>
      </c>
      <c r="I3379" s="3"/>
      <c r="J3379" s="7"/>
      <c r="K3379" s="37"/>
      <c r="L3379" s="4"/>
      <c r="M3379" s="4"/>
      <c r="N3379" s="4" t="str">
        <f t="shared" si="257"/>
        <v>DESCRI</v>
      </c>
    </row>
    <row r="3380" spans="1:14" ht="16.5" x14ac:dyDescent="0.3">
      <c r="A3380" s="53"/>
      <c r="B3380" s="10" t="s">
        <v>870</v>
      </c>
      <c r="C3380" s="41"/>
      <c r="D3380" s="101" t="s">
        <v>7580</v>
      </c>
      <c r="E3380" s="23">
        <v>1018.72</v>
      </c>
      <c r="F3380" s="23">
        <f t="shared" si="259"/>
        <v>1528.08</v>
      </c>
      <c r="G3380" s="54">
        <v>10</v>
      </c>
      <c r="H3380" s="68" t="s">
        <v>2877</v>
      </c>
      <c r="I3380" s="3"/>
      <c r="J3380" s="7"/>
      <c r="K3380" s="37"/>
      <c r="L3380" s="4"/>
      <c r="M3380" s="4"/>
      <c r="N3380" s="4" t="str">
        <f t="shared" si="257"/>
        <v xml:space="preserve">MECHA </v>
      </c>
    </row>
    <row r="3381" spans="1:14" ht="16.5" x14ac:dyDescent="0.3">
      <c r="A3381" s="53"/>
      <c r="B3381" s="10" t="s">
        <v>871</v>
      </c>
      <c r="C3381" s="41"/>
      <c r="D3381" s="101" t="s">
        <v>7582</v>
      </c>
      <c r="E3381" s="23">
        <v>1018.72</v>
      </c>
      <c r="F3381" s="23">
        <f t="shared" si="259"/>
        <v>1528.08</v>
      </c>
      <c r="G3381" s="54">
        <v>10</v>
      </c>
      <c r="H3381" s="68" t="s">
        <v>2877</v>
      </c>
      <c r="I3381" s="3"/>
      <c r="J3381" s="7"/>
      <c r="K3381" s="37"/>
      <c r="L3381" s="4"/>
      <c r="M3381" s="4"/>
      <c r="N3381" s="4" t="str">
        <f t="shared" si="257"/>
        <v xml:space="preserve">MECHA </v>
      </c>
    </row>
    <row r="3382" spans="1:14" ht="16.5" x14ac:dyDescent="0.3">
      <c r="A3382" s="53"/>
      <c r="B3382" s="10" t="s">
        <v>872</v>
      </c>
      <c r="C3382" s="41"/>
      <c r="D3382" s="101" t="s">
        <v>7584</v>
      </c>
      <c r="E3382" s="23">
        <v>1018.72</v>
      </c>
      <c r="F3382" s="23">
        <f t="shared" si="259"/>
        <v>1528.08</v>
      </c>
      <c r="G3382" s="54">
        <v>10</v>
      </c>
      <c r="H3382" s="68" t="s">
        <v>2877</v>
      </c>
      <c r="I3382" s="3"/>
      <c r="J3382" s="7"/>
      <c r="K3382" s="37"/>
      <c r="L3382" s="4"/>
      <c r="M3382" s="4"/>
      <c r="N3382" s="4" t="str">
        <f t="shared" si="257"/>
        <v xml:space="preserve">MECHA </v>
      </c>
    </row>
    <row r="3383" spans="1:14" ht="16.5" x14ac:dyDescent="0.3">
      <c r="A3383" s="53"/>
      <c r="B3383" s="10" t="s">
        <v>873</v>
      </c>
      <c r="C3383" s="41"/>
      <c r="D3383" s="101" t="s">
        <v>7586</v>
      </c>
      <c r="E3383" s="23">
        <v>1055.92</v>
      </c>
      <c r="F3383" s="23">
        <f t="shared" si="259"/>
        <v>1583.88</v>
      </c>
      <c r="G3383" s="54">
        <v>10</v>
      </c>
      <c r="H3383" s="68" t="s">
        <v>2877</v>
      </c>
      <c r="I3383" s="3"/>
      <c r="J3383" s="7"/>
      <c r="K3383" s="37"/>
      <c r="L3383" s="4"/>
      <c r="M3383" s="4"/>
      <c r="N3383" s="4" t="str">
        <f t="shared" si="257"/>
        <v xml:space="preserve">MECHA </v>
      </c>
    </row>
    <row r="3384" spans="1:14" ht="16.5" x14ac:dyDescent="0.3">
      <c r="A3384" s="53"/>
      <c r="B3384" s="10" t="s">
        <v>874</v>
      </c>
      <c r="C3384" s="41"/>
      <c r="D3384" s="101" t="s">
        <v>7588</v>
      </c>
      <c r="E3384" s="23">
        <v>1055.92</v>
      </c>
      <c r="F3384" s="23">
        <f t="shared" si="259"/>
        <v>1583.88</v>
      </c>
      <c r="G3384" s="54">
        <v>10</v>
      </c>
      <c r="H3384" s="68" t="s">
        <v>2877</v>
      </c>
      <c r="I3384" s="3"/>
      <c r="J3384" s="7"/>
      <c r="K3384" s="37"/>
      <c r="L3384" s="4"/>
      <c r="M3384" s="4"/>
      <c r="N3384" s="4" t="str">
        <f t="shared" si="257"/>
        <v xml:space="preserve">MECHA </v>
      </c>
    </row>
    <row r="3385" spans="1:14" ht="16.5" x14ac:dyDescent="0.3">
      <c r="A3385" s="53"/>
      <c r="B3385" s="10" t="s">
        <v>875</v>
      </c>
      <c r="C3385" s="41"/>
      <c r="D3385" s="101" t="s">
        <v>7590</v>
      </c>
      <c r="E3385" s="23">
        <v>1063.32</v>
      </c>
      <c r="F3385" s="23">
        <f t="shared" si="259"/>
        <v>1594.98</v>
      </c>
      <c r="G3385" s="54">
        <v>10</v>
      </c>
      <c r="H3385" s="68" t="s">
        <v>2877</v>
      </c>
      <c r="I3385" s="3"/>
      <c r="J3385" s="7"/>
      <c r="K3385" s="37"/>
      <c r="L3385" s="4"/>
      <c r="M3385" s="4"/>
      <c r="N3385" s="4" t="str">
        <f t="shared" si="257"/>
        <v xml:space="preserve">MECHA </v>
      </c>
    </row>
    <row r="3386" spans="1:14" ht="16.5" x14ac:dyDescent="0.3">
      <c r="A3386" s="53"/>
      <c r="B3386" s="10" t="s">
        <v>876</v>
      </c>
      <c r="C3386" s="41"/>
      <c r="D3386" s="101" t="s">
        <v>7592</v>
      </c>
      <c r="E3386" s="23">
        <v>1122.92</v>
      </c>
      <c r="F3386" s="23">
        <f t="shared" si="259"/>
        <v>1684.38</v>
      </c>
      <c r="G3386" s="54">
        <v>10</v>
      </c>
      <c r="H3386" s="68" t="s">
        <v>2877</v>
      </c>
      <c r="I3386" s="3"/>
      <c r="J3386" s="7"/>
      <c r="K3386" s="37"/>
      <c r="L3386" s="4"/>
      <c r="M3386" s="4"/>
      <c r="N3386" s="4" t="str">
        <f t="shared" si="257"/>
        <v xml:space="preserve">MECHA </v>
      </c>
    </row>
    <row r="3387" spans="1:14" ht="16.5" x14ac:dyDescent="0.3">
      <c r="A3387" s="53"/>
      <c r="B3387" s="10" t="s">
        <v>877</v>
      </c>
      <c r="C3387" s="41"/>
      <c r="D3387" s="101" t="s">
        <v>7594</v>
      </c>
      <c r="E3387" s="23">
        <v>1223.52</v>
      </c>
      <c r="F3387" s="23">
        <f t="shared" si="259"/>
        <v>1835.28</v>
      </c>
      <c r="G3387" s="54">
        <v>10</v>
      </c>
      <c r="H3387" s="68" t="s">
        <v>2877</v>
      </c>
      <c r="I3387" s="3"/>
      <c r="J3387" s="7"/>
      <c r="K3387" s="37"/>
      <c r="L3387" s="4"/>
      <c r="M3387" s="4"/>
      <c r="N3387" s="4" t="str">
        <f t="shared" si="257"/>
        <v xml:space="preserve">MECHA </v>
      </c>
    </row>
    <row r="3388" spans="1:14" ht="16.5" x14ac:dyDescent="0.3">
      <c r="A3388" s="18"/>
      <c r="B3388" s="10" t="s">
        <v>878</v>
      </c>
      <c r="C3388" s="41"/>
      <c r="D3388" s="101" t="s">
        <v>7596</v>
      </c>
      <c r="E3388" s="23">
        <v>1352.73</v>
      </c>
      <c r="F3388" s="23">
        <f t="shared" si="259"/>
        <v>2029.095</v>
      </c>
      <c r="G3388" s="54">
        <v>10</v>
      </c>
      <c r="H3388" s="68" t="s">
        <v>2877</v>
      </c>
      <c r="I3388" s="3"/>
      <c r="J3388" s="7"/>
      <c r="K3388" s="37"/>
      <c r="L3388" s="4"/>
      <c r="M3388" s="4"/>
      <c r="N3388" s="4" t="str">
        <f t="shared" si="257"/>
        <v xml:space="preserve">MECHA </v>
      </c>
    </row>
    <row r="3389" spans="1:14" ht="16.5" x14ac:dyDescent="0.3">
      <c r="A3389" s="53"/>
      <c r="B3389" s="10" t="s">
        <v>879</v>
      </c>
      <c r="C3389" s="41"/>
      <c r="D3389" s="101" t="s">
        <v>7598</v>
      </c>
      <c r="E3389" s="23">
        <v>1377.72</v>
      </c>
      <c r="F3389" s="23">
        <f t="shared" si="259"/>
        <v>2066.58</v>
      </c>
      <c r="G3389" s="54">
        <v>10</v>
      </c>
      <c r="H3389" s="68" t="s">
        <v>2877</v>
      </c>
      <c r="I3389" s="3"/>
      <c r="J3389" s="7"/>
      <c r="K3389" s="37"/>
      <c r="L3389" s="4"/>
      <c r="M3389" s="4"/>
      <c r="N3389" s="4" t="str">
        <f t="shared" si="257"/>
        <v xml:space="preserve">MECHA </v>
      </c>
    </row>
    <row r="3390" spans="1:14" ht="16.5" x14ac:dyDescent="0.3">
      <c r="A3390" s="53"/>
      <c r="B3390" s="10" t="s">
        <v>880</v>
      </c>
      <c r="C3390" s="41"/>
      <c r="D3390" s="101" t="s">
        <v>7600</v>
      </c>
      <c r="E3390" s="23">
        <v>1509.46</v>
      </c>
      <c r="F3390" s="23">
        <f t="shared" si="259"/>
        <v>2264.19</v>
      </c>
      <c r="G3390" s="54">
        <v>10</v>
      </c>
      <c r="H3390" s="68" t="s">
        <v>2877</v>
      </c>
      <c r="I3390" s="3"/>
      <c r="J3390" s="7"/>
      <c r="K3390" s="37"/>
      <c r="L3390" s="4"/>
      <c r="M3390" s="4"/>
      <c r="N3390" s="4" t="str">
        <f t="shared" si="257"/>
        <v xml:space="preserve">MECHA </v>
      </c>
    </row>
    <row r="3391" spans="1:14" ht="16.5" x14ac:dyDescent="0.3">
      <c r="A3391" s="53"/>
      <c r="B3391" s="10" t="s">
        <v>881</v>
      </c>
      <c r="C3391" s="41"/>
      <c r="D3391" s="101" t="s">
        <v>7602</v>
      </c>
      <c r="E3391" s="23">
        <v>1596.37</v>
      </c>
      <c r="F3391" s="23">
        <f t="shared" si="259"/>
        <v>2394.5549999999998</v>
      </c>
      <c r="G3391" s="54">
        <v>10</v>
      </c>
      <c r="H3391" s="68" t="s">
        <v>2877</v>
      </c>
      <c r="I3391" s="3"/>
      <c r="J3391" s="7"/>
      <c r="K3391" s="37"/>
      <c r="L3391" s="4"/>
      <c r="M3391" s="4"/>
      <c r="N3391" s="4" t="str">
        <f t="shared" si="257"/>
        <v xml:space="preserve">MECHA </v>
      </c>
    </row>
    <row r="3392" spans="1:14" ht="16.5" x14ac:dyDescent="0.3">
      <c r="A3392" s="30"/>
      <c r="B3392" s="10" t="s">
        <v>882</v>
      </c>
      <c r="C3392" s="41"/>
      <c r="D3392" s="101" t="s">
        <v>7604</v>
      </c>
      <c r="E3392" s="23">
        <v>1686.19</v>
      </c>
      <c r="F3392" s="23">
        <f t="shared" si="259"/>
        <v>2529.2849999999999</v>
      </c>
      <c r="G3392" s="54">
        <v>10</v>
      </c>
      <c r="H3392" s="68" t="s">
        <v>2877</v>
      </c>
      <c r="I3392" s="3"/>
      <c r="J3392" s="7"/>
      <c r="K3392" s="37"/>
      <c r="L3392" s="4"/>
      <c r="M3392" s="4"/>
      <c r="N3392" s="4" t="str">
        <f t="shared" ref="N3392:N3455" si="260">LEFT(D3392,6)</f>
        <v xml:space="preserve">MECHA </v>
      </c>
    </row>
    <row r="3393" spans="1:14" ht="16.5" x14ac:dyDescent="0.3">
      <c r="A3393" s="30"/>
      <c r="B3393" s="10" t="s">
        <v>883</v>
      </c>
      <c r="C3393" s="41"/>
      <c r="D3393" s="101" t="s">
        <v>7606</v>
      </c>
      <c r="E3393" s="23">
        <v>1787.02</v>
      </c>
      <c r="F3393" s="23">
        <f t="shared" si="259"/>
        <v>2680.5299999999997</v>
      </c>
      <c r="G3393" s="54">
        <v>10</v>
      </c>
      <c r="H3393" s="68" t="s">
        <v>2877</v>
      </c>
      <c r="I3393" s="3"/>
      <c r="J3393" s="7"/>
      <c r="K3393" s="37"/>
      <c r="L3393" s="4"/>
      <c r="M3393" s="4"/>
      <c r="N3393" s="4" t="str">
        <f t="shared" si="260"/>
        <v xml:space="preserve">MECHA </v>
      </c>
    </row>
    <row r="3394" spans="1:14" ht="16.5" x14ac:dyDescent="0.3">
      <c r="A3394" s="30"/>
      <c r="B3394" s="10" t="s">
        <v>884</v>
      </c>
      <c r="C3394" s="41"/>
      <c r="D3394" s="101" t="s">
        <v>7608</v>
      </c>
      <c r="E3394" s="23">
        <v>1947.91</v>
      </c>
      <c r="F3394" s="23">
        <f t="shared" si="259"/>
        <v>2921.8650000000002</v>
      </c>
      <c r="G3394" s="54">
        <v>10</v>
      </c>
      <c r="H3394" s="68" t="s">
        <v>2877</v>
      </c>
      <c r="I3394" s="3"/>
      <c r="J3394" s="7"/>
      <c r="K3394" s="37"/>
      <c r="L3394" s="4"/>
      <c r="M3394" s="4"/>
      <c r="N3394" s="4" t="str">
        <f t="shared" si="260"/>
        <v xml:space="preserve">MECHA </v>
      </c>
    </row>
    <row r="3395" spans="1:14" ht="16.5" x14ac:dyDescent="0.3">
      <c r="A3395" s="30"/>
      <c r="B3395" s="10" t="s">
        <v>885</v>
      </c>
      <c r="C3395" s="41"/>
      <c r="D3395" s="101" t="s">
        <v>7610</v>
      </c>
      <c r="E3395" s="23">
        <v>2009.88</v>
      </c>
      <c r="F3395" s="23">
        <f t="shared" si="259"/>
        <v>3014.82</v>
      </c>
      <c r="G3395" s="54">
        <v>10</v>
      </c>
      <c r="H3395" s="68" t="s">
        <v>2877</v>
      </c>
      <c r="I3395" s="3"/>
      <c r="J3395" s="7"/>
      <c r="K3395" s="37"/>
      <c r="L3395" s="4"/>
      <c r="M3395" s="4"/>
      <c r="N3395" s="4" t="str">
        <f t="shared" si="260"/>
        <v xml:space="preserve">MECHA </v>
      </c>
    </row>
    <row r="3396" spans="1:14" ht="16.5" x14ac:dyDescent="0.3">
      <c r="A3396" s="30"/>
      <c r="B3396" s="10" t="s">
        <v>886</v>
      </c>
      <c r="C3396" s="41"/>
      <c r="D3396" s="101" t="s">
        <v>7612</v>
      </c>
      <c r="E3396" s="23">
        <v>2009.88</v>
      </c>
      <c r="F3396" s="23">
        <f t="shared" si="259"/>
        <v>3014.82</v>
      </c>
      <c r="G3396" s="54">
        <v>10</v>
      </c>
      <c r="H3396" s="68" t="s">
        <v>2877</v>
      </c>
      <c r="I3396" s="3"/>
      <c r="J3396" s="7"/>
      <c r="K3396" s="37"/>
      <c r="L3396" s="4"/>
      <c r="M3396" s="4"/>
      <c r="N3396" s="4" t="str">
        <f t="shared" si="260"/>
        <v xml:space="preserve">MECHA </v>
      </c>
    </row>
    <row r="3397" spans="1:14" ht="16.5" x14ac:dyDescent="0.3">
      <c r="A3397" s="30"/>
      <c r="B3397" s="10" t="s">
        <v>887</v>
      </c>
      <c r="C3397" s="41"/>
      <c r="D3397" s="101" t="s">
        <v>7614</v>
      </c>
      <c r="E3397" s="23">
        <v>2228.38</v>
      </c>
      <c r="F3397" s="23">
        <f t="shared" si="259"/>
        <v>3342.57</v>
      </c>
      <c r="G3397" s="54">
        <v>10</v>
      </c>
      <c r="H3397" s="68" t="s">
        <v>2877</v>
      </c>
      <c r="I3397" s="3"/>
      <c r="J3397" s="7"/>
      <c r="K3397" s="37"/>
      <c r="L3397" s="4"/>
      <c r="M3397" s="4"/>
      <c r="N3397" s="4" t="str">
        <f t="shared" si="260"/>
        <v xml:space="preserve">MECHA </v>
      </c>
    </row>
    <row r="3398" spans="1:14" ht="16.5" x14ac:dyDescent="0.3">
      <c r="A3398" s="30"/>
      <c r="B3398" s="10" t="s">
        <v>888</v>
      </c>
      <c r="C3398" s="41"/>
      <c r="D3398" s="101" t="s">
        <v>7616</v>
      </c>
      <c r="E3398" s="23">
        <v>2305</v>
      </c>
      <c r="F3398" s="23">
        <f t="shared" si="259"/>
        <v>3457.5</v>
      </c>
      <c r="G3398" s="54">
        <v>10</v>
      </c>
      <c r="H3398" s="68" t="s">
        <v>2877</v>
      </c>
      <c r="I3398" s="3"/>
      <c r="J3398" s="7"/>
      <c r="K3398" s="37"/>
      <c r="L3398" s="4"/>
      <c r="M3398" s="4"/>
      <c r="N3398" s="4" t="str">
        <f t="shared" si="260"/>
        <v xml:space="preserve">MECHA </v>
      </c>
    </row>
    <row r="3399" spans="1:14" ht="16.5" x14ac:dyDescent="0.3">
      <c r="A3399" s="30"/>
      <c r="B3399" s="10" t="s">
        <v>889</v>
      </c>
      <c r="C3399" s="41"/>
      <c r="D3399" s="101" t="s">
        <v>7618</v>
      </c>
      <c r="E3399" s="23">
        <v>2524.5500000000002</v>
      </c>
      <c r="F3399" s="23">
        <f t="shared" si="259"/>
        <v>3786.8250000000003</v>
      </c>
      <c r="G3399" s="54">
        <v>10</v>
      </c>
      <c r="H3399" s="68" t="s">
        <v>2877</v>
      </c>
      <c r="I3399" s="3"/>
      <c r="J3399" s="7"/>
      <c r="K3399" s="37"/>
      <c r="L3399" s="4"/>
      <c r="M3399" s="4"/>
      <c r="N3399" s="4" t="str">
        <f t="shared" si="260"/>
        <v xml:space="preserve">MECHA </v>
      </c>
    </row>
    <row r="3400" spans="1:14" ht="16.5" x14ac:dyDescent="0.3">
      <c r="A3400" s="30"/>
      <c r="B3400" s="10" t="s">
        <v>890</v>
      </c>
      <c r="C3400" s="41"/>
      <c r="D3400" s="101" t="s">
        <v>7620</v>
      </c>
      <c r="E3400" s="23">
        <v>2667.62</v>
      </c>
      <c r="F3400" s="23">
        <f t="shared" si="259"/>
        <v>4001.43</v>
      </c>
      <c r="G3400" s="54">
        <v>10</v>
      </c>
      <c r="H3400" s="68" t="s">
        <v>2877</v>
      </c>
      <c r="I3400" s="3"/>
      <c r="J3400" s="7"/>
      <c r="K3400" s="37"/>
      <c r="L3400" s="4"/>
      <c r="M3400" s="4"/>
      <c r="N3400" s="4" t="str">
        <f t="shared" si="260"/>
        <v xml:space="preserve">MECHA </v>
      </c>
    </row>
    <row r="3401" spans="1:14" ht="16.5" x14ac:dyDescent="0.3">
      <c r="A3401" s="18"/>
      <c r="B3401" s="10" t="s">
        <v>891</v>
      </c>
      <c r="C3401" s="41"/>
      <c r="D3401" s="101" t="s">
        <v>7622</v>
      </c>
      <c r="E3401" s="23">
        <v>2808.07</v>
      </c>
      <c r="F3401" s="23">
        <f t="shared" si="259"/>
        <v>4212.1050000000005</v>
      </c>
      <c r="G3401" s="54">
        <v>10</v>
      </c>
      <c r="H3401" s="68" t="s">
        <v>2877</v>
      </c>
      <c r="I3401" s="3"/>
      <c r="J3401" s="7"/>
      <c r="K3401" s="37"/>
      <c r="L3401" s="4"/>
      <c r="M3401" s="4"/>
      <c r="N3401" s="4" t="str">
        <f t="shared" si="260"/>
        <v xml:space="preserve">MECHA </v>
      </c>
    </row>
    <row r="3402" spans="1:14" ht="16.5" x14ac:dyDescent="0.3">
      <c r="A3402" s="30"/>
      <c r="B3402" s="10" t="s">
        <v>892</v>
      </c>
      <c r="C3402" s="41"/>
      <c r="D3402" s="101" t="s">
        <v>7624</v>
      </c>
      <c r="E3402" s="23">
        <v>2946.56</v>
      </c>
      <c r="F3402" s="23">
        <f t="shared" si="259"/>
        <v>4419.84</v>
      </c>
      <c r="G3402" s="54">
        <v>10</v>
      </c>
      <c r="H3402" s="68" t="s">
        <v>2877</v>
      </c>
      <c r="I3402" s="3"/>
      <c r="J3402" s="7"/>
      <c r="K3402" s="37"/>
      <c r="L3402" s="4"/>
      <c r="M3402" s="4"/>
      <c r="N3402" s="4" t="str">
        <f t="shared" si="260"/>
        <v xml:space="preserve">MECHA </v>
      </c>
    </row>
    <row r="3403" spans="1:14" ht="16.5" x14ac:dyDescent="0.3">
      <c r="A3403" s="30"/>
      <c r="B3403" s="10" t="s">
        <v>893</v>
      </c>
      <c r="C3403" s="41"/>
      <c r="D3403" s="101" t="s">
        <v>7626</v>
      </c>
      <c r="E3403" s="23">
        <v>3247.52</v>
      </c>
      <c r="F3403" s="23">
        <f t="shared" si="259"/>
        <v>4871.28</v>
      </c>
      <c r="G3403" s="54">
        <v>10</v>
      </c>
      <c r="H3403" s="68" t="s">
        <v>2877</v>
      </c>
      <c r="I3403" s="3"/>
      <c r="J3403" s="7"/>
      <c r="K3403" s="37"/>
      <c r="L3403" s="4"/>
      <c r="M3403" s="4"/>
      <c r="N3403" s="4" t="str">
        <f t="shared" si="260"/>
        <v xml:space="preserve">MECHA </v>
      </c>
    </row>
    <row r="3404" spans="1:14" ht="16.5" x14ac:dyDescent="0.3">
      <c r="A3404" s="30"/>
      <c r="B3404" s="10" t="s">
        <v>894</v>
      </c>
      <c r="C3404" s="41"/>
      <c r="D3404" s="101" t="s">
        <v>7628</v>
      </c>
      <c r="E3404" s="23">
        <v>3449.29</v>
      </c>
      <c r="F3404" s="23">
        <f t="shared" si="259"/>
        <v>5173.9349999999995</v>
      </c>
      <c r="G3404" s="54">
        <v>10</v>
      </c>
      <c r="H3404" s="68" t="s">
        <v>2877</v>
      </c>
      <c r="I3404" s="3"/>
      <c r="J3404" s="7"/>
      <c r="K3404" s="37"/>
      <c r="L3404" s="4"/>
      <c r="M3404" s="4"/>
      <c r="N3404" s="4" t="str">
        <f t="shared" si="260"/>
        <v xml:space="preserve">MECHA </v>
      </c>
    </row>
    <row r="3405" spans="1:14" ht="16.5" x14ac:dyDescent="0.3">
      <c r="A3405" s="30"/>
      <c r="B3405" s="10" t="s">
        <v>895</v>
      </c>
      <c r="C3405" s="41"/>
      <c r="D3405" s="101" t="s">
        <v>7630</v>
      </c>
      <c r="E3405" s="23">
        <v>3718.6</v>
      </c>
      <c r="F3405" s="23">
        <f t="shared" si="259"/>
        <v>5577.9</v>
      </c>
      <c r="G3405" s="54">
        <v>10</v>
      </c>
      <c r="H3405" s="68" t="s">
        <v>2877</v>
      </c>
      <c r="I3405" s="3"/>
      <c r="J3405" s="7"/>
      <c r="K3405" s="37"/>
      <c r="L3405" s="4"/>
      <c r="M3405" s="4"/>
      <c r="N3405" s="4" t="str">
        <f t="shared" si="260"/>
        <v xml:space="preserve">MECHA </v>
      </c>
    </row>
    <row r="3406" spans="1:14" ht="16.5" x14ac:dyDescent="0.3">
      <c r="A3406" s="30"/>
      <c r="B3406" s="10" t="s">
        <v>896</v>
      </c>
      <c r="C3406" s="41"/>
      <c r="D3406" s="101" t="s">
        <v>7632</v>
      </c>
      <c r="E3406" s="23">
        <v>3826.17</v>
      </c>
      <c r="F3406" s="23">
        <f t="shared" si="259"/>
        <v>5739.2550000000001</v>
      </c>
      <c r="G3406" s="54">
        <v>10</v>
      </c>
      <c r="H3406" s="68" t="s">
        <v>2877</v>
      </c>
      <c r="I3406" s="3"/>
      <c r="J3406" s="7"/>
      <c r="K3406" s="37"/>
      <c r="L3406" s="4"/>
      <c r="M3406" s="4"/>
      <c r="N3406" s="4" t="str">
        <f t="shared" si="260"/>
        <v xml:space="preserve">MECHA </v>
      </c>
    </row>
    <row r="3407" spans="1:14" ht="16.5" x14ac:dyDescent="0.3">
      <c r="A3407" s="30"/>
      <c r="B3407" s="10" t="s">
        <v>897</v>
      </c>
      <c r="C3407" s="41"/>
      <c r="D3407" s="101" t="s">
        <v>7634</v>
      </c>
      <c r="E3407" s="23">
        <v>4173.08</v>
      </c>
      <c r="F3407" s="23">
        <f t="shared" si="259"/>
        <v>6259.62</v>
      </c>
      <c r="G3407" s="54">
        <v>10</v>
      </c>
      <c r="H3407" s="68" t="s">
        <v>2877</v>
      </c>
      <c r="I3407" s="3"/>
      <c r="J3407" s="7"/>
      <c r="K3407" s="37"/>
      <c r="L3407" s="4"/>
      <c r="M3407" s="4"/>
      <c r="N3407" s="4" t="str">
        <f t="shared" si="260"/>
        <v xml:space="preserve">MECHA </v>
      </c>
    </row>
    <row r="3408" spans="1:14" ht="16.5" x14ac:dyDescent="0.3">
      <c r="A3408" s="30"/>
      <c r="B3408" s="10" t="s">
        <v>898</v>
      </c>
      <c r="C3408" s="41"/>
      <c r="D3408" s="101" t="s">
        <v>7636</v>
      </c>
      <c r="E3408" s="23">
        <v>4377.34</v>
      </c>
      <c r="F3408" s="23">
        <f t="shared" si="259"/>
        <v>6566.01</v>
      </c>
      <c r="G3408" s="54">
        <v>10</v>
      </c>
      <c r="H3408" s="68" t="s">
        <v>2877</v>
      </c>
      <c r="I3408" s="3"/>
      <c r="J3408" s="7"/>
      <c r="K3408" s="37"/>
      <c r="L3408" s="4"/>
      <c r="M3408" s="4"/>
      <c r="N3408" s="4" t="str">
        <f t="shared" si="260"/>
        <v xml:space="preserve">MECHA </v>
      </c>
    </row>
    <row r="3409" spans="1:14" ht="16.5" x14ac:dyDescent="0.3">
      <c r="A3409" s="30"/>
      <c r="B3409" s="10" t="s">
        <v>899</v>
      </c>
      <c r="C3409" s="41"/>
      <c r="D3409" s="101" t="s">
        <v>7638</v>
      </c>
      <c r="E3409" s="23">
        <v>4664.9399999999996</v>
      </c>
      <c r="F3409" s="23">
        <f t="shared" si="259"/>
        <v>6997.41</v>
      </c>
      <c r="G3409" s="54">
        <v>10</v>
      </c>
      <c r="H3409" s="68" t="s">
        <v>2877</v>
      </c>
      <c r="I3409" s="3"/>
      <c r="J3409" s="7"/>
      <c r="K3409" s="37"/>
      <c r="L3409" s="4"/>
      <c r="M3409" s="4"/>
      <c r="N3409" s="4" t="str">
        <f t="shared" si="260"/>
        <v xml:space="preserve">MECHA </v>
      </c>
    </row>
    <row r="3410" spans="1:14" ht="16.5" x14ac:dyDescent="0.3">
      <c r="A3410" s="30"/>
      <c r="B3410" s="10" t="s">
        <v>900</v>
      </c>
      <c r="C3410" s="41"/>
      <c r="D3410" s="101" t="s">
        <v>7640</v>
      </c>
      <c r="E3410" s="23">
        <v>4851.96</v>
      </c>
      <c r="F3410" s="23">
        <f t="shared" si="259"/>
        <v>7277.9400000000005</v>
      </c>
      <c r="G3410" s="54">
        <v>10</v>
      </c>
      <c r="H3410" s="68" t="s">
        <v>2877</v>
      </c>
      <c r="I3410" s="3"/>
      <c r="J3410" s="7"/>
      <c r="K3410" s="37"/>
      <c r="L3410" s="4"/>
      <c r="M3410" s="4"/>
      <c r="N3410" s="4" t="str">
        <f t="shared" si="260"/>
        <v xml:space="preserve">MECHA </v>
      </c>
    </row>
    <row r="3411" spans="1:14" ht="16.5" x14ac:dyDescent="0.3">
      <c r="A3411" s="30"/>
      <c r="B3411" s="10" t="s">
        <v>901</v>
      </c>
      <c r="C3411" s="41"/>
      <c r="D3411" s="101" t="s">
        <v>7642</v>
      </c>
      <c r="E3411" s="23">
        <v>5266.17</v>
      </c>
      <c r="F3411" s="23">
        <f t="shared" si="259"/>
        <v>7899.2550000000001</v>
      </c>
      <c r="G3411" s="54">
        <v>10</v>
      </c>
      <c r="H3411" s="68" t="s">
        <v>2877</v>
      </c>
      <c r="I3411" s="3"/>
      <c r="J3411" s="7"/>
      <c r="K3411" s="37"/>
      <c r="L3411" s="4"/>
      <c r="M3411" s="4"/>
      <c r="N3411" s="4" t="str">
        <f t="shared" si="260"/>
        <v xml:space="preserve">MECHA </v>
      </c>
    </row>
    <row r="3412" spans="1:14" ht="16.5" x14ac:dyDescent="0.3">
      <c r="A3412" s="30"/>
      <c r="B3412" s="10" t="s">
        <v>902</v>
      </c>
      <c r="C3412" s="41"/>
      <c r="D3412" s="101" t="s">
        <v>7552</v>
      </c>
      <c r="E3412" s="23">
        <v>5550.47</v>
      </c>
      <c r="F3412" s="23">
        <f t="shared" si="259"/>
        <v>8325.7049999999999</v>
      </c>
      <c r="G3412" s="54">
        <v>10</v>
      </c>
      <c r="H3412" s="68" t="s">
        <v>2877</v>
      </c>
      <c r="I3412" s="3"/>
      <c r="J3412" s="7"/>
      <c r="K3412" s="37"/>
      <c r="L3412" s="4"/>
      <c r="M3412" s="4"/>
      <c r="N3412" s="4" t="str">
        <f t="shared" si="260"/>
        <v xml:space="preserve">MECHA </v>
      </c>
    </row>
    <row r="3413" spans="1:14" ht="16.5" x14ac:dyDescent="0.3">
      <c r="A3413" s="30"/>
      <c r="B3413" s="10" t="s">
        <v>903</v>
      </c>
      <c r="C3413" s="41"/>
      <c r="D3413" s="101" t="s">
        <v>7555</v>
      </c>
      <c r="E3413" s="23">
        <v>6587.76</v>
      </c>
      <c r="F3413" s="23">
        <f t="shared" si="259"/>
        <v>9881.64</v>
      </c>
      <c r="G3413" s="54">
        <v>10</v>
      </c>
      <c r="H3413" s="68" t="s">
        <v>2877</v>
      </c>
      <c r="I3413" s="3"/>
      <c r="J3413" s="7"/>
      <c r="K3413" s="37"/>
      <c r="L3413" s="4"/>
      <c r="M3413" s="4"/>
      <c r="N3413" s="4" t="str">
        <f t="shared" si="260"/>
        <v xml:space="preserve">MECHA </v>
      </c>
    </row>
    <row r="3414" spans="1:14" ht="16.5" x14ac:dyDescent="0.3">
      <c r="A3414" s="30"/>
      <c r="B3414" s="10" t="s">
        <v>904</v>
      </c>
      <c r="C3414" s="41"/>
      <c r="D3414" s="101" t="s">
        <v>7557</v>
      </c>
      <c r="E3414" s="23">
        <v>6825.11</v>
      </c>
      <c r="F3414" s="23">
        <f t="shared" si="259"/>
        <v>10237.664999999999</v>
      </c>
      <c r="G3414" s="54">
        <v>10</v>
      </c>
      <c r="H3414" s="68" t="s">
        <v>2877</v>
      </c>
      <c r="I3414" s="3"/>
      <c r="J3414" s="7"/>
      <c r="K3414" s="37"/>
      <c r="L3414" s="4"/>
      <c r="M3414" s="4"/>
      <c r="N3414" s="4" t="str">
        <f t="shared" si="260"/>
        <v xml:space="preserve">MECHA </v>
      </c>
    </row>
    <row r="3415" spans="1:14" ht="16.5" x14ac:dyDescent="0.3">
      <c r="A3415" s="30"/>
      <c r="B3415" s="10" t="s">
        <v>905</v>
      </c>
      <c r="C3415" s="41"/>
      <c r="D3415" s="101" t="s">
        <v>7559</v>
      </c>
      <c r="E3415" s="23">
        <v>7422.93</v>
      </c>
      <c r="F3415" s="23">
        <f t="shared" si="259"/>
        <v>11134.395</v>
      </c>
      <c r="G3415" s="54">
        <v>10</v>
      </c>
      <c r="H3415" s="68" t="s">
        <v>2877</v>
      </c>
      <c r="I3415" s="3"/>
      <c r="J3415" s="7"/>
      <c r="K3415" s="37"/>
      <c r="L3415" s="4"/>
      <c r="M3415" s="4"/>
      <c r="N3415" s="4" t="str">
        <f t="shared" si="260"/>
        <v xml:space="preserve">MECHA </v>
      </c>
    </row>
    <row r="3416" spans="1:14" ht="16.5" x14ac:dyDescent="0.3">
      <c r="A3416" s="30"/>
      <c r="B3416" s="10" t="s">
        <v>906</v>
      </c>
      <c r="C3416" s="41"/>
      <c r="D3416" s="101" t="s">
        <v>7561</v>
      </c>
      <c r="E3416" s="23">
        <v>7646.59</v>
      </c>
      <c r="F3416" s="23">
        <f t="shared" si="259"/>
        <v>11469.885</v>
      </c>
      <c r="G3416" s="54">
        <v>10</v>
      </c>
      <c r="H3416" s="68" t="s">
        <v>2877</v>
      </c>
      <c r="I3416" s="3"/>
      <c r="J3416" s="7"/>
      <c r="K3416" s="37"/>
      <c r="L3416" s="4"/>
      <c r="M3416" s="4"/>
      <c r="N3416" s="4" t="str">
        <f t="shared" si="260"/>
        <v xml:space="preserve">MECHA </v>
      </c>
    </row>
    <row r="3417" spans="1:14" ht="16.5" x14ac:dyDescent="0.3">
      <c r="A3417" s="30"/>
      <c r="B3417" s="10" t="s">
        <v>907</v>
      </c>
      <c r="C3417" s="41"/>
      <c r="D3417" s="101" t="s">
        <v>7563</v>
      </c>
      <c r="E3417" s="23">
        <v>8234.4699999999993</v>
      </c>
      <c r="F3417" s="23">
        <f t="shared" si="259"/>
        <v>12351.704999999998</v>
      </c>
      <c r="G3417" s="54">
        <v>10</v>
      </c>
      <c r="H3417" s="68" t="s">
        <v>2877</v>
      </c>
      <c r="I3417" s="3"/>
      <c r="J3417" s="7"/>
      <c r="K3417" s="37"/>
      <c r="L3417" s="4"/>
      <c r="M3417" s="4"/>
      <c r="N3417" s="4" t="str">
        <f t="shared" si="260"/>
        <v xml:space="preserve">MECHA </v>
      </c>
    </row>
    <row r="3418" spans="1:14" ht="16.5" x14ac:dyDescent="0.3">
      <c r="A3418" s="30"/>
      <c r="B3418" s="10" t="s">
        <v>908</v>
      </c>
      <c r="C3418" s="41"/>
      <c r="D3418" s="101" t="s">
        <v>7565</v>
      </c>
      <c r="E3418" s="23">
        <v>8386.1</v>
      </c>
      <c r="F3418" s="23">
        <f t="shared" si="259"/>
        <v>12579.150000000001</v>
      </c>
      <c r="G3418" s="54">
        <v>10</v>
      </c>
      <c r="H3418" s="68" t="s">
        <v>2877</v>
      </c>
      <c r="I3418" s="3"/>
      <c r="J3418" s="7"/>
      <c r="K3418" s="37"/>
      <c r="L3418" s="4"/>
      <c r="M3418" s="4"/>
      <c r="N3418" s="4" t="str">
        <f t="shared" si="260"/>
        <v xml:space="preserve">MECHA </v>
      </c>
    </row>
    <row r="3419" spans="1:14" ht="16.5" x14ac:dyDescent="0.3">
      <c r="A3419" s="30"/>
      <c r="B3419" s="10" t="s">
        <v>909</v>
      </c>
      <c r="C3419" s="41"/>
      <c r="D3419" s="101" t="s">
        <v>7567</v>
      </c>
      <c r="E3419" s="23">
        <v>8954.77</v>
      </c>
      <c r="F3419" s="23">
        <f t="shared" si="259"/>
        <v>13432.155000000001</v>
      </c>
      <c r="G3419" s="54">
        <v>10</v>
      </c>
      <c r="H3419" s="68" t="s">
        <v>2877</v>
      </c>
      <c r="I3419" s="3"/>
      <c r="J3419" s="7"/>
      <c r="K3419" s="37"/>
      <c r="L3419" s="4"/>
      <c r="M3419" s="4"/>
      <c r="N3419" s="4" t="str">
        <f t="shared" si="260"/>
        <v xml:space="preserve">MECHA </v>
      </c>
    </row>
    <row r="3420" spans="1:14" ht="16.5" x14ac:dyDescent="0.3">
      <c r="A3420" s="30"/>
      <c r="B3420" s="10" t="s">
        <v>910</v>
      </c>
      <c r="C3420" s="41"/>
      <c r="D3420" s="101" t="s">
        <v>7569</v>
      </c>
      <c r="E3420" s="23">
        <v>9232.4599999999991</v>
      </c>
      <c r="F3420" s="23">
        <f t="shared" si="259"/>
        <v>13848.689999999999</v>
      </c>
      <c r="G3420" s="54">
        <v>10</v>
      </c>
      <c r="H3420" s="68" t="s">
        <v>2877</v>
      </c>
      <c r="I3420" s="3"/>
      <c r="J3420" s="7"/>
      <c r="K3420" s="37"/>
      <c r="L3420" s="4"/>
      <c r="M3420" s="4"/>
      <c r="N3420" s="4" t="str">
        <f t="shared" si="260"/>
        <v xml:space="preserve">MECHA </v>
      </c>
    </row>
    <row r="3421" spans="1:14" ht="16.5" x14ac:dyDescent="0.3">
      <c r="A3421" s="30"/>
      <c r="B3421" s="10" t="s">
        <v>911</v>
      </c>
      <c r="C3421" s="41"/>
      <c r="D3421" s="101" t="s">
        <v>7553</v>
      </c>
      <c r="E3421" s="23">
        <v>2483.94</v>
      </c>
      <c r="F3421" s="23">
        <f t="shared" si="259"/>
        <v>3725.91</v>
      </c>
      <c r="G3421" s="54">
        <v>12</v>
      </c>
      <c r="H3421" s="68" t="s">
        <v>2877</v>
      </c>
      <c r="I3421" s="3"/>
      <c r="J3421" s="7"/>
      <c r="K3421" s="37"/>
      <c r="L3421" s="4"/>
      <c r="M3421" s="4"/>
      <c r="N3421" s="4" t="str">
        <f t="shared" si="260"/>
        <v xml:space="preserve">MECHA </v>
      </c>
    </row>
    <row r="3422" spans="1:14" ht="16.5" x14ac:dyDescent="0.3">
      <c r="A3422" s="30"/>
      <c r="B3422" s="10" t="s">
        <v>912</v>
      </c>
      <c r="C3422" s="41"/>
      <c r="D3422" s="101" t="s">
        <v>7572</v>
      </c>
      <c r="E3422" s="23">
        <v>2379.87</v>
      </c>
      <c r="F3422" s="23">
        <f t="shared" si="259"/>
        <v>3569.8049999999998</v>
      </c>
      <c r="G3422" s="54">
        <v>12</v>
      </c>
      <c r="H3422" s="68" t="s">
        <v>2877</v>
      </c>
      <c r="I3422" s="3"/>
      <c r="J3422" s="7"/>
      <c r="K3422" s="37"/>
      <c r="L3422" s="4"/>
      <c r="M3422" s="4"/>
      <c r="N3422" s="4" t="str">
        <f t="shared" si="260"/>
        <v xml:space="preserve">MECHA </v>
      </c>
    </row>
    <row r="3423" spans="1:14" ht="16.5" x14ac:dyDescent="0.3">
      <c r="A3423" s="30"/>
      <c r="B3423" s="10" t="s">
        <v>913</v>
      </c>
      <c r="C3423" s="41"/>
      <c r="D3423" s="101" t="s">
        <v>7577</v>
      </c>
      <c r="E3423" s="23">
        <v>2303.5700000000002</v>
      </c>
      <c r="F3423" s="23">
        <f t="shared" si="259"/>
        <v>3455.3550000000005</v>
      </c>
      <c r="G3423" s="54">
        <v>12</v>
      </c>
      <c r="H3423" s="68" t="s">
        <v>2877</v>
      </c>
      <c r="I3423" s="3"/>
      <c r="J3423" s="7"/>
      <c r="K3423" s="37"/>
      <c r="L3423" s="4"/>
      <c r="M3423" s="4"/>
      <c r="N3423" s="4" t="str">
        <f t="shared" si="260"/>
        <v xml:space="preserve">MECHA </v>
      </c>
    </row>
    <row r="3424" spans="1:14" ht="16.5" x14ac:dyDescent="0.3">
      <c r="A3424" s="30"/>
      <c r="B3424" s="10" t="s">
        <v>914</v>
      </c>
      <c r="C3424" s="41"/>
      <c r="D3424" s="101" t="s">
        <v>7578</v>
      </c>
      <c r="E3424" s="23">
        <v>2088.9</v>
      </c>
      <c r="F3424" s="23">
        <f t="shared" si="259"/>
        <v>3133.3500000000004</v>
      </c>
      <c r="G3424" s="54">
        <v>12</v>
      </c>
      <c r="H3424" s="68" t="s">
        <v>2877</v>
      </c>
      <c r="I3424" s="3"/>
      <c r="J3424" s="7"/>
      <c r="K3424" s="37"/>
      <c r="L3424" s="4"/>
      <c r="M3424" s="4"/>
      <c r="N3424" s="4" t="str">
        <f t="shared" si="260"/>
        <v xml:space="preserve">MECHA </v>
      </c>
    </row>
    <row r="3425" spans="1:14" ht="16.5" x14ac:dyDescent="0.3">
      <c r="A3425" s="30"/>
      <c r="B3425" s="10" t="s">
        <v>915</v>
      </c>
      <c r="C3425" s="41"/>
      <c r="D3425" s="101" t="s">
        <v>7579</v>
      </c>
      <c r="E3425" s="23">
        <v>1961.56</v>
      </c>
      <c r="F3425" s="23">
        <f t="shared" si="259"/>
        <v>2942.34</v>
      </c>
      <c r="G3425" s="54">
        <v>12</v>
      </c>
      <c r="H3425" s="68" t="s">
        <v>2877</v>
      </c>
      <c r="I3425" s="3"/>
      <c r="J3425" s="7"/>
      <c r="K3425" s="37"/>
      <c r="L3425" s="4"/>
      <c r="M3425" s="4"/>
      <c r="N3425" s="4" t="str">
        <f t="shared" si="260"/>
        <v xml:space="preserve">MECHA </v>
      </c>
    </row>
    <row r="3426" spans="1:14" ht="16.5" x14ac:dyDescent="0.3">
      <c r="A3426" s="30"/>
      <c r="B3426" s="10" t="s">
        <v>916</v>
      </c>
      <c r="C3426" s="41"/>
      <c r="D3426" s="101" t="s">
        <v>7581</v>
      </c>
      <c r="E3426" s="23">
        <v>1961.56</v>
      </c>
      <c r="F3426" s="23">
        <f t="shared" si="259"/>
        <v>2942.34</v>
      </c>
      <c r="G3426" s="54">
        <v>12</v>
      </c>
      <c r="H3426" s="68" t="s">
        <v>2877</v>
      </c>
      <c r="I3426" s="3"/>
      <c r="J3426" s="7"/>
      <c r="K3426" s="37"/>
      <c r="L3426" s="4"/>
      <c r="M3426" s="4"/>
      <c r="N3426" s="4" t="str">
        <f t="shared" si="260"/>
        <v xml:space="preserve">MECHA </v>
      </c>
    </row>
    <row r="3427" spans="1:14" ht="16.5" x14ac:dyDescent="0.3">
      <c r="A3427" s="30"/>
      <c r="B3427" s="10" t="s">
        <v>917</v>
      </c>
      <c r="C3427" s="41"/>
      <c r="D3427" s="101" t="s">
        <v>7583</v>
      </c>
      <c r="E3427" s="23">
        <v>1961.56</v>
      </c>
      <c r="F3427" s="23">
        <f t="shared" si="259"/>
        <v>2942.34</v>
      </c>
      <c r="G3427" s="54">
        <v>12</v>
      </c>
      <c r="H3427" s="68" t="s">
        <v>2877</v>
      </c>
      <c r="I3427" s="3"/>
      <c r="J3427" s="7"/>
      <c r="K3427" s="37"/>
      <c r="L3427" s="4"/>
      <c r="M3427" s="4"/>
      <c r="N3427" s="4" t="str">
        <f t="shared" si="260"/>
        <v xml:space="preserve">MECHA </v>
      </c>
    </row>
    <row r="3428" spans="1:14" ht="16.5" x14ac:dyDescent="0.3">
      <c r="A3428" s="30"/>
      <c r="B3428" s="10" t="s">
        <v>918</v>
      </c>
      <c r="C3428" s="41"/>
      <c r="D3428" s="101" t="s">
        <v>7585</v>
      </c>
      <c r="E3428" s="23">
        <v>1989.96</v>
      </c>
      <c r="F3428" s="23">
        <f t="shared" si="259"/>
        <v>2984.94</v>
      </c>
      <c r="G3428" s="54">
        <v>12</v>
      </c>
      <c r="H3428" s="68" t="s">
        <v>2877</v>
      </c>
      <c r="I3428" s="3"/>
      <c r="J3428" s="7"/>
      <c r="K3428" s="37"/>
      <c r="L3428" s="4"/>
      <c r="M3428" s="4"/>
      <c r="N3428" s="4" t="str">
        <f t="shared" si="260"/>
        <v xml:space="preserve">MECHA </v>
      </c>
    </row>
    <row r="3429" spans="1:14" ht="16.5" x14ac:dyDescent="0.3">
      <c r="A3429" s="30"/>
      <c r="B3429" s="10" t="s">
        <v>919</v>
      </c>
      <c r="C3429" s="41"/>
      <c r="D3429" s="101" t="s">
        <v>7587</v>
      </c>
      <c r="E3429" s="23">
        <v>2179.6</v>
      </c>
      <c r="F3429" s="23">
        <f t="shared" si="259"/>
        <v>3269.3999999999996</v>
      </c>
      <c r="G3429" s="54">
        <v>12</v>
      </c>
      <c r="H3429" s="68" t="s">
        <v>2877</v>
      </c>
      <c r="I3429" s="3"/>
      <c r="J3429" s="7"/>
      <c r="K3429" s="37"/>
      <c r="L3429" s="4"/>
      <c r="M3429" s="4"/>
      <c r="N3429" s="4" t="str">
        <f t="shared" si="260"/>
        <v xml:space="preserve">MECHA </v>
      </c>
    </row>
    <row r="3430" spans="1:14" ht="16.5" x14ac:dyDescent="0.3">
      <c r="A3430" s="30"/>
      <c r="B3430" s="10" t="s">
        <v>920</v>
      </c>
      <c r="C3430" s="41"/>
      <c r="D3430" s="101" t="s">
        <v>7589</v>
      </c>
      <c r="E3430" s="23">
        <v>2311.61</v>
      </c>
      <c r="F3430" s="23">
        <f t="shared" si="259"/>
        <v>3467.415</v>
      </c>
      <c r="G3430" s="54">
        <v>12</v>
      </c>
      <c r="H3430" s="68" t="s">
        <v>2877</v>
      </c>
      <c r="I3430" s="3"/>
      <c r="J3430" s="7"/>
      <c r="K3430" s="37"/>
      <c r="L3430" s="4"/>
      <c r="M3430" s="4"/>
      <c r="N3430" s="4" t="str">
        <f t="shared" si="260"/>
        <v xml:space="preserve">MECHA </v>
      </c>
    </row>
    <row r="3431" spans="1:14" ht="16.5" x14ac:dyDescent="0.3">
      <c r="A3431" s="30"/>
      <c r="B3431" s="10" t="s">
        <v>921</v>
      </c>
      <c r="C3431" s="41"/>
      <c r="D3431" s="101" t="s">
        <v>7591</v>
      </c>
      <c r="E3431" s="23">
        <v>2353.8000000000002</v>
      </c>
      <c r="F3431" s="23">
        <f t="shared" si="259"/>
        <v>3530.7000000000003</v>
      </c>
      <c r="G3431" s="54">
        <v>12</v>
      </c>
      <c r="H3431" s="68" t="s">
        <v>2877</v>
      </c>
      <c r="I3431" s="3"/>
      <c r="J3431" s="7"/>
      <c r="K3431" s="37"/>
      <c r="L3431" s="4"/>
      <c r="M3431" s="4"/>
      <c r="N3431" s="4" t="str">
        <f t="shared" si="260"/>
        <v xml:space="preserve">MECHA </v>
      </c>
    </row>
    <row r="3432" spans="1:14" ht="16.5" x14ac:dyDescent="0.3">
      <c r="A3432" s="30"/>
      <c r="B3432" s="10" t="s">
        <v>922</v>
      </c>
      <c r="C3432" s="41"/>
      <c r="D3432" s="101" t="s">
        <v>7593</v>
      </c>
      <c r="E3432" s="23">
        <v>2576.66</v>
      </c>
      <c r="F3432" s="23">
        <f t="shared" si="259"/>
        <v>3864.99</v>
      </c>
      <c r="G3432" s="54">
        <v>12</v>
      </c>
      <c r="H3432" s="68" t="s">
        <v>2877</v>
      </c>
      <c r="I3432" s="3"/>
      <c r="J3432" s="7"/>
      <c r="K3432" s="37"/>
      <c r="L3432" s="4"/>
      <c r="M3432" s="4"/>
      <c r="N3432" s="4" t="str">
        <f t="shared" si="260"/>
        <v xml:space="preserve">MECHA </v>
      </c>
    </row>
    <row r="3433" spans="1:14" ht="16.5" x14ac:dyDescent="0.3">
      <c r="A3433" s="30"/>
      <c r="B3433" s="10" t="s">
        <v>923</v>
      </c>
      <c r="C3433" s="41"/>
      <c r="D3433" s="101" t="s">
        <v>7595</v>
      </c>
      <c r="E3433" s="23">
        <v>2703.28</v>
      </c>
      <c r="F3433" s="23">
        <f t="shared" si="259"/>
        <v>4054.92</v>
      </c>
      <c r="G3433" s="54">
        <v>12</v>
      </c>
      <c r="H3433" s="68" t="s">
        <v>2877</v>
      </c>
      <c r="I3433" s="3"/>
      <c r="J3433" s="7"/>
      <c r="K3433" s="37"/>
      <c r="L3433" s="4"/>
      <c r="M3433" s="4"/>
      <c r="N3433" s="4" t="str">
        <f t="shared" si="260"/>
        <v xml:space="preserve">MECHA </v>
      </c>
    </row>
    <row r="3434" spans="1:14" ht="16.5" x14ac:dyDescent="0.3">
      <c r="A3434" s="30"/>
      <c r="B3434" s="10" t="s">
        <v>924</v>
      </c>
      <c r="C3434" s="41"/>
      <c r="D3434" s="101" t="s">
        <v>7597</v>
      </c>
      <c r="E3434" s="23">
        <v>2968.23</v>
      </c>
      <c r="F3434" s="23">
        <f t="shared" si="259"/>
        <v>4452.3450000000003</v>
      </c>
      <c r="G3434" s="54">
        <v>12</v>
      </c>
      <c r="H3434" s="68" t="s">
        <v>2877</v>
      </c>
      <c r="I3434" s="3"/>
      <c r="J3434" s="7"/>
      <c r="K3434" s="37"/>
      <c r="L3434" s="4"/>
      <c r="M3434" s="4"/>
      <c r="N3434" s="4" t="str">
        <f t="shared" si="260"/>
        <v xml:space="preserve">MECHA </v>
      </c>
    </row>
    <row r="3435" spans="1:14" ht="16.5" x14ac:dyDescent="0.3">
      <c r="A3435" s="30"/>
      <c r="B3435" s="10" t="s">
        <v>925</v>
      </c>
      <c r="C3435" s="41"/>
      <c r="D3435" s="101" t="s">
        <v>7599</v>
      </c>
      <c r="E3435" s="23">
        <v>3170.12</v>
      </c>
      <c r="F3435" s="23">
        <f t="shared" si="259"/>
        <v>4755.18</v>
      </c>
      <c r="G3435" s="54">
        <v>12</v>
      </c>
      <c r="H3435" s="68" t="s">
        <v>2877</v>
      </c>
      <c r="I3435" s="3"/>
      <c r="J3435" s="7"/>
      <c r="K3435" s="37"/>
      <c r="L3435" s="4"/>
      <c r="M3435" s="4"/>
      <c r="N3435" s="4" t="str">
        <f t="shared" si="260"/>
        <v xml:space="preserve">MECHA </v>
      </c>
    </row>
    <row r="3436" spans="1:14" ht="16.5" x14ac:dyDescent="0.3">
      <c r="A3436" s="30"/>
      <c r="B3436" s="10" t="s">
        <v>926</v>
      </c>
      <c r="C3436" s="41"/>
      <c r="D3436" s="101" t="s">
        <v>7601</v>
      </c>
      <c r="E3436" s="23">
        <v>3393.84</v>
      </c>
      <c r="F3436" s="23">
        <f t="shared" si="259"/>
        <v>5090.76</v>
      </c>
      <c r="G3436" s="54">
        <v>12</v>
      </c>
      <c r="H3436" s="68" t="s">
        <v>2877</v>
      </c>
      <c r="I3436" s="3"/>
      <c r="J3436" s="7"/>
      <c r="K3436" s="37"/>
      <c r="L3436" s="4"/>
      <c r="M3436" s="4"/>
      <c r="N3436" s="4" t="str">
        <f t="shared" si="260"/>
        <v xml:space="preserve">MECHA </v>
      </c>
    </row>
    <row r="3437" spans="1:14" ht="16.5" x14ac:dyDescent="0.3">
      <c r="A3437" s="30"/>
      <c r="B3437" s="10" t="s">
        <v>927</v>
      </c>
      <c r="C3437" s="41"/>
      <c r="D3437" s="101" t="s">
        <v>7603</v>
      </c>
      <c r="E3437" s="23">
        <v>3575.59</v>
      </c>
      <c r="F3437" s="23">
        <f t="shared" si="259"/>
        <v>5363.3850000000002</v>
      </c>
      <c r="G3437" s="54">
        <v>12</v>
      </c>
      <c r="H3437" s="68" t="s">
        <v>2877</v>
      </c>
      <c r="I3437" s="3"/>
      <c r="J3437" s="7"/>
      <c r="K3437" s="37"/>
      <c r="L3437" s="4"/>
      <c r="M3437" s="4"/>
      <c r="N3437" s="4" t="str">
        <f t="shared" si="260"/>
        <v xml:space="preserve">MECHA </v>
      </c>
    </row>
    <row r="3438" spans="1:14" ht="16.5" x14ac:dyDescent="0.3">
      <c r="A3438" s="30"/>
      <c r="B3438" s="10" t="s">
        <v>928</v>
      </c>
      <c r="C3438" s="41"/>
      <c r="D3438" s="101" t="s">
        <v>7605</v>
      </c>
      <c r="E3438" s="23">
        <v>3798.11</v>
      </c>
      <c r="F3438" s="23">
        <f t="shared" si="259"/>
        <v>5697.165</v>
      </c>
      <c r="G3438" s="54">
        <v>12</v>
      </c>
      <c r="H3438" s="68" t="s">
        <v>2877</v>
      </c>
      <c r="I3438" s="3"/>
      <c r="J3438" s="7"/>
      <c r="K3438" s="37"/>
      <c r="L3438" s="4"/>
      <c r="M3438" s="4"/>
      <c r="N3438" s="4" t="str">
        <f t="shared" si="260"/>
        <v xml:space="preserve">MECHA </v>
      </c>
    </row>
    <row r="3439" spans="1:14" ht="16.5" x14ac:dyDescent="0.3">
      <c r="A3439" s="30"/>
      <c r="B3439" s="10" t="s">
        <v>929</v>
      </c>
      <c r="C3439" s="41"/>
      <c r="D3439" s="101" t="s">
        <v>7607</v>
      </c>
      <c r="E3439" s="23">
        <v>3892.9</v>
      </c>
      <c r="F3439" s="23">
        <f t="shared" si="259"/>
        <v>5839.35</v>
      </c>
      <c r="G3439" s="54">
        <v>12</v>
      </c>
      <c r="H3439" s="68" t="s">
        <v>2877</v>
      </c>
      <c r="I3439" s="3"/>
      <c r="J3439" s="7"/>
      <c r="K3439" s="37"/>
      <c r="L3439" s="4"/>
      <c r="M3439" s="4"/>
      <c r="N3439" s="4" t="str">
        <f t="shared" si="260"/>
        <v xml:space="preserve">MECHA </v>
      </c>
    </row>
    <row r="3440" spans="1:14" ht="16.5" x14ac:dyDescent="0.3">
      <c r="A3440" s="30"/>
      <c r="B3440" s="10" t="s">
        <v>930</v>
      </c>
      <c r="C3440" s="41"/>
      <c r="D3440" s="101" t="s">
        <v>7609</v>
      </c>
      <c r="E3440" s="23">
        <v>4013.43</v>
      </c>
      <c r="F3440" s="23">
        <f t="shared" si="259"/>
        <v>6020.1449999999995</v>
      </c>
      <c r="G3440" s="54">
        <v>12</v>
      </c>
      <c r="H3440" s="68" t="s">
        <v>2877</v>
      </c>
      <c r="I3440" s="3"/>
      <c r="J3440" s="7"/>
      <c r="K3440" s="37"/>
      <c r="L3440" s="4"/>
      <c r="M3440" s="4"/>
      <c r="N3440" s="4" t="str">
        <f t="shared" si="260"/>
        <v xml:space="preserve">MECHA </v>
      </c>
    </row>
    <row r="3441" spans="1:14" ht="16.5" x14ac:dyDescent="0.3">
      <c r="A3441" s="30"/>
      <c r="B3441" s="10" t="s">
        <v>931</v>
      </c>
      <c r="C3441" s="41"/>
      <c r="D3441" s="101" t="s">
        <v>7611</v>
      </c>
      <c r="E3441" s="23">
        <v>4056.65</v>
      </c>
      <c r="F3441" s="23">
        <f t="shared" si="259"/>
        <v>6084.9750000000004</v>
      </c>
      <c r="G3441" s="54">
        <v>12</v>
      </c>
      <c r="H3441" s="68" t="s">
        <v>2877</v>
      </c>
      <c r="I3441" s="3"/>
      <c r="J3441" s="7"/>
      <c r="K3441" s="37"/>
      <c r="L3441" s="4"/>
      <c r="M3441" s="4"/>
      <c r="N3441" s="4" t="str">
        <f t="shared" si="260"/>
        <v xml:space="preserve">MECHA </v>
      </c>
    </row>
    <row r="3442" spans="1:14" ht="16.5" x14ac:dyDescent="0.3">
      <c r="A3442" s="30"/>
      <c r="B3442" s="10" t="s">
        <v>932</v>
      </c>
      <c r="C3442" s="41"/>
      <c r="D3442" s="101" t="s">
        <v>7613</v>
      </c>
      <c r="E3442" s="23">
        <v>4552.04</v>
      </c>
      <c r="F3442" s="23">
        <f t="shared" ref="F3442:F3509" si="261">IF(E3442="COSTO","VENTA",IF(B3442="","",E3442+E3442*A$2/100))</f>
        <v>6828.0599999999995</v>
      </c>
      <c r="G3442" s="54">
        <v>12</v>
      </c>
      <c r="H3442" s="68" t="s">
        <v>2877</v>
      </c>
      <c r="I3442" s="3"/>
      <c r="J3442" s="7"/>
      <c r="K3442" s="37"/>
      <c r="L3442" s="4"/>
      <c r="M3442" s="4"/>
      <c r="N3442" s="4" t="str">
        <f t="shared" si="260"/>
        <v xml:space="preserve">MECHA </v>
      </c>
    </row>
    <row r="3443" spans="1:14" ht="16.5" x14ac:dyDescent="0.3">
      <c r="A3443" s="30"/>
      <c r="B3443" s="10" t="s">
        <v>933</v>
      </c>
      <c r="C3443" s="41"/>
      <c r="D3443" s="101" t="s">
        <v>7615</v>
      </c>
      <c r="E3443" s="23">
        <v>4709.95</v>
      </c>
      <c r="F3443" s="23">
        <f t="shared" si="261"/>
        <v>7064.9249999999993</v>
      </c>
      <c r="G3443" s="54">
        <v>12</v>
      </c>
      <c r="H3443" s="68" t="s">
        <v>2877</v>
      </c>
      <c r="I3443" s="3"/>
      <c r="J3443" s="7"/>
      <c r="K3443" s="37"/>
      <c r="L3443" s="4"/>
      <c r="M3443" s="4"/>
      <c r="N3443" s="4" t="str">
        <f t="shared" si="260"/>
        <v xml:space="preserve">MECHA </v>
      </c>
    </row>
    <row r="3444" spans="1:14" ht="16.5" x14ac:dyDescent="0.3">
      <c r="A3444" s="30"/>
      <c r="B3444" s="10" t="s">
        <v>934</v>
      </c>
      <c r="C3444" s="41"/>
      <c r="D3444" s="101" t="s">
        <v>7617</v>
      </c>
      <c r="E3444" s="23">
        <v>5235.3999999999996</v>
      </c>
      <c r="F3444" s="23">
        <f t="shared" si="261"/>
        <v>7853.0999999999995</v>
      </c>
      <c r="G3444" s="54">
        <v>12</v>
      </c>
      <c r="H3444" s="68" t="s">
        <v>2877</v>
      </c>
      <c r="I3444" s="3"/>
      <c r="J3444" s="7"/>
      <c r="K3444" s="37"/>
      <c r="L3444" s="4"/>
      <c r="M3444" s="4"/>
      <c r="N3444" s="4" t="str">
        <f t="shared" si="260"/>
        <v xml:space="preserve">MECHA </v>
      </c>
    </row>
    <row r="3445" spans="1:14" ht="16.5" x14ac:dyDescent="0.3">
      <c r="A3445" s="30"/>
      <c r="B3445" s="10" t="s">
        <v>935</v>
      </c>
      <c r="C3445" s="41"/>
      <c r="D3445" s="101" t="s">
        <v>7619</v>
      </c>
      <c r="E3445" s="23">
        <v>5501.3</v>
      </c>
      <c r="F3445" s="23">
        <f t="shared" si="261"/>
        <v>8251.9500000000007</v>
      </c>
      <c r="G3445" s="54">
        <v>12</v>
      </c>
      <c r="H3445" s="68" t="s">
        <v>2877</v>
      </c>
      <c r="I3445" s="3"/>
      <c r="J3445" s="7"/>
      <c r="K3445" s="37"/>
      <c r="L3445" s="4"/>
      <c r="M3445" s="4"/>
      <c r="N3445" s="4" t="str">
        <f t="shared" si="260"/>
        <v xml:space="preserve">MECHA </v>
      </c>
    </row>
    <row r="3446" spans="1:14" ht="16.5" x14ac:dyDescent="0.3">
      <c r="A3446" s="30"/>
      <c r="B3446" s="10" t="s">
        <v>936</v>
      </c>
      <c r="C3446" s="41"/>
      <c r="D3446" s="101" t="s">
        <v>7621</v>
      </c>
      <c r="E3446" s="23">
        <v>5989.97</v>
      </c>
      <c r="F3446" s="23">
        <f t="shared" si="261"/>
        <v>8984.9549999999999</v>
      </c>
      <c r="G3446" s="54">
        <v>12</v>
      </c>
      <c r="H3446" s="68" t="s">
        <v>2877</v>
      </c>
      <c r="I3446" s="3"/>
      <c r="J3446" s="7"/>
      <c r="K3446" s="37"/>
      <c r="L3446" s="4"/>
      <c r="M3446" s="4"/>
      <c r="N3446" s="4" t="str">
        <f t="shared" si="260"/>
        <v xml:space="preserve">MECHA </v>
      </c>
    </row>
    <row r="3447" spans="1:14" ht="16.5" x14ac:dyDescent="0.3">
      <c r="A3447" s="30"/>
      <c r="B3447" s="10" t="s">
        <v>937</v>
      </c>
      <c r="C3447" s="41"/>
      <c r="D3447" s="101" t="s">
        <v>7623</v>
      </c>
      <c r="E3447" s="23">
        <v>6248.97</v>
      </c>
      <c r="F3447" s="23">
        <f t="shared" si="261"/>
        <v>9373.4549999999999</v>
      </c>
      <c r="G3447" s="54">
        <v>12</v>
      </c>
      <c r="H3447" s="68" t="s">
        <v>2877</v>
      </c>
      <c r="I3447" s="3"/>
      <c r="J3447" s="7"/>
      <c r="K3447" s="37"/>
      <c r="L3447" s="4"/>
      <c r="M3447" s="4"/>
      <c r="N3447" s="4" t="str">
        <f t="shared" si="260"/>
        <v xml:space="preserve">MECHA </v>
      </c>
    </row>
    <row r="3448" spans="1:14" ht="16.5" x14ac:dyDescent="0.3">
      <c r="A3448" s="30"/>
      <c r="B3448" s="10" t="s">
        <v>938</v>
      </c>
      <c r="C3448" s="41"/>
      <c r="D3448" s="101" t="s">
        <v>7625</v>
      </c>
      <c r="E3448" s="23">
        <v>6838.44</v>
      </c>
      <c r="F3448" s="23">
        <f t="shared" si="261"/>
        <v>10257.66</v>
      </c>
      <c r="G3448" s="54">
        <v>12</v>
      </c>
      <c r="H3448" s="68" t="s">
        <v>2877</v>
      </c>
      <c r="I3448" s="3"/>
      <c r="J3448" s="7"/>
      <c r="K3448" s="37"/>
      <c r="L3448" s="4"/>
      <c r="M3448" s="4"/>
      <c r="N3448" s="4" t="str">
        <f t="shared" si="260"/>
        <v xml:space="preserve">MECHA </v>
      </c>
    </row>
    <row r="3449" spans="1:14" ht="16.5" x14ac:dyDescent="0.3">
      <c r="A3449" s="30"/>
      <c r="B3449" s="10" t="s">
        <v>939</v>
      </c>
      <c r="C3449" s="41"/>
      <c r="D3449" s="101" t="s">
        <v>7627</v>
      </c>
      <c r="E3449" s="23">
        <v>7207.29</v>
      </c>
      <c r="F3449" s="23">
        <f t="shared" si="261"/>
        <v>10810.934999999999</v>
      </c>
      <c r="G3449" s="54">
        <v>12</v>
      </c>
      <c r="H3449" s="68" t="s">
        <v>2877</v>
      </c>
      <c r="I3449" s="3"/>
      <c r="J3449" s="7"/>
      <c r="K3449" s="37"/>
      <c r="L3449" s="4"/>
      <c r="M3449" s="4"/>
      <c r="N3449" s="4" t="str">
        <f t="shared" si="260"/>
        <v xml:space="preserve">MECHA </v>
      </c>
    </row>
    <row r="3450" spans="1:14" ht="16.5" x14ac:dyDescent="0.3">
      <c r="A3450" s="30"/>
      <c r="B3450" s="10" t="s">
        <v>940</v>
      </c>
      <c r="C3450" s="41"/>
      <c r="D3450" s="101" t="s">
        <v>7629</v>
      </c>
      <c r="E3450" s="23">
        <v>7883.19</v>
      </c>
      <c r="F3450" s="23">
        <f t="shared" si="261"/>
        <v>11824.785</v>
      </c>
      <c r="G3450" s="54">
        <v>12</v>
      </c>
      <c r="H3450" s="68" t="s">
        <v>2877</v>
      </c>
      <c r="I3450" s="3"/>
      <c r="J3450" s="7"/>
      <c r="K3450" s="37"/>
      <c r="L3450" s="4"/>
      <c r="M3450" s="4"/>
      <c r="N3450" s="4" t="str">
        <f t="shared" si="260"/>
        <v xml:space="preserve">MECHA </v>
      </c>
    </row>
    <row r="3451" spans="1:14" ht="16.5" x14ac:dyDescent="0.3">
      <c r="A3451" s="30"/>
      <c r="B3451" s="10" t="s">
        <v>941</v>
      </c>
      <c r="C3451" s="41"/>
      <c r="D3451" s="101" t="s">
        <v>7631</v>
      </c>
      <c r="E3451" s="23">
        <v>8140.02</v>
      </c>
      <c r="F3451" s="23">
        <f t="shared" si="261"/>
        <v>12210.03</v>
      </c>
      <c r="G3451" s="54">
        <v>12</v>
      </c>
      <c r="H3451" s="68" t="s">
        <v>2877</v>
      </c>
      <c r="I3451" s="3"/>
      <c r="J3451" s="7"/>
      <c r="K3451" s="37"/>
      <c r="L3451" s="4"/>
      <c r="M3451" s="4"/>
      <c r="N3451" s="4" t="str">
        <f t="shared" si="260"/>
        <v xml:space="preserve">MECHA </v>
      </c>
    </row>
    <row r="3452" spans="1:14" ht="16.5" x14ac:dyDescent="0.3">
      <c r="A3452" s="30"/>
      <c r="B3452" s="10" t="s">
        <v>942</v>
      </c>
      <c r="C3452" s="41"/>
      <c r="D3452" s="101" t="s">
        <v>7633</v>
      </c>
      <c r="E3452" s="23">
        <v>8946.7900000000009</v>
      </c>
      <c r="F3452" s="23">
        <f t="shared" si="261"/>
        <v>13420.185000000001</v>
      </c>
      <c r="G3452" s="54">
        <v>12</v>
      </c>
      <c r="H3452" s="68" t="s">
        <v>2877</v>
      </c>
      <c r="I3452" s="3"/>
      <c r="J3452" s="7"/>
      <c r="K3452" s="37"/>
      <c r="L3452" s="4"/>
      <c r="M3452" s="4"/>
      <c r="N3452" s="4" t="str">
        <f t="shared" si="260"/>
        <v xml:space="preserve">MECHA </v>
      </c>
    </row>
    <row r="3453" spans="1:14" ht="16.5" x14ac:dyDescent="0.3">
      <c r="A3453" s="30"/>
      <c r="B3453" s="10" t="s">
        <v>943</v>
      </c>
      <c r="C3453" s="41"/>
      <c r="D3453" s="101" t="s">
        <v>7635</v>
      </c>
      <c r="E3453" s="23">
        <v>9254.8700000000008</v>
      </c>
      <c r="F3453" s="23">
        <f t="shared" si="261"/>
        <v>13882.305</v>
      </c>
      <c r="G3453" s="54">
        <v>12</v>
      </c>
      <c r="H3453" s="68" t="s">
        <v>2877</v>
      </c>
      <c r="I3453" s="3"/>
      <c r="J3453" s="7"/>
      <c r="K3453" s="37"/>
      <c r="L3453" s="4"/>
      <c r="M3453" s="4"/>
      <c r="N3453" s="4" t="str">
        <f t="shared" si="260"/>
        <v xml:space="preserve">MECHA </v>
      </c>
    </row>
    <row r="3454" spans="1:14" ht="16.5" x14ac:dyDescent="0.3">
      <c r="A3454" s="30"/>
      <c r="B3454" s="10" t="s">
        <v>944</v>
      </c>
      <c r="C3454" s="41"/>
      <c r="D3454" s="101" t="s">
        <v>7637</v>
      </c>
      <c r="E3454" s="23">
        <v>10034.94</v>
      </c>
      <c r="F3454" s="23">
        <f t="shared" si="261"/>
        <v>15052.41</v>
      </c>
      <c r="G3454" s="54">
        <v>12</v>
      </c>
      <c r="H3454" s="68" t="s">
        <v>2877</v>
      </c>
      <c r="I3454" s="3"/>
      <c r="J3454" s="7"/>
      <c r="K3454" s="37"/>
      <c r="L3454" s="4"/>
      <c r="M3454" s="4"/>
      <c r="N3454" s="4" t="str">
        <f t="shared" si="260"/>
        <v xml:space="preserve">MECHA </v>
      </c>
    </row>
    <row r="3455" spans="1:14" ht="16.5" x14ac:dyDescent="0.3">
      <c r="A3455" s="30"/>
      <c r="B3455" s="10" t="s">
        <v>945</v>
      </c>
      <c r="C3455" s="41"/>
      <c r="D3455" s="101" t="s">
        <v>7639</v>
      </c>
      <c r="E3455" s="23">
        <v>10382.93</v>
      </c>
      <c r="F3455" s="23">
        <f t="shared" si="261"/>
        <v>15574.395</v>
      </c>
      <c r="G3455" s="54">
        <v>12</v>
      </c>
      <c r="H3455" s="68" t="s">
        <v>2877</v>
      </c>
      <c r="I3455" s="3"/>
      <c r="J3455" s="7"/>
      <c r="K3455" s="37"/>
      <c r="L3455" s="4"/>
      <c r="M3455" s="4"/>
      <c r="N3455" s="4" t="str">
        <f t="shared" si="260"/>
        <v xml:space="preserve">MECHA </v>
      </c>
    </row>
    <row r="3456" spans="1:14" ht="16.5" x14ac:dyDescent="0.3">
      <c r="A3456" s="30"/>
      <c r="B3456" s="10" t="s">
        <v>946</v>
      </c>
      <c r="C3456" s="41"/>
      <c r="D3456" s="101" t="s">
        <v>7641</v>
      </c>
      <c r="E3456" s="23">
        <v>11039.76</v>
      </c>
      <c r="F3456" s="23">
        <f t="shared" si="261"/>
        <v>16559.64</v>
      </c>
      <c r="G3456" s="54">
        <v>12</v>
      </c>
      <c r="H3456" s="68" t="s">
        <v>2877</v>
      </c>
      <c r="I3456" s="3"/>
      <c r="J3456" s="7"/>
      <c r="K3456" s="37"/>
      <c r="L3456" s="4"/>
      <c r="M3456" s="4"/>
      <c r="N3456" s="4" t="str">
        <f t="shared" ref="N3456:N3527" si="262">LEFT(D3456,6)</f>
        <v xml:space="preserve">MECHA </v>
      </c>
    </row>
    <row r="3457" spans="1:14" ht="16.5" x14ac:dyDescent="0.3">
      <c r="A3457" s="30"/>
      <c r="B3457" s="10" t="s">
        <v>947</v>
      </c>
      <c r="C3457" s="41"/>
      <c r="D3457" s="101" t="s">
        <v>7551</v>
      </c>
      <c r="E3457" s="23">
        <v>12281.21</v>
      </c>
      <c r="F3457" s="23">
        <f t="shared" si="261"/>
        <v>18421.814999999999</v>
      </c>
      <c r="G3457" s="54">
        <v>12</v>
      </c>
      <c r="H3457" s="68" t="s">
        <v>2877</v>
      </c>
      <c r="I3457" s="3"/>
      <c r="J3457" s="7"/>
      <c r="K3457" s="37"/>
      <c r="L3457" s="4"/>
      <c r="M3457" s="4"/>
      <c r="N3457" s="4" t="str">
        <f t="shared" si="262"/>
        <v xml:space="preserve">MECHA </v>
      </c>
    </row>
    <row r="3458" spans="1:14" ht="16.5" x14ac:dyDescent="0.3">
      <c r="A3458" s="30"/>
      <c r="B3458" s="10" t="s">
        <v>948</v>
      </c>
      <c r="C3458" s="41"/>
      <c r="D3458" s="101" t="s">
        <v>7554</v>
      </c>
      <c r="E3458" s="23">
        <v>14378.51</v>
      </c>
      <c r="F3458" s="23">
        <f t="shared" si="261"/>
        <v>21567.764999999999</v>
      </c>
      <c r="G3458" s="54">
        <v>12</v>
      </c>
      <c r="H3458" s="68" t="s">
        <v>2877</v>
      </c>
      <c r="I3458" s="3"/>
      <c r="J3458" s="7"/>
      <c r="K3458" s="37"/>
      <c r="L3458" s="4"/>
      <c r="M3458" s="4"/>
      <c r="N3458" s="4" t="str">
        <f t="shared" si="262"/>
        <v xml:space="preserve">MECHA </v>
      </c>
    </row>
    <row r="3459" spans="1:14" ht="16.5" x14ac:dyDescent="0.3">
      <c r="A3459" s="30"/>
      <c r="B3459" s="10" t="s">
        <v>949</v>
      </c>
      <c r="C3459" s="41"/>
      <c r="D3459" s="101" t="s">
        <v>7556</v>
      </c>
      <c r="E3459" s="23">
        <v>14802.08</v>
      </c>
      <c r="F3459" s="23">
        <f t="shared" si="261"/>
        <v>22203.119999999999</v>
      </c>
      <c r="G3459" s="54">
        <v>12</v>
      </c>
      <c r="H3459" s="68" t="s">
        <v>2877</v>
      </c>
      <c r="I3459" s="3"/>
      <c r="J3459" s="7"/>
      <c r="K3459" s="37"/>
      <c r="L3459" s="4"/>
      <c r="M3459" s="4"/>
      <c r="N3459" s="4" t="str">
        <f t="shared" si="262"/>
        <v xml:space="preserve">MECHA </v>
      </c>
    </row>
    <row r="3460" spans="1:14" ht="16.5" x14ac:dyDescent="0.3">
      <c r="A3460" s="30"/>
      <c r="B3460" s="10" t="s">
        <v>950</v>
      </c>
      <c r="C3460" s="41"/>
      <c r="D3460" s="101" t="s">
        <v>7558</v>
      </c>
      <c r="E3460" s="23">
        <v>15768.5</v>
      </c>
      <c r="F3460" s="23">
        <f t="shared" si="261"/>
        <v>23652.75</v>
      </c>
      <c r="G3460" s="54">
        <v>12</v>
      </c>
      <c r="H3460" s="68" t="s">
        <v>2877</v>
      </c>
      <c r="I3460" s="3"/>
      <c r="J3460" s="7"/>
      <c r="K3460" s="37"/>
      <c r="L3460" s="4"/>
      <c r="M3460" s="4"/>
      <c r="N3460" s="4" t="str">
        <f t="shared" si="262"/>
        <v xml:space="preserve">MECHA </v>
      </c>
    </row>
    <row r="3461" spans="1:14" ht="16.5" x14ac:dyDescent="0.3">
      <c r="A3461" s="30"/>
      <c r="B3461" s="10" t="s">
        <v>951</v>
      </c>
      <c r="C3461" s="41"/>
      <c r="D3461" s="101" t="s">
        <v>7560</v>
      </c>
      <c r="E3461" s="23">
        <v>16185.39</v>
      </c>
      <c r="F3461" s="23">
        <f t="shared" si="261"/>
        <v>24278.084999999999</v>
      </c>
      <c r="G3461" s="54">
        <v>12</v>
      </c>
      <c r="H3461" s="68" t="s">
        <v>2877</v>
      </c>
      <c r="I3461" s="3"/>
      <c r="J3461" s="7"/>
      <c r="K3461" s="37"/>
      <c r="L3461" s="4"/>
      <c r="M3461" s="4"/>
      <c r="N3461" s="4" t="str">
        <f t="shared" si="262"/>
        <v xml:space="preserve">MECHA </v>
      </c>
    </row>
    <row r="3462" spans="1:14" ht="16.5" x14ac:dyDescent="0.3">
      <c r="A3462" s="30"/>
      <c r="B3462" s="10" t="s">
        <v>952</v>
      </c>
      <c r="C3462" s="41"/>
      <c r="D3462" s="101" t="s">
        <v>7562</v>
      </c>
      <c r="E3462" s="23">
        <v>17425.79</v>
      </c>
      <c r="F3462" s="23">
        <f t="shared" si="261"/>
        <v>26138.685000000001</v>
      </c>
      <c r="G3462" s="54">
        <v>12</v>
      </c>
      <c r="H3462" s="68" t="s">
        <v>2877</v>
      </c>
      <c r="I3462" s="3"/>
      <c r="J3462" s="7"/>
      <c r="K3462" s="37"/>
      <c r="L3462" s="4"/>
      <c r="M3462" s="4"/>
      <c r="N3462" s="4" t="str">
        <f t="shared" si="262"/>
        <v xml:space="preserve">MECHA </v>
      </c>
    </row>
    <row r="3463" spans="1:14" ht="16.5" x14ac:dyDescent="0.3">
      <c r="A3463" s="30"/>
      <c r="B3463" s="10" t="s">
        <v>953</v>
      </c>
      <c r="C3463" s="41"/>
      <c r="D3463" s="101" t="s">
        <v>7564</v>
      </c>
      <c r="E3463" s="23">
        <v>17781.59</v>
      </c>
      <c r="F3463" s="23">
        <f t="shared" si="261"/>
        <v>26672.385000000002</v>
      </c>
      <c r="G3463" s="54">
        <v>12</v>
      </c>
      <c r="H3463" s="68" t="s">
        <v>2877</v>
      </c>
      <c r="I3463" s="3"/>
      <c r="J3463" s="7"/>
      <c r="K3463" s="37"/>
      <c r="L3463" s="4"/>
      <c r="M3463" s="4"/>
      <c r="N3463" s="4" t="str">
        <f t="shared" si="262"/>
        <v xml:space="preserve">MECHA </v>
      </c>
    </row>
    <row r="3464" spans="1:14" ht="16.5" x14ac:dyDescent="0.3">
      <c r="A3464" s="53"/>
      <c r="B3464" s="10" t="s">
        <v>954</v>
      </c>
      <c r="C3464" s="41"/>
      <c r="D3464" s="101" t="s">
        <v>7566</v>
      </c>
      <c r="E3464" s="23">
        <v>18989.39</v>
      </c>
      <c r="F3464" s="23">
        <f t="shared" si="261"/>
        <v>28484.084999999999</v>
      </c>
      <c r="G3464" s="54">
        <v>12</v>
      </c>
      <c r="H3464" s="68" t="s">
        <v>2877</v>
      </c>
      <c r="I3464" s="3"/>
      <c r="J3464" s="7"/>
      <c r="K3464" s="37"/>
      <c r="L3464" s="4"/>
      <c r="M3464" s="4"/>
      <c r="N3464" s="4" t="str">
        <f t="shared" si="262"/>
        <v xml:space="preserve">MECHA </v>
      </c>
    </row>
    <row r="3465" spans="1:14" ht="16.5" x14ac:dyDescent="0.3">
      <c r="A3465" s="53"/>
      <c r="B3465" s="10" t="s">
        <v>955</v>
      </c>
      <c r="C3465" s="41"/>
      <c r="D3465" s="101" t="s">
        <v>7568</v>
      </c>
      <c r="E3465" s="23">
        <v>19538.599999999999</v>
      </c>
      <c r="F3465" s="23">
        <f t="shared" si="261"/>
        <v>29307.899999999998</v>
      </c>
      <c r="G3465" s="54">
        <v>12</v>
      </c>
      <c r="H3465" s="68" t="s">
        <v>2877</v>
      </c>
      <c r="I3465" s="3"/>
      <c r="J3465" s="7"/>
      <c r="K3465" s="37"/>
      <c r="L3465" s="4"/>
      <c r="M3465" s="4"/>
      <c r="N3465" s="4" t="str">
        <f t="shared" si="262"/>
        <v xml:space="preserve">MECHA </v>
      </c>
    </row>
    <row r="3466" spans="1:14" ht="16.5" x14ac:dyDescent="0.3">
      <c r="A3466" s="53"/>
      <c r="B3466" s="10" t="s">
        <v>956</v>
      </c>
      <c r="C3466" s="41"/>
      <c r="D3466" s="101" t="s">
        <v>7570</v>
      </c>
      <c r="E3466" s="23">
        <v>21164.02</v>
      </c>
      <c r="F3466" s="23">
        <f t="shared" si="261"/>
        <v>31746.03</v>
      </c>
      <c r="G3466" s="54">
        <v>12</v>
      </c>
      <c r="H3466" s="68" t="s">
        <v>2877</v>
      </c>
      <c r="I3466" s="3"/>
      <c r="J3466" s="7"/>
      <c r="K3466" s="37"/>
      <c r="L3466" s="4"/>
      <c r="M3466" s="4"/>
      <c r="N3466" s="4" t="str">
        <f t="shared" si="262"/>
        <v xml:space="preserve">MECHA </v>
      </c>
    </row>
    <row r="3467" spans="1:14" ht="16.5" x14ac:dyDescent="0.3">
      <c r="A3467" s="53"/>
      <c r="B3467" s="10" t="s">
        <v>957</v>
      </c>
      <c r="C3467" s="41"/>
      <c r="D3467" s="101" t="s">
        <v>7571</v>
      </c>
      <c r="E3467" s="23">
        <v>21920.560000000001</v>
      </c>
      <c r="F3467" s="23">
        <f t="shared" si="261"/>
        <v>32880.840000000004</v>
      </c>
      <c r="G3467" s="54">
        <v>12</v>
      </c>
      <c r="H3467" s="68" t="s">
        <v>2877</v>
      </c>
      <c r="I3467" s="3"/>
      <c r="J3467" s="7"/>
      <c r="K3467" s="37"/>
      <c r="L3467" s="4"/>
      <c r="M3467" s="4"/>
      <c r="N3467" s="4" t="str">
        <f t="shared" si="262"/>
        <v xml:space="preserve">MECHA </v>
      </c>
    </row>
    <row r="3468" spans="1:14" ht="16.5" x14ac:dyDescent="0.3">
      <c r="A3468" s="53"/>
      <c r="B3468" s="10" t="s">
        <v>958</v>
      </c>
      <c r="C3468" s="41"/>
      <c r="D3468" s="101" t="s">
        <v>7573</v>
      </c>
      <c r="E3468" s="23">
        <v>24081.37</v>
      </c>
      <c r="F3468" s="23">
        <f t="shared" si="261"/>
        <v>36122.055</v>
      </c>
      <c r="G3468" s="54">
        <v>12</v>
      </c>
      <c r="H3468" s="68" t="s">
        <v>2877</v>
      </c>
      <c r="I3468" s="3"/>
      <c r="J3468" s="7"/>
      <c r="K3468" s="37"/>
      <c r="L3468" s="4"/>
      <c r="M3468" s="4"/>
      <c r="N3468" s="4" t="str">
        <f t="shared" si="262"/>
        <v xml:space="preserve">MECHA </v>
      </c>
    </row>
    <row r="3469" spans="1:14" ht="16.5" x14ac:dyDescent="0.3">
      <c r="A3469" s="53"/>
      <c r="B3469" s="10" t="s">
        <v>959</v>
      </c>
      <c r="C3469" s="41"/>
      <c r="D3469" s="101" t="s">
        <v>7574</v>
      </c>
      <c r="E3469" s="23">
        <v>24765.48</v>
      </c>
      <c r="F3469" s="23">
        <f t="shared" si="261"/>
        <v>37148.22</v>
      </c>
      <c r="G3469" s="54">
        <v>12</v>
      </c>
      <c r="H3469" s="68" t="s">
        <v>2877</v>
      </c>
      <c r="I3469" s="3"/>
      <c r="J3469" s="7"/>
      <c r="K3469" s="37"/>
      <c r="L3469" s="4"/>
      <c r="M3469" s="4"/>
      <c r="N3469" s="4" t="str">
        <f t="shared" si="262"/>
        <v xml:space="preserve">MECHA </v>
      </c>
    </row>
    <row r="3470" spans="1:14" ht="16.5" x14ac:dyDescent="0.3">
      <c r="A3470" s="53"/>
      <c r="B3470" s="10" t="s">
        <v>960</v>
      </c>
      <c r="C3470" s="41"/>
      <c r="D3470" s="101" t="s">
        <v>7575</v>
      </c>
      <c r="E3470" s="23">
        <v>35601.75</v>
      </c>
      <c r="F3470" s="23">
        <f t="shared" si="261"/>
        <v>53402.625</v>
      </c>
      <c r="G3470" s="54">
        <v>12</v>
      </c>
      <c r="H3470" s="68" t="s">
        <v>2877</v>
      </c>
      <c r="I3470" s="3"/>
      <c r="J3470" s="7"/>
      <c r="K3470" s="37"/>
      <c r="L3470" s="4"/>
      <c r="M3470" s="4"/>
      <c r="N3470" s="4" t="str">
        <f t="shared" si="262"/>
        <v xml:space="preserve">MECHA </v>
      </c>
    </row>
    <row r="3471" spans="1:14" ht="16.5" x14ac:dyDescent="0.3">
      <c r="A3471" s="53"/>
      <c r="B3471" s="10" t="s">
        <v>961</v>
      </c>
      <c r="C3471" s="41"/>
      <c r="D3471" s="101" t="s">
        <v>7576</v>
      </c>
      <c r="E3471" s="23">
        <v>36714.300000000003</v>
      </c>
      <c r="F3471" s="23">
        <f t="shared" si="261"/>
        <v>55071.450000000004</v>
      </c>
      <c r="G3471" s="54">
        <v>12</v>
      </c>
      <c r="H3471" s="68" t="s">
        <v>2877</v>
      </c>
      <c r="I3471" s="3"/>
      <c r="J3471" s="7"/>
      <c r="K3471" s="37"/>
      <c r="L3471" s="4"/>
      <c r="M3471" s="4"/>
      <c r="N3471" s="4" t="str">
        <f t="shared" si="262"/>
        <v xml:space="preserve">MECHA </v>
      </c>
    </row>
    <row r="3472" spans="1:14" ht="15.75" x14ac:dyDescent="0.25">
      <c r="A3472" s="52"/>
      <c r="B3472" s="11"/>
      <c r="C3472" s="42" t="s">
        <v>2005</v>
      </c>
      <c r="D3472" s="102"/>
      <c r="E3472" s="24" t="s">
        <v>2877</v>
      </c>
      <c r="F3472" s="24" t="str">
        <f t="shared" si="261"/>
        <v/>
      </c>
      <c r="G3472" s="45"/>
      <c r="H3472" s="68" t="s">
        <v>2877</v>
      </c>
      <c r="I3472" s="3"/>
      <c r="J3472" s="7"/>
      <c r="K3472" s="37"/>
      <c r="L3472" s="4"/>
      <c r="M3472" s="4"/>
      <c r="N3472" s="4" t="str">
        <f t="shared" si="262"/>
        <v/>
      </c>
    </row>
    <row r="3473" spans="1:14" ht="16.5" x14ac:dyDescent="0.3">
      <c r="A3473" s="50"/>
      <c r="B3473" s="12" t="s">
        <v>2251</v>
      </c>
      <c r="C3473" s="22"/>
      <c r="D3473" s="100" t="s">
        <v>2874</v>
      </c>
      <c r="E3473" s="25" t="s">
        <v>3341</v>
      </c>
      <c r="F3473" s="25" t="str">
        <f t="shared" si="261"/>
        <v>VENTA</v>
      </c>
      <c r="G3473" s="76" t="s">
        <v>1848</v>
      </c>
      <c r="H3473" s="68" t="s">
        <v>2877</v>
      </c>
      <c r="I3473" s="3"/>
      <c r="J3473" s="7"/>
      <c r="K3473" s="37"/>
      <c r="L3473" s="4"/>
      <c r="M3473" s="4"/>
      <c r="N3473" s="4" t="str">
        <f t="shared" si="262"/>
        <v>DESCRI</v>
      </c>
    </row>
    <row r="3474" spans="1:14" ht="16.5" x14ac:dyDescent="0.3">
      <c r="A3474" s="53"/>
      <c r="B3474" s="10" t="s">
        <v>962</v>
      </c>
      <c r="C3474" s="41"/>
      <c r="D3474" s="101" t="s">
        <v>6244</v>
      </c>
      <c r="E3474" s="23">
        <v>2910.922</v>
      </c>
      <c r="F3474" s="23">
        <f t="shared" si="261"/>
        <v>4366.3829999999998</v>
      </c>
      <c r="G3474" s="54">
        <v>1</v>
      </c>
      <c r="H3474" s="68" t="s">
        <v>2877</v>
      </c>
      <c r="I3474" s="3"/>
      <c r="J3474" s="7"/>
      <c r="K3474" s="37"/>
      <c r="L3474" s="4"/>
      <c r="M3474" s="4"/>
      <c r="N3474" s="4" t="str">
        <f t="shared" si="262"/>
        <v xml:space="preserve">MECHA </v>
      </c>
    </row>
    <row r="3475" spans="1:14" ht="16.5" x14ac:dyDescent="0.3">
      <c r="A3475" s="53"/>
      <c r="B3475" s="10" t="s">
        <v>963</v>
      </c>
      <c r="C3475" s="41"/>
      <c r="D3475" s="101" t="s">
        <v>6236</v>
      </c>
      <c r="E3475" s="23">
        <v>691.34400000000005</v>
      </c>
      <c r="F3475" s="23">
        <f t="shared" si="261"/>
        <v>1037.0160000000001</v>
      </c>
      <c r="G3475" s="54">
        <v>1</v>
      </c>
      <c r="H3475" s="68" t="s">
        <v>2877</v>
      </c>
      <c r="I3475" s="3"/>
      <c r="J3475" s="7"/>
      <c r="K3475" s="37"/>
      <c r="L3475" s="4"/>
      <c r="M3475" s="4"/>
      <c r="N3475" s="4" t="str">
        <f t="shared" si="262"/>
        <v xml:space="preserve">MECHA </v>
      </c>
    </row>
    <row r="3476" spans="1:14" ht="16.5" x14ac:dyDescent="0.3">
      <c r="A3476" s="53"/>
      <c r="B3476" s="10" t="s">
        <v>964</v>
      </c>
      <c r="C3476" s="41"/>
      <c r="D3476" s="101" t="s">
        <v>6239</v>
      </c>
      <c r="E3476" s="23">
        <v>2343.2919999999999</v>
      </c>
      <c r="F3476" s="23">
        <f t="shared" si="261"/>
        <v>3514.9380000000001</v>
      </c>
      <c r="G3476" s="54">
        <v>1</v>
      </c>
      <c r="H3476" s="68" t="s">
        <v>2877</v>
      </c>
      <c r="I3476" s="3"/>
      <c r="J3476" s="7"/>
      <c r="K3476" s="37"/>
      <c r="L3476" s="4"/>
      <c r="M3476" s="4"/>
      <c r="N3476" s="4" t="str">
        <f t="shared" si="262"/>
        <v xml:space="preserve">MECHA </v>
      </c>
    </row>
    <row r="3477" spans="1:14" ht="16.5" x14ac:dyDescent="0.3">
      <c r="A3477" s="53"/>
      <c r="B3477" s="10" t="s">
        <v>2532</v>
      </c>
      <c r="C3477" s="41"/>
      <c r="D3477" s="101" t="s">
        <v>5803</v>
      </c>
      <c r="E3477" s="23">
        <v>16528.521000000001</v>
      </c>
      <c r="F3477" s="23">
        <f t="shared" si="261"/>
        <v>24792.781500000001</v>
      </c>
      <c r="G3477" s="54"/>
      <c r="H3477" s="68" t="s">
        <v>2877</v>
      </c>
      <c r="I3477" s="3"/>
      <c r="J3477" s="7"/>
      <c r="K3477" s="37"/>
      <c r="L3477" s="4"/>
      <c r="M3477" s="4"/>
      <c r="N3477" s="4" t="str">
        <f t="shared" si="262"/>
        <v xml:space="preserve">MECHA </v>
      </c>
    </row>
    <row r="3478" spans="1:14" ht="16.5" x14ac:dyDescent="0.3">
      <c r="A3478" s="53"/>
      <c r="B3478" s="10" t="s">
        <v>2533</v>
      </c>
      <c r="C3478" s="41"/>
      <c r="D3478" s="101" t="s">
        <v>5804</v>
      </c>
      <c r="E3478" s="23">
        <v>14047.194</v>
      </c>
      <c r="F3478" s="23">
        <f t="shared" si="261"/>
        <v>21070.790999999997</v>
      </c>
      <c r="G3478" s="54"/>
      <c r="H3478" s="68" t="s">
        <v>2877</v>
      </c>
      <c r="I3478" s="3"/>
      <c r="J3478" s="7"/>
      <c r="K3478" s="37"/>
      <c r="L3478" s="4"/>
      <c r="M3478" s="4"/>
      <c r="N3478" s="4" t="str">
        <f t="shared" si="262"/>
        <v xml:space="preserve">MECHA </v>
      </c>
    </row>
    <row r="3479" spans="1:14" ht="15.75" x14ac:dyDescent="0.25">
      <c r="A3479" s="52"/>
      <c r="B3479" s="11"/>
      <c r="C3479" s="42" t="s">
        <v>2006</v>
      </c>
      <c r="D3479" s="102"/>
      <c r="E3479" s="24" t="s">
        <v>2877</v>
      </c>
      <c r="F3479" s="24" t="str">
        <f t="shared" si="261"/>
        <v/>
      </c>
      <c r="G3479" s="45"/>
      <c r="H3479" s="68" t="s">
        <v>2877</v>
      </c>
      <c r="I3479" s="3"/>
      <c r="J3479" s="7"/>
      <c r="K3479" s="37"/>
      <c r="L3479" s="4"/>
      <c r="M3479" s="4"/>
      <c r="N3479" s="4" t="str">
        <f t="shared" si="262"/>
        <v/>
      </c>
    </row>
    <row r="3480" spans="1:14" ht="16.5" x14ac:dyDescent="0.3">
      <c r="A3480" s="50"/>
      <c r="B3480" s="12" t="s">
        <v>2251</v>
      </c>
      <c r="C3480" s="22"/>
      <c r="D3480" s="100" t="s">
        <v>2874</v>
      </c>
      <c r="E3480" s="25" t="s">
        <v>3341</v>
      </c>
      <c r="F3480" s="25" t="str">
        <f t="shared" si="261"/>
        <v>VENTA</v>
      </c>
      <c r="G3480" s="76" t="s">
        <v>1848</v>
      </c>
      <c r="H3480" s="68" t="s">
        <v>2877</v>
      </c>
      <c r="I3480" s="3"/>
      <c r="J3480" s="7"/>
      <c r="K3480" s="37"/>
      <c r="L3480" s="4"/>
      <c r="M3480" s="4"/>
      <c r="N3480" s="4" t="str">
        <f t="shared" si="262"/>
        <v>DESCRI</v>
      </c>
    </row>
    <row r="3481" spans="1:14" ht="16.5" x14ac:dyDescent="0.3">
      <c r="A3481" s="53"/>
      <c r="B3481" s="10" t="s">
        <v>2494</v>
      </c>
      <c r="C3481" s="41"/>
      <c r="D3481" s="101" t="s">
        <v>5806</v>
      </c>
      <c r="E3481" s="23">
        <v>8067.5360000000001</v>
      </c>
      <c r="F3481" s="23">
        <f t="shared" si="261"/>
        <v>12101.304</v>
      </c>
      <c r="G3481" s="54"/>
      <c r="H3481" s="68" t="s">
        <v>2877</v>
      </c>
      <c r="I3481" s="3"/>
      <c r="J3481" s="7"/>
      <c r="K3481" s="37"/>
      <c r="L3481" s="4"/>
      <c r="M3481" s="4"/>
      <c r="N3481" s="4" t="str">
        <f t="shared" si="262"/>
        <v xml:space="preserve">MECHA </v>
      </c>
    </row>
    <row r="3482" spans="1:14" ht="15.75" x14ac:dyDescent="0.25">
      <c r="A3482" s="52"/>
      <c r="B3482" s="11"/>
      <c r="C3482" s="42" t="s">
        <v>2007</v>
      </c>
      <c r="D3482" s="102"/>
      <c r="E3482" s="24" t="s">
        <v>2877</v>
      </c>
      <c r="F3482" s="24" t="str">
        <f t="shared" si="261"/>
        <v/>
      </c>
      <c r="G3482" s="45"/>
      <c r="H3482" s="68" t="s">
        <v>2877</v>
      </c>
      <c r="I3482" s="3"/>
      <c r="J3482" s="7"/>
      <c r="K3482" s="37"/>
      <c r="L3482" s="4"/>
      <c r="M3482" s="4"/>
      <c r="N3482" s="4" t="str">
        <f t="shared" si="262"/>
        <v/>
      </c>
    </row>
    <row r="3483" spans="1:14" ht="16.5" x14ac:dyDescent="0.3">
      <c r="A3483" s="50"/>
      <c r="B3483" s="12" t="s">
        <v>2251</v>
      </c>
      <c r="C3483" s="22"/>
      <c r="D3483" s="100" t="s">
        <v>2874</v>
      </c>
      <c r="E3483" s="25" t="s">
        <v>3341</v>
      </c>
      <c r="F3483" s="25" t="str">
        <f t="shared" si="261"/>
        <v>VENTA</v>
      </c>
      <c r="G3483" s="76" t="s">
        <v>1848</v>
      </c>
      <c r="H3483" s="68" t="s">
        <v>2877</v>
      </c>
      <c r="I3483" s="3"/>
      <c r="J3483" s="7"/>
      <c r="K3483" s="37"/>
      <c r="L3483" s="4"/>
      <c r="M3483" s="4"/>
      <c r="N3483" s="4" t="str">
        <f t="shared" si="262"/>
        <v>DESCRI</v>
      </c>
    </row>
    <row r="3484" spans="1:14" s="4" customFormat="1" ht="16.5" x14ac:dyDescent="0.3">
      <c r="A3484" s="53"/>
      <c r="B3484" s="10" t="s">
        <v>8307</v>
      </c>
      <c r="C3484" s="41"/>
      <c r="D3484" s="101" t="s">
        <v>8604</v>
      </c>
      <c r="E3484" s="23">
        <v>1996.79</v>
      </c>
      <c r="F3484" s="23">
        <f t="shared" ref="F3484:F3488" si="263">IF(E3484="COSTO","VENTA",IF(B3484="","",E3484+E3484*A$2/100))</f>
        <v>2995.1849999999999</v>
      </c>
      <c r="G3484" s="54">
        <v>1</v>
      </c>
      <c r="H3484" s="68" t="s">
        <v>2877</v>
      </c>
      <c r="I3484" s="3"/>
      <c r="J3484" s="7"/>
      <c r="K3484" s="37"/>
      <c r="N3484" s="4" t="str">
        <f t="shared" ref="N3484:N3488" si="264">LEFT(D3484,6)</f>
        <v xml:space="preserve">MECHA </v>
      </c>
    </row>
    <row r="3485" spans="1:14" s="4" customFormat="1" ht="16.5" x14ac:dyDescent="0.3">
      <c r="A3485" s="53"/>
      <c r="B3485" s="10" t="s">
        <v>8308</v>
      </c>
      <c r="C3485" s="41"/>
      <c r="D3485" s="101" t="s">
        <v>8605</v>
      </c>
      <c r="E3485" s="23">
        <v>2126.64</v>
      </c>
      <c r="F3485" s="23">
        <f t="shared" si="263"/>
        <v>3189.96</v>
      </c>
      <c r="G3485" s="54">
        <v>1</v>
      </c>
      <c r="H3485" s="68" t="s">
        <v>2877</v>
      </c>
      <c r="I3485" s="3"/>
      <c r="J3485" s="7"/>
      <c r="K3485" s="37"/>
      <c r="N3485" s="4" t="str">
        <f t="shared" si="264"/>
        <v xml:space="preserve">MECHA </v>
      </c>
    </row>
    <row r="3486" spans="1:14" s="4" customFormat="1" ht="16.5" x14ac:dyDescent="0.3">
      <c r="A3486" s="53"/>
      <c r="B3486" s="10" t="s">
        <v>8306</v>
      </c>
      <c r="C3486" s="41"/>
      <c r="D3486" s="101" t="s">
        <v>8603</v>
      </c>
      <c r="E3486" s="23">
        <v>2435.4</v>
      </c>
      <c r="F3486" s="23">
        <f t="shared" si="263"/>
        <v>3653.1000000000004</v>
      </c>
      <c r="G3486" s="54">
        <v>1</v>
      </c>
      <c r="H3486" s="68" t="s">
        <v>2877</v>
      </c>
      <c r="I3486" s="3"/>
      <c r="J3486" s="7"/>
      <c r="K3486" s="37"/>
      <c r="N3486" s="4" t="str">
        <f t="shared" si="264"/>
        <v xml:space="preserve">MECHA </v>
      </c>
    </row>
    <row r="3487" spans="1:14" s="4" customFormat="1" ht="16.5" x14ac:dyDescent="0.3">
      <c r="A3487" s="53"/>
      <c r="B3487" s="10"/>
      <c r="C3487" s="41"/>
      <c r="D3487" s="101" t="s">
        <v>2877</v>
      </c>
      <c r="E3487" s="23" t="s">
        <v>2877</v>
      </c>
      <c r="F3487" s="23" t="str">
        <f t="shared" si="263"/>
        <v/>
      </c>
      <c r="G3487" s="54">
        <v>1</v>
      </c>
      <c r="H3487" s="68" t="s">
        <v>2877</v>
      </c>
      <c r="I3487" s="3"/>
      <c r="J3487" s="7"/>
      <c r="K3487" s="37"/>
      <c r="N3487" s="4" t="str">
        <f t="shared" si="264"/>
        <v/>
      </c>
    </row>
    <row r="3488" spans="1:14" s="4" customFormat="1" ht="16.5" x14ac:dyDescent="0.3">
      <c r="A3488" s="53"/>
      <c r="B3488" s="10"/>
      <c r="C3488" s="41"/>
      <c r="D3488" s="101" t="s">
        <v>2877</v>
      </c>
      <c r="E3488" s="23" t="s">
        <v>2877</v>
      </c>
      <c r="F3488" s="23" t="str">
        <f t="shared" si="263"/>
        <v/>
      </c>
      <c r="G3488" s="54">
        <v>1</v>
      </c>
      <c r="H3488" s="68" t="s">
        <v>2877</v>
      </c>
      <c r="I3488" s="3"/>
      <c r="J3488" s="7"/>
      <c r="K3488" s="37"/>
      <c r="N3488" s="4" t="str">
        <f t="shared" si="264"/>
        <v/>
      </c>
    </row>
    <row r="3489" spans="1:14" ht="16.5" x14ac:dyDescent="0.3">
      <c r="A3489" s="53"/>
      <c r="B3489" s="10" t="s">
        <v>2474</v>
      </c>
      <c r="C3489" s="41"/>
      <c r="D3489" s="101" t="s">
        <v>6988</v>
      </c>
      <c r="E3489" s="23">
        <v>2448.924</v>
      </c>
      <c r="F3489" s="23">
        <f t="shared" si="261"/>
        <v>3673.386</v>
      </c>
      <c r="G3489" s="54">
        <v>1</v>
      </c>
      <c r="H3489" s="68" t="s">
        <v>2877</v>
      </c>
      <c r="I3489" s="3"/>
      <c r="J3489" s="7"/>
      <c r="K3489" s="37"/>
      <c r="L3489" s="4"/>
      <c r="M3489" s="4"/>
      <c r="N3489" s="4" t="str">
        <f t="shared" si="262"/>
        <v xml:space="preserve">MECHA </v>
      </c>
    </row>
    <row r="3490" spans="1:14" ht="16.5" x14ac:dyDescent="0.3">
      <c r="A3490" s="53"/>
      <c r="B3490" s="10" t="s">
        <v>2475</v>
      </c>
      <c r="C3490" s="41"/>
      <c r="D3490" s="101" t="s">
        <v>6989</v>
      </c>
      <c r="E3490" s="23">
        <v>2861.44</v>
      </c>
      <c r="F3490" s="23">
        <f t="shared" si="261"/>
        <v>4292.16</v>
      </c>
      <c r="G3490" s="54">
        <v>1</v>
      </c>
      <c r="H3490" s="68" t="s">
        <v>2877</v>
      </c>
      <c r="I3490" s="3"/>
      <c r="J3490" s="7"/>
      <c r="K3490" s="37"/>
      <c r="L3490" s="4"/>
      <c r="M3490" s="4"/>
      <c r="N3490" s="4" t="str">
        <f t="shared" si="262"/>
        <v xml:space="preserve">MECHA </v>
      </c>
    </row>
    <row r="3491" spans="1:14" ht="16.5" x14ac:dyDescent="0.3">
      <c r="A3491" s="30"/>
      <c r="B3491" s="10" t="s">
        <v>2469</v>
      </c>
      <c r="C3491" s="41"/>
      <c r="D3491" s="101" t="s">
        <v>6990</v>
      </c>
      <c r="E3491" s="23">
        <v>2933.0309999999999</v>
      </c>
      <c r="F3491" s="23">
        <f t="shared" si="261"/>
        <v>4399.5465000000004</v>
      </c>
      <c r="G3491" s="54">
        <v>1</v>
      </c>
      <c r="H3491" s="68" t="s">
        <v>2877</v>
      </c>
      <c r="I3491" s="3"/>
      <c r="J3491" s="7"/>
      <c r="K3491" s="37"/>
      <c r="L3491" s="4"/>
      <c r="M3491" s="4"/>
      <c r="N3491" s="4" t="str">
        <f t="shared" si="262"/>
        <v xml:space="preserve">MECHA </v>
      </c>
    </row>
    <row r="3492" spans="1:14" ht="16.5" x14ac:dyDescent="0.3">
      <c r="A3492" s="30"/>
      <c r="B3492" s="10" t="s">
        <v>965</v>
      </c>
      <c r="C3492" s="41"/>
      <c r="D3492" s="101" t="s">
        <v>6991</v>
      </c>
      <c r="E3492" s="23">
        <v>3298.94</v>
      </c>
      <c r="F3492" s="23">
        <f t="shared" si="261"/>
        <v>4948.41</v>
      </c>
      <c r="G3492" s="54">
        <v>1</v>
      </c>
      <c r="H3492" s="68" t="s">
        <v>2877</v>
      </c>
      <c r="I3492" s="3"/>
      <c r="J3492" s="7"/>
      <c r="K3492" s="37"/>
      <c r="L3492" s="4"/>
      <c r="M3492" s="4"/>
      <c r="N3492" s="4" t="str">
        <f t="shared" si="262"/>
        <v xml:space="preserve">MECHA </v>
      </c>
    </row>
    <row r="3493" spans="1:14" ht="16.5" x14ac:dyDescent="0.3">
      <c r="A3493" s="30"/>
      <c r="B3493" s="10" t="s">
        <v>966</v>
      </c>
      <c r="C3493" s="41"/>
      <c r="D3493" s="101" t="s">
        <v>6992</v>
      </c>
      <c r="E3493" s="23">
        <v>4398.9690000000001</v>
      </c>
      <c r="F3493" s="23">
        <f t="shared" si="261"/>
        <v>6598.4534999999996</v>
      </c>
      <c r="G3493" s="54">
        <v>1</v>
      </c>
      <c r="H3493" s="68" t="s">
        <v>2877</v>
      </c>
      <c r="I3493" s="3"/>
      <c r="J3493" s="7"/>
      <c r="K3493" s="37"/>
      <c r="L3493" s="4"/>
      <c r="M3493" s="4"/>
      <c r="N3493" s="4" t="str">
        <f t="shared" si="262"/>
        <v xml:space="preserve">MECHA </v>
      </c>
    </row>
    <row r="3494" spans="1:14" ht="16.5" x14ac:dyDescent="0.3">
      <c r="A3494" s="30"/>
      <c r="B3494" s="10" t="s">
        <v>967</v>
      </c>
      <c r="C3494" s="41"/>
      <c r="D3494" s="101" t="s">
        <v>6993</v>
      </c>
      <c r="E3494" s="23">
        <v>10265.025</v>
      </c>
      <c r="F3494" s="23">
        <f t="shared" si="261"/>
        <v>15397.537499999999</v>
      </c>
      <c r="G3494" s="54">
        <v>1</v>
      </c>
      <c r="H3494" s="68" t="s">
        <v>2877</v>
      </c>
      <c r="I3494" s="3"/>
      <c r="J3494" s="7"/>
      <c r="K3494" s="37"/>
      <c r="L3494" s="4"/>
      <c r="M3494" s="4"/>
      <c r="N3494" s="4" t="str">
        <f t="shared" si="262"/>
        <v xml:space="preserve">MECHA </v>
      </c>
    </row>
    <row r="3495" spans="1:14" ht="16.5" x14ac:dyDescent="0.3">
      <c r="A3495" s="30"/>
      <c r="B3495" s="10" t="s">
        <v>2468</v>
      </c>
      <c r="C3495" s="41"/>
      <c r="D3495" s="101" t="s">
        <v>6976</v>
      </c>
      <c r="E3495" s="23">
        <v>3006.9029999999998</v>
      </c>
      <c r="F3495" s="23">
        <f t="shared" si="261"/>
        <v>4510.3544999999995</v>
      </c>
      <c r="G3495" s="54">
        <v>1</v>
      </c>
      <c r="H3495" s="68" t="s">
        <v>2877</v>
      </c>
      <c r="I3495" s="3"/>
      <c r="J3495" s="7"/>
      <c r="K3495" s="37"/>
      <c r="L3495" s="4"/>
      <c r="M3495" s="4"/>
      <c r="N3495" s="4" t="str">
        <f t="shared" si="262"/>
        <v xml:space="preserve">MECHA </v>
      </c>
    </row>
    <row r="3496" spans="1:14" ht="16.5" x14ac:dyDescent="0.3">
      <c r="A3496" s="30"/>
      <c r="B3496" s="10" t="s">
        <v>968</v>
      </c>
      <c r="C3496" s="41"/>
      <c r="D3496" s="101" t="s">
        <v>6977</v>
      </c>
      <c r="E3496" s="23">
        <v>3445.55</v>
      </c>
      <c r="F3496" s="23">
        <f t="shared" si="261"/>
        <v>5168.3250000000007</v>
      </c>
      <c r="G3496" s="54">
        <v>1</v>
      </c>
      <c r="H3496" s="68" t="s">
        <v>2877</v>
      </c>
      <c r="I3496" s="3"/>
      <c r="J3496" s="7"/>
      <c r="K3496" s="37"/>
      <c r="L3496" s="4"/>
      <c r="M3496" s="4"/>
      <c r="N3496" s="4" t="str">
        <f t="shared" si="262"/>
        <v xml:space="preserve">MECHA </v>
      </c>
    </row>
    <row r="3497" spans="1:14" ht="16.5" x14ac:dyDescent="0.3">
      <c r="A3497" s="30"/>
      <c r="B3497" s="10" t="s">
        <v>969</v>
      </c>
      <c r="C3497" s="41"/>
      <c r="D3497" s="101" t="s">
        <v>6978</v>
      </c>
      <c r="E3497" s="23">
        <v>5499.0190000000002</v>
      </c>
      <c r="F3497" s="23">
        <f t="shared" si="261"/>
        <v>8248.5285000000003</v>
      </c>
      <c r="G3497" s="54">
        <v>1</v>
      </c>
      <c r="H3497" s="68" t="s">
        <v>2877</v>
      </c>
      <c r="I3497" s="3"/>
      <c r="J3497" s="7"/>
      <c r="K3497" s="37"/>
      <c r="L3497" s="4"/>
      <c r="M3497" s="4"/>
      <c r="N3497" s="4" t="str">
        <f t="shared" si="262"/>
        <v xml:space="preserve">MECHA </v>
      </c>
    </row>
    <row r="3498" spans="1:14" ht="16.5" x14ac:dyDescent="0.3">
      <c r="A3498" s="30"/>
      <c r="B3498" s="10" t="s">
        <v>970</v>
      </c>
      <c r="C3498" s="41"/>
      <c r="D3498" s="101" t="s">
        <v>6979</v>
      </c>
      <c r="E3498" s="23">
        <v>12099.17</v>
      </c>
      <c r="F3498" s="23">
        <f t="shared" si="261"/>
        <v>18148.755000000001</v>
      </c>
      <c r="G3498" s="54">
        <v>1</v>
      </c>
      <c r="H3498" s="68" t="s">
        <v>2877</v>
      </c>
      <c r="I3498" s="3"/>
      <c r="J3498" s="7"/>
      <c r="K3498" s="37"/>
      <c r="L3498" s="4"/>
      <c r="M3498" s="4"/>
      <c r="N3498" s="4" t="str">
        <f t="shared" si="262"/>
        <v xml:space="preserve">MECHA </v>
      </c>
    </row>
    <row r="3499" spans="1:14" ht="16.5" x14ac:dyDescent="0.3">
      <c r="A3499" s="30"/>
      <c r="B3499" s="10" t="s">
        <v>971</v>
      </c>
      <c r="C3499" s="41"/>
      <c r="D3499" s="101" t="s">
        <v>6980</v>
      </c>
      <c r="E3499" s="23">
        <v>5499.0190000000002</v>
      </c>
      <c r="F3499" s="23">
        <f t="shared" si="261"/>
        <v>8248.5285000000003</v>
      </c>
      <c r="G3499" s="54">
        <v>1</v>
      </c>
      <c r="H3499" s="68" t="s">
        <v>2877</v>
      </c>
      <c r="I3499" s="3"/>
      <c r="J3499" s="7"/>
      <c r="K3499" s="37"/>
      <c r="L3499" s="4"/>
      <c r="M3499" s="4"/>
      <c r="N3499" s="4" t="str">
        <f t="shared" si="262"/>
        <v xml:space="preserve">MECHA </v>
      </c>
    </row>
    <row r="3500" spans="1:14" ht="16.5" x14ac:dyDescent="0.3">
      <c r="A3500" s="30"/>
      <c r="B3500" s="10" t="s">
        <v>972</v>
      </c>
      <c r="C3500" s="41"/>
      <c r="D3500" s="101" t="s">
        <v>6981</v>
      </c>
      <c r="E3500" s="23">
        <v>6231.98</v>
      </c>
      <c r="F3500" s="23">
        <f t="shared" si="261"/>
        <v>9347.9699999999993</v>
      </c>
      <c r="G3500" s="54">
        <v>1</v>
      </c>
      <c r="H3500" s="68" t="s">
        <v>2877</v>
      </c>
      <c r="I3500" s="3"/>
      <c r="J3500" s="7"/>
      <c r="K3500" s="37"/>
      <c r="L3500" s="4"/>
      <c r="M3500" s="4"/>
      <c r="N3500" s="4" t="str">
        <f t="shared" si="262"/>
        <v xml:space="preserve">MECHA </v>
      </c>
    </row>
    <row r="3501" spans="1:14" ht="16.5" x14ac:dyDescent="0.3">
      <c r="A3501" s="30"/>
      <c r="B3501" s="10" t="s">
        <v>973</v>
      </c>
      <c r="C3501" s="41"/>
      <c r="D3501" s="101" t="s">
        <v>6982</v>
      </c>
      <c r="E3501" s="23">
        <v>12465.079</v>
      </c>
      <c r="F3501" s="23">
        <f t="shared" si="261"/>
        <v>18697.6185</v>
      </c>
      <c r="G3501" s="54">
        <v>1</v>
      </c>
      <c r="H3501" s="68" t="s">
        <v>2877</v>
      </c>
      <c r="I3501" s="3"/>
      <c r="J3501" s="7"/>
      <c r="K3501" s="37"/>
      <c r="L3501" s="4"/>
      <c r="M3501" s="4"/>
      <c r="N3501" s="4" t="str">
        <f t="shared" si="262"/>
        <v xml:space="preserve">MECHA </v>
      </c>
    </row>
    <row r="3502" spans="1:14" ht="16.5" x14ac:dyDescent="0.3">
      <c r="A3502" s="30"/>
      <c r="B3502" s="10" t="s">
        <v>2473</v>
      </c>
      <c r="C3502" s="41"/>
      <c r="D3502" s="101" t="s">
        <v>6983</v>
      </c>
      <c r="E3502" s="23">
        <v>5866.0460000000003</v>
      </c>
      <c r="F3502" s="23">
        <f t="shared" si="261"/>
        <v>8799.0689999999995</v>
      </c>
      <c r="G3502" s="54">
        <v>1</v>
      </c>
      <c r="H3502" s="68" t="s">
        <v>2877</v>
      </c>
      <c r="I3502" s="3"/>
      <c r="J3502" s="7"/>
      <c r="K3502" s="37"/>
      <c r="L3502" s="4"/>
      <c r="M3502" s="4"/>
      <c r="N3502" s="4" t="str">
        <f t="shared" si="262"/>
        <v xml:space="preserve">MECHA </v>
      </c>
    </row>
    <row r="3503" spans="1:14" ht="16.5" x14ac:dyDescent="0.3">
      <c r="A3503" s="30"/>
      <c r="B3503" s="10" t="s">
        <v>2470</v>
      </c>
      <c r="C3503" s="41"/>
      <c r="D3503" s="101" t="s">
        <v>6984</v>
      </c>
      <c r="E3503" s="23">
        <v>13136.69</v>
      </c>
      <c r="F3503" s="23">
        <f t="shared" si="261"/>
        <v>19705.035</v>
      </c>
      <c r="G3503" s="54">
        <v>1</v>
      </c>
      <c r="H3503" s="68" t="s">
        <v>2877</v>
      </c>
      <c r="I3503" s="3"/>
      <c r="J3503" s="7"/>
      <c r="K3503" s="37"/>
      <c r="L3503" s="4"/>
      <c r="M3503" s="4"/>
      <c r="N3503" s="4" t="str">
        <f t="shared" si="262"/>
        <v xml:space="preserve">MECHA </v>
      </c>
    </row>
    <row r="3504" spans="1:14" ht="16.5" x14ac:dyDescent="0.3">
      <c r="A3504" s="53"/>
      <c r="B3504" s="10" t="s">
        <v>2471</v>
      </c>
      <c r="C3504" s="41"/>
      <c r="D3504" s="101" t="s">
        <v>6985</v>
      </c>
      <c r="E3504" s="23">
        <v>20165.274000000001</v>
      </c>
      <c r="F3504" s="23">
        <f t="shared" si="261"/>
        <v>30247.911</v>
      </c>
      <c r="G3504" s="54">
        <v>1</v>
      </c>
      <c r="H3504" s="68" t="s">
        <v>2877</v>
      </c>
      <c r="I3504" s="3"/>
      <c r="J3504" s="7"/>
      <c r="K3504" s="37"/>
      <c r="L3504" s="4"/>
      <c r="M3504" s="4"/>
      <c r="N3504" s="4" t="str">
        <f t="shared" si="262"/>
        <v xml:space="preserve">MECHA </v>
      </c>
    </row>
    <row r="3505" spans="1:14" ht="16.5" x14ac:dyDescent="0.3">
      <c r="A3505" s="53"/>
      <c r="B3505" s="10" t="s">
        <v>2476</v>
      </c>
      <c r="C3505" s="41"/>
      <c r="D3505" s="101" t="s">
        <v>6986</v>
      </c>
      <c r="E3505" s="23">
        <v>16132.209000000001</v>
      </c>
      <c r="F3505" s="23">
        <f t="shared" si="261"/>
        <v>24198.3135</v>
      </c>
      <c r="G3505" s="54">
        <v>1</v>
      </c>
      <c r="H3505" s="68" t="s">
        <v>2877</v>
      </c>
      <c r="I3505" s="3"/>
      <c r="J3505" s="7"/>
      <c r="K3505" s="37"/>
      <c r="L3505" s="4"/>
      <c r="M3505" s="4"/>
      <c r="N3505" s="4" t="str">
        <f t="shared" si="262"/>
        <v xml:space="preserve">MECHA </v>
      </c>
    </row>
    <row r="3506" spans="1:14" ht="16.5" x14ac:dyDescent="0.3">
      <c r="A3506" s="53"/>
      <c r="B3506" s="10" t="s">
        <v>2472</v>
      </c>
      <c r="C3506" s="41"/>
      <c r="D3506" s="101" t="s">
        <v>6987</v>
      </c>
      <c r="E3506" s="23">
        <v>19203.877</v>
      </c>
      <c r="F3506" s="23">
        <f t="shared" si="261"/>
        <v>28805.815500000001</v>
      </c>
      <c r="G3506" s="54">
        <v>1</v>
      </c>
      <c r="H3506" s="68" t="s">
        <v>2877</v>
      </c>
      <c r="I3506" s="3"/>
      <c r="J3506" s="7"/>
      <c r="K3506" s="37"/>
      <c r="L3506" s="4"/>
      <c r="M3506" s="4"/>
      <c r="N3506" s="4" t="str">
        <f t="shared" si="262"/>
        <v xml:space="preserve">MECHA </v>
      </c>
    </row>
    <row r="3507" spans="1:14" ht="16.5" x14ac:dyDescent="0.3">
      <c r="A3507" s="53"/>
      <c r="B3507" s="10" t="s">
        <v>2877</v>
      </c>
      <c r="C3507" s="41"/>
      <c r="D3507" s="101" t="s">
        <v>2877</v>
      </c>
      <c r="E3507" s="23" t="s">
        <v>2877</v>
      </c>
      <c r="F3507" s="23" t="str">
        <f t="shared" si="261"/>
        <v/>
      </c>
      <c r="G3507" s="54">
        <v>1</v>
      </c>
      <c r="H3507" s="68" t="s">
        <v>2877</v>
      </c>
      <c r="I3507" s="3"/>
      <c r="J3507" s="7"/>
      <c r="K3507" s="37"/>
      <c r="L3507" s="4"/>
      <c r="M3507" s="4"/>
      <c r="N3507" s="4" t="str">
        <f t="shared" si="262"/>
        <v/>
      </c>
    </row>
    <row r="3508" spans="1:14" ht="15.75" x14ac:dyDescent="0.25">
      <c r="A3508" s="52"/>
      <c r="B3508" s="11"/>
      <c r="C3508" s="42" t="s">
        <v>2008</v>
      </c>
      <c r="D3508" s="102"/>
      <c r="E3508" s="24" t="s">
        <v>2877</v>
      </c>
      <c r="F3508" s="24" t="str">
        <f t="shared" si="261"/>
        <v/>
      </c>
      <c r="G3508" s="45"/>
      <c r="H3508" s="68" t="s">
        <v>2877</v>
      </c>
      <c r="I3508" s="3"/>
      <c r="J3508" s="7"/>
      <c r="K3508" s="37"/>
      <c r="L3508" s="4"/>
      <c r="M3508" s="4"/>
      <c r="N3508" s="4" t="str">
        <f t="shared" si="262"/>
        <v/>
      </c>
    </row>
    <row r="3509" spans="1:14" ht="16.5" x14ac:dyDescent="0.3">
      <c r="A3509" s="50"/>
      <c r="B3509" s="12" t="s">
        <v>2251</v>
      </c>
      <c r="C3509" s="22"/>
      <c r="D3509" s="100" t="s">
        <v>2874</v>
      </c>
      <c r="E3509" s="25" t="s">
        <v>3341</v>
      </c>
      <c r="F3509" s="25" t="str">
        <f t="shared" si="261"/>
        <v>VENTA</v>
      </c>
      <c r="G3509" s="76" t="s">
        <v>1848</v>
      </c>
      <c r="H3509" s="68" t="s">
        <v>2877</v>
      </c>
      <c r="I3509" s="3"/>
      <c r="J3509" s="7"/>
      <c r="K3509" s="37"/>
      <c r="L3509" s="4"/>
      <c r="M3509" s="4"/>
      <c r="N3509" s="4" t="str">
        <f t="shared" si="262"/>
        <v>DESCRI</v>
      </c>
    </row>
    <row r="3510" spans="1:14" s="4" customFormat="1" ht="16.5" x14ac:dyDescent="0.3">
      <c r="A3510" s="53"/>
      <c r="B3510" s="10" t="s">
        <v>7679</v>
      </c>
      <c r="C3510" s="41"/>
      <c r="D3510" s="101" t="s">
        <v>8607</v>
      </c>
      <c r="E3510" s="23">
        <v>1177.3</v>
      </c>
      <c r="F3510" s="23">
        <f t="shared" ref="F3510:F3512" si="265">IF(E3510="COSTO","VENTA",IF(B3510="","",E3510+E3510*A$2/100))</f>
        <v>1765.9499999999998</v>
      </c>
      <c r="G3510" s="54">
        <v>10</v>
      </c>
      <c r="H3510" s="68" t="s">
        <v>2877</v>
      </c>
      <c r="I3510" s="3"/>
      <c r="J3510" s="7"/>
      <c r="K3510" s="37"/>
      <c r="N3510" s="4" t="str">
        <f t="shared" ref="N3510:N3512" si="266">LEFT(D3510,6)</f>
        <v xml:space="preserve">MECHA </v>
      </c>
    </row>
    <row r="3511" spans="1:14" s="4" customFormat="1" ht="16.5" x14ac:dyDescent="0.3">
      <c r="A3511" s="53"/>
      <c r="B3511" s="10" t="s">
        <v>7680</v>
      </c>
      <c r="C3511" s="41"/>
      <c r="D3511" s="101" t="s">
        <v>8608</v>
      </c>
      <c r="E3511" s="23">
        <v>1754.41</v>
      </c>
      <c r="F3511" s="23">
        <f t="shared" si="265"/>
        <v>2631.6150000000002</v>
      </c>
      <c r="G3511" s="54">
        <v>10</v>
      </c>
      <c r="H3511" s="68" t="s">
        <v>2877</v>
      </c>
      <c r="I3511" s="3"/>
      <c r="J3511" s="7"/>
      <c r="K3511" s="37"/>
      <c r="N3511" s="4" t="str">
        <f t="shared" si="266"/>
        <v xml:space="preserve">MECHA </v>
      </c>
    </row>
    <row r="3512" spans="1:14" s="4" customFormat="1" ht="16.5" x14ac:dyDescent="0.3">
      <c r="A3512" s="53"/>
      <c r="B3512" s="10" t="s">
        <v>7678</v>
      </c>
      <c r="C3512" s="41"/>
      <c r="D3512" s="101" t="s">
        <v>8606</v>
      </c>
      <c r="E3512" s="23">
        <v>2389.23</v>
      </c>
      <c r="F3512" s="23">
        <f t="shared" si="265"/>
        <v>3583.8450000000003</v>
      </c>
      <c r="G3512" s="54">
        <v>10</v>
      </c>
      <c r="H3512" s="68" t="s">
        <v>2877</v>
      </c>
      <c r="I3512" s="3"/>
      <c r="J3512" s="7"/>
      <c r="K3512" s="37"/>
      <c r="N3512" s="4" t="str">
        <f t="shared" si="266"/>
        <v xml:space="preserve">MECHA </v>
      </c>
    </row>
    <row r="3513" spans="1:14" s="4" customFormat="1" ht="16.5" x14ac:dyDescent="0.3">
      <c r="A3513" s="53"/>
      <c r="B3513" s="10"/>
      <c r="C3513" s="41"/>
      <c r="D3513" s="101"/>
      <c r="E3513" s="23" t="s">
        <v>2877</v>
      </c>
      <c r="F3513" s="23"/>
      <c r="G3513" s="54"/>
      <c r="H3513" s="68"/>
      <c r="I3513" s="3"/>
      <c r="J3513" s="7"/>
      <c r="K3513" s="37"/>
    </row>
    <row r="3514" spans="1:14" ht="16.5" x14ac:dyDescent="0.3">
      <c r="A3514" s="53"/>
      <c r="B3514" s="10" t="s">
        <v>974</v>
      </c>
      <c r="C3514" s="41"/>
      <c r="D3514" s="101" t="s">
        <v>5818</v>
      </c>
      <c r="E3514" s="23">
        <v>1255.758</v>
      </c>
      <c r="F3514" s="23">
        <f t="shared" ref="F3514:F3578" si="267">IF(E3514="COSTO","VENTA",IF(B3514="","",E3514+E3514*A$2/100))</f>
        <v>1883.6370000000002</v>
      </c>
      <c r="G3514" s="54">
        <v>10</v>
      </c>
      <c r="H3514" s="68" t="s">
        <v>2877</v>
      </c>
      <c r="I3514" s="3"/>
      <c r="J3514" s="7"/>
      <c r="K3514" s="37"/>
      <c r="L3514" s="4"/>
      <c r="M3514" s="4"/>
      <c r="N3514" s="4" t="str">
        <f t="shared" si="262"/>
        <v xml:space="preserve">MECHA </v>
      </c>
    </row>
    <row r="3515" spans="1:14" ht="16.5" x14ac:dyDescent="0.3">
      <c r="A3515" s="18"/>
      <c r="B3515" s="10" t="s">
        <v>975</v>
      </c>
      <c r="C3515" s="41"/>
      <c r="D3515" s="101" t="s">
        <v>5819</v>
      </c>
      <c r="E3515" s="23">
        <v>1255.758</v>
      </c>
      <c r="F3515" s="23">
        <f t="shared" si="267"/>
        <v>1883.6370000000002</v>
      </c>
      <c r="G3515" s="54">
        <v>10</v>
      </c>
      <c r="H3515" s="68" t="s">
        <v>2877</v>
      </c>
      <c r="I3515" s="3"/>
      <c r="J3515" s="7"/>
      <c r="K3515" s="37"/>
      <c r="L3515" s="4"/>
      <c r="M3515" s="4"/>
      <c r="N3515" s="4" t="str">
        <f t="shared" si="262"/>
        <v xml:space="preserve">MECHA </v>
      </c>
    </row>
    <row r="3516" spans="1:14" ht="16.5" x14ac:dyDescent="0.3">
      <c r="A3516" s="30"/>
      <c r="B3516" s="10" t="s">
        <v>976</v>
      </c>
      <c r="C3516" s="41"/>
      <c r="D3516" s="101" t="s">
        <v>5822</v>
      </c>
      <c r="E3516" s="23">
        <v>1657.4280000000001</v>
      </c>
      <c r="F3516" s="23">
        <f t="shared" si="267"/>
        <v>2486.1420000000003</v>
      </c>
      <c r="G3516" s="54">
        <v>10</v>
      </c>
      <c r="H3516" s="68" t="s">
        <v>2877</v>
      </c>
      <c r="I3516" s="3"/>
      <c r="J3516" s="7"/>
      <c r="K3516" s="37"/>
      <c r="L3516" s="4"/>
      <c r="M3516" s="4"/>
      <c r="N3516" s="4" t="str">
        <f t="shared" si="262"/>
        <v xml:space="preserve">MECHA </v>
      </c>
    </row>
    <row r="3517" spans="1:14" ht="16.5" x14ac:dyDescent="0.3">
      <c r="A3517" s="30"/>
      <c r="B3517" s="10" t="s">
        <v>977</v>
      </c>
      <c r="C3517" s="41"/>
      <c r="D3517" s="101" t="s">
        <v>5825</v>
      </c>
      <c r="E3517" s="23">
        <v>1964.8430000000001</v>
      </c>
      <c r="F3517" s="23">
        <f t="shared" si="267"/>
        <v>2947.2645000000002</v>
      </c>
      <c r="G3517" s="54">
        <v>10</v>
      </c>
      <c r="H3517" s="68" t="s">
        <v>2877</v>
      </c>
      <c r="I3517" s="3"/>
      <c r="J3517" s="7"/>
      <c r="K3517" s="37"/>
      <c r="L3517" s="4"/>
      <c r="M3517" s="4"/>
      <c r="N3517" s="4" t="str">
        <f t="shared" si="262"/>
        <v xml:space="preserve">MECHA </v>
      </c>
    </row>
    <row r="3518" spans="1:14" ht="16.5" x14ac:dyDescent="0.3">
      <c r="A3518" s="30"/>
      <c r="B3518" s="10" t="s">
        <v>978</v>
      </c>
      <c r="C3518" s="41"/>
      <c r="D3518" s="101" t="s">
        <v>5811</v>
      </c>
      <c r="E3518" s="23">
        <v>2871.1390000000001</v>
      </c>
      <c r="F3518" s="23">
        <f t="shared" si="267"/>
        <v>4306.7085000000006</v>
      </c>
      <c r="G3518" s="54">
        <v>10</v>
      </c>
      <c r="H3518" s="68" t="s">
        <v>2877</v>
      </c>
      <c r="I3518" s="3"/>
      <c r="J3518" s="7"/>
      <c r="K3518" s="37"/>
      <c r="L3518" s="4"/>
      <c r="M3518" s="4"/>
      <c r="N3518" s="4" t="str">
        <f t="shared" si="262"/>
        <v xml:space="preserve">MECHA </v>
      </c>
    </row>
    <row r="3519" spans="1:14" ht="16.5" x14ac:dyDescent="0.3">
      <c r="A3519" s="30"/>
      <c r="B3519" s="10" t="s">
        <v>979</v>
      </c>
      <c r="C3519" s="41"/>
      <c r="D3519" s="101" t="s">
        <v>5814</v>
      </c>
      <c r="E3519" s="23">
        <v>4244.3559999999998</v>
      </c>
      <c r="F3519" s="23">
        <f t="shared" si="267"/>
        <v>6366.5339999999997</v>
      </c>
      <c r="G3519" s="54">
        <v>10</v>
      </c>
      <c r="H3519" s="68" t="s">
        <v>2877</v>
      </c>
      <c r="I3519" s="3"/>
      <c r="J3519" s="7"/>
      <c r="K3519" s="37"/>
      <c r="L3519" s="4"/>
      <c r="M3519" s="4"/>
      <c r="N3519" s="4" t="str">
        <f t="shared" si="262"/>
        <v xml:space="preserve">MECHA </v>
      </c>
    </row>
    <row r="3520" spans="1:14" ht="16.5" x14ac:dyDescent="0.3">
      <c r="A3520" s="30"/>
      <c r="B3520" s="10" t="s">
        <v>980</v>
      </c>
      <c r="C3520" s="41"/>
      <c r="D3520" s="101" t="s">
        <v>5817</v>
      </c>
      <c r="E3520" s="23">
        <v>4872.2349999999997</v>
      </c>
      <c r="F3520" s="23">
        <f t="shared" si="267"/>
        <v>7308.3524999999991</v>
      </c>
      <c r="G3520" s="54">
        <v>10</v>
      </c>
      <c r="H3520" s="68" t="s">
        <v>2877</v>
      </c>
      <c r="I3520" s="3"/>
      <c r="J3520" s="7"/>
      <c r="K3520" s="37"/>
      <c r="L3520" s="4"/>
      <c r="M3520" s="4"/>
      <c r="N3520" s="4" t="str">
        <f t="shared" si="262"/>
        <v xml:space="preserve">MECHA </v>
      </c>
    </row>
    <row r="3521" spans="1:14" ht="16.5" x14ac:dyDescent="0.3">
      <c r="A3521" s="30"/>
      <c r="B3521" s="10" t="s">
        <v>2877</v>
      </c>
      <c r="C3521" s="41"/>
      <c r="D3521" s="101" t="s">
        <v>2877</v>
      </c>
      <c r="E3521" s="23" t="s">
        <v>2877</v>
      </c>
      <c r="F3521" s="23" t="str">
        <f t="shared" si="267"/>
        <v/>
      </c>
      <c r="G3521" s="54"/>
      <c r="H3521" s="68" t="s">
        <v>2877</v>
      </c>
      <c r="I3521" s="3"/>
      <c r="J3521" s="7"/>
      <c r="K3521" s="37"/>
      <c r="L3521" s="4"/>
      <c r="M3521" s="4"/>
      <c r="N3521" s="4" t="str">
        <f t="shared" si="262"/>
        <v/>
      </c>
    </row>
    <row r="3522" spans="1:14" ht="16.5" x14ac:dyDescent="0.3">
      <c r="A3522" s="30"/>
      <c r="B3522" s="10" t="s">
        <v>981</v>
      </c>
      <c r="C3522" s="41"/>
      <c r="D3522" s="101" t="s">
        <v>5820</v>
      </c>
      <c r="E3522" s="23">
        <v>3445.3649999999998</v>
      </c>
      <c r="F3522" s="23">
        <f t="shared" si="267"/>
        <v>5168.0474999999997</v>
      </c>
      <c r="G3522" s="54">
        <v>1</v>
      </c>
      <c r="H3522" s="68" t="s">
        <v>2877</v>
      </c>
      <c r="I3522" s="3"/>
      <c r="J3522" s="7"/>
      <c r="K3522" s="37"/>
      <c r="L3522" s="4"/>
      <c r="M3522" s="4"/>
      <c r="N3522" s="4" t="str">
        <f t="shared" si="262"/>
        <v xml:space="preserve">MECHA </v>
      </c>
    </row>
    <row r="3523" spans="1:14" ht="16.5" x14ac:dyDescent="0.3">
      <c r="A3523" s="30"/>
      <c r="B3523" s="10" t="s">
        <v>982</v>
      </c>
      <c r="C3523" s="41"/>
      <c r="D3523" s="101" t="s">
        <v>5823</v>
      </c>
      <c r="E3523" s="23">
        <v>3968.8359999999998</v>
      </c>
      <c r="F3523" s="23">
        <f t="shared" si="267"/>
        <v>5953.2539999999999</v>
      </c>
      <c r="G3523" s="54">
        <v>1</v>
      </c>
      <c r="H3523" s="68" t="s">
        <v>2877</v>
      </c>
      <c r="I3523" s="3"/>
      <c r="J3523" s="7"/>
      <c r="K3523" s="37"/>
      <c r="L3523" s="4"/>
      <c r="M3523" s="4"/>
      <c r="N3523" s="4" t="str">
        <f t="shared" si="262"/>
        <v xml:space="preserve">MECHA </v>
      </c>
    </row>
    <row r="3524" spans="1:14" ht="16.5" x14ac:dyDescent="0.3">
      <c r="A3524" s="30"/>
      <c r="B3524" s="10" t="s">
        <v>983</v>
      </c>
      <c r="C3524" s="41"/>
      <c r="D3524" s="101" t="s">
        <v>5809</v>
      </c>
      <c r="E3524" s="23">
        <v>4863.5349999999999</v>
      </c>
      <c r="F3524" s="23">
        <f t="shared" si="267"/>
        <v>7295.3024999999998</v>
      </c>
      <c r="G3524" s="54">
        <v>1</v>
      </c>
      <c r="H3524" s="68" t="s">
        <v>2877</v>
      </c>
      <c r="I3524" s="3"/>
      <c r="J3524" s="7"/>
      <c r="K3524" s="37"/>
      <c r="L3524" s="4"/>
      <c r="M3524" s="4"/>
      <c r="N3524" s="4" t="str">
        <f t="shared" si="262"/>
        <v xml:space="preserve">MECHA </v>
      </c>
    </row>
    <row r="3525" spans="1:14" ht="16.5" x14ac:dyDescent="0.3">
      <c r="A3525" s="30"/>
      <c r="B3525" s="10" t="s">
        <v>984</v>
      </c>
      <c r="C3525" s="41"/>
      <c r="D3525" s="101" t="s">
        <v>5812</v>
      </c>
      <c r="E3525" s="23">
        <v>6638.4129999999996</v>
      </c>
      <c r="F3525" s="23">
        <f t="shared" si="267"/>
        <v>9957.6194999999989</v>
      </c>
      <c r="G3525" s="54">
        <v>1</v>
      </c>
      <c r="H3525" s="68" t="s">
        <v>2877</v>
      </c>
      <c r="I3525" s="3"/>
      <c r="J3525" s="7"/>
      <c r="K3525" s="37"/>
      <c r="L3525" s="4"/>
      <c r="M3525" s="4"/>
      <c r="N3525" s="4" t="str">
        <f t="shared" si="262"/>
        <v xml:space="preserve">MECHA </v>
      </c>
    </row>
    <row r="3526" spans="1:14" ht="16.5" x14ac:dyDescent="0.3">
      <c r="A3526" s="30"/>
      <c r="B3526" s="10" t="s">
        <v>985</v>
      </c>
      <c r="C3526" s="41"/>
      <c r="D3526" s="101" t="s">
        <v>5815</v>
      </c>
      <c r="E3526" s="23">
        <v>7476.5540000000001</v>
      </c>
      <c r="F3526" s="23">
        <f t="shared" si="267"/>
        <v>11214.831</v>
      </c>
      <c r="G3526" s="54">
        <v>1</v>
      </c>
      <c r="H3526" s="68" t="s">
        <v>2877</v>
      </c>
      <c r="I3526" s="3"/>
      <c r="J3526" s="7"/>
      <c r="K3526" s="37"/>
      <c r="L3526" s="4"/>
      <c r="M3526" s="4"/>
      <c r="N3526" s="4" t="str">
        <f t="shared" si="262"/>
        <v xml:space="preserve">MECHA </v>
      </c>
    </row>
    <row r="3527" spans="1:14" ht="16.5" x14ac:dyDescent="0.3">
      <c r="A3527" s="30"/>
      <c r="B3527" s="10" t="s">
        <v>2877</v>
      </c>
      <c r="C3527" s="41"/>
      <c r="D3527" s="101" t="s">
        <v>2877</v>
      </c>
      <c r="E3527" s="23" t="s">
        <v>2877</v>
      </c>
      <c r="F3527" s="23" t="str">
        <f t="shared" si="267"/>
        <v/>
      </c>
      <c r="G3527" s="54"/>
      <c r="H3527" s="68" t="s">
        <v>2877</v>
      </c>
      <c r="I3527" s="3"/>
      <c r="J3527" s="7"/>
      <c r="K3527" s="37"/>
      <c r="L3527" s="4"/>
      <c r="M3527" s="4"/>
      <c r="N3527" s="4" t="str">
        <f t="shared" si="262"/>
        <v/>
      </c>
    </row>
    <row r="3528" spans="1:14" ht="16.5" x14ac:dyDescent="0.3">
      <c r="A3528" s="30"/>
      <c r="B3528" s="10" t="s">
        <v>986</v>
      </c>
      <c r="C3528" s="41"/>
      <c r="D3528" s="101" t="s">
        <v>5821</v>
      </c>
      <c r="E3528" s="23">
        <v>5182.5469999999996</v>
      </c>
      <c r="F3528" s="23">
        <f t="shared" si="267"/>
        <v>7773.8204999999998</v>
      </c>
      <c r="G3528" s="54">
        <v>1</v>
      </c>
      <c r="H3528" s="68" t="s">
        <v>2877</v>
      </c>
      <c r="I3528" s="3"/>
      <c r="J3528" s="7"/>
      <c r="K3528" s="37"/>
      <c r="L3528" s="4"/>
      <c r="M3528" s="4"/>
      <c r="N3528" s="4" t="str">
        <f t="shared" ref="N3528:N3597" si="268">LEFT(D3528,6)</f>
        <v xml:space="preserve">MECHA </v>
      </c>
    </row>
    <row r="3529" spans="1:14" ht="16.5" x14ac:dyDescent="0.3">
      <c r="A3529" s="30"/>
      <c r="B3529" s="10" t="s">
        <v>987</v>
      </c>
      <c r="C3529" s="41"/>
      <c r="D3529" s="101" t="s">
        <v>5824</v>
      </c>
      <c r="E3529" s="23">
        <v>5959.7870000000003</v>
      </c>
      <c r="F3529" s="23">
        <f t="shared" si="267"/>
        <v>8939.6805000000004</v>
      </c>
      <c r="G3529" s="54">
        <v>1</v>
      </c>
      <c r="H3529" s="68" t="s">
        <v>2877</v>
      </c>
      <c r="I3529" s="3"/>
      <c r="J3529" s="7"/>
      <c r="K3529" s="37"/>
      <c r="L3529" s="4"/>
      <c r="M3529" s="4"/>
      <c r="N3529" s="4" t="str">
        <f t="shared" si="268"/>
        <v xml:space="preserve">MECHA </v>
      </c>
    </row>
    <row r="3530" spans="1:14" ht="16.5" x14ac:dyDescent="0.3">
      <c r="A3530" s="30"/>
      <c r="B3530" s="10" t="s">
        <v>988</v>
      </c>
      <c r="C3530" s="41"/>
      <c r="D3530" s="101" t="s">
        <v>5810</v>
      </c>
      <c r="E3530" s="23">
        <v>6819.6779999999999</v>
      </c>
      <c r="F3530" s="23">
        <f t="shared" si="267"/>
        <v>10229.517</v>
      </c>
      <c r="G3530" s="54">
        <v>1</v>
      </c>
      <c r="H3530" s="68" t="s">
        <v>2877</v>
      </c>
      <c r="I3530" s="3"/>
      <c r="J3530" s="7"/>
      <c r="K3530" s="37"/>
      <c r="L3530" s="4"/>
      <c r="M3530" s="4"/>
      <c r="N3530" s="4" t="str">
        <f t="shared" si="268"/>
        <v xml:space="preserve">MECHA </v>
      </c>
    </row>
    <row r="3531" spans="1:14" ht="16.5" x14ac:dyDescent="0.3">
      <c r="A3531" s="30"/>
      <c r="B3531" s="10" t="s">
        <v>989</v>
      </c>
      <c r="C3531" s="41"/>
      <c r="D3531" s="101" t="s">
        <v>5813</v>
      </c>
      <c r="E3531" s="23">
        <v>8558.3119999999999</v>
      </c>
      <c r="F3531" s="23">
        <f t="shared" si="267"/>
        <v>12837.468000000001</v>
      </c>
      <c r="G3531" s="54">
        <v>1</v>
      </c>
      <c r="H3531" s="68" t="s">
        <v>2877</v>
      </c>
      <c r="I3531" s="3"/>
      <c r="J3531" s="7"/>
      <c r="K3531" s="37"/>
      <c r="L3531" s="4"/>
      <c r="M3531" s="4"/>
      <c r="N3531" s="4" t="str">
        <f t="shared" si="268"/>
        <v xml:space="preserve">MECHA </v>
      </c>
    </row>
    <row r="3532" spans="1:14" ht="16.5" x14ac:dyDescent="0.3">
      <c r="A3532" s="53"/>
      <c r="B3532" s="10" t="s">
        <v>990</v>
      </c>
      <c r="C3532" s="41"/>
      <c r="D3532" s="101" t="s">
        <v>5816</v>
      </c>
      <c r="E3532" s="23">
        <v>9245.6380000000008</v>
      </c>
      <c r="F3532" s="23">
        <f t="shared" si="267"/>
        <v>13868.457000000002</v>
      </c>
      <c r="G3532" s="54">
        <v>1</v>
      </c>
      <c r="H3532" s="68" t="s">
        <v>2877</v>
      </c>
      <c r="I3532" s="3"/>
      <c r="J3532" s="7"/>
      <c r="K3532" s="37"/>
      <c r="L3532" s="4"/>
      <c r="M3532" s="4"/>
      <c r="N3532" s="4" t="str">
        <f t="shared" si="268"/>
        <v xml:space="preserve">MECHA </v>
      </c>
    </row>
    <row r="3533" spans="1:14" ht="16.5" x14ac:dyDescent="0.3">
      <c r="A3533" s="53"/>
      <c r="B3533" s="10" t="s">
        <v>2877</v>
      </c>
      <c r="C3533" s="41"/>
      <c r="D3533" s="101" t="s">
        <v>2877</v>
      </c>
      <c r="E3533" s="23" t="s">
        <v>2877</v>
      </c>
      <c r="F3533" s="23" t="str">
        <f t="shared" si="267"/>
        <v/>
      </c>
      <c r="G3533" s="54"/>
      <c r="H3533" s="68" t="s">
        <v>2877</v>
      </c>
      <c r="I3533" s="3"/>
      <c r="J3533" s="7"/>
      <c r="K3533" s="37"/>
      <c r="L3533" s="4"/>
      <c r="M3533" s="4"/>
      <c r="N3533" s="4" t="str">
        <f t="shared" si="268"/>
        <v/>
      </c>
    </row>
    <row r="3534" spans="1:14" ht="15.75" x14ac:dyDescent="0.25">
      <c r="A3534" s="52"/>
      <c r="B3534" s="11"/>
      <c r="C3534" s="42" t="s">
        <v>2009</v>
      </c>
      <c r="D3534" s="102"/>
      <c r="E3534" s="24" t="s">
        <v>2877</v>
      </c>
      <c r="F3534" s="24" t="str">
        <f t="shared" si="267"/>
        <v/>
      </c>
      <c r="G3534" s="45"/>
      <c r="H3534" s="68" t="s">
        <v>2877</v>
      </c>
      <c r="I3534" s="3"/>
      <c r="J3534" s="7"/>
      <c r="K3534" s="37"/>
      <c r="L3534" s="4"/>
      <c r="M3534" s="4"/>
      <c r="N3534" s="4" t="str">
        <f t="shared" si="268"/>
        <v/>
      </c>
    </row>
    <row r="3535" spans="1:14" ht="16.5" x14ac:dyDescent="0.3">
      <c r="A3535" s="50"/>
      <c r="B3535" s="12" t="s">
        <v>2251</v>
      </c>
      <c r="C3535" s="22"/>
      <c r="D3535" s="100" t="s">
        <v>2874</v>
      </c>
      <c r="E3535" s="25" t="s">
        <v>3341</v>
      </c>
      <c r="F3535" s="25" t="str">
        <f t="shared" si="267"/>
        <v>VENTA</v>
      </c>
      <c r="G3535" s="76" t="s">
        <v>1848</v>
      </c>
      <c r="H3535" s="68" t="s">
        <v>2877</v>
      </c>
      <c r="I3535" s="3"/>
      <c r="J3535" s="7"/>
      <c r="K3535" s="37"/>
      <c r="L3535" s="4"/>
      <c r="M3535" s="4"/>
      <c r="N3535" s="4" t="str">
        <f t="shared" si="268"/>
        <v>DESCRI</v>
      </c>
    </row>
    <row r="3536" spans="1:14" ht="16.5" x14ac:dyDescent="0.3">
      <c r="A3536" s="53"/>
      <c r="B3536" s="10" t="s">
        <v>5240</v>
      </c>
      <c r="C3536" s="41"/>
      <c r="D3536" s="101" t="s">
        <v>7663</v>
      </c>
      <c r="E3536" s="23">
        <v>1688.39</v>
      </c>
      <c r="F3536" s="23">
        <f t="shared" si="267"/>
        <v>2532.585</v>
      </c>
      <c r="G3536" s="54">
        <v>50</v>
      </c>
      <c r="H3536" s="68" t="s">
        <v>2877</v>
      </c>
      <c r="I3536" s="3"/>
      <c r="J3536" s="7"/>
      <c r="K3536" s="37"/>
      <c r="L3536" s="4"/>
      <c r="M3536" s="4"/>
      <c r="N3536" s="4" t="str">
        <f t="shared" si="268"/>
        <v xml:space="preserve">MEDIA </v>
      </c>
    </row>
    <row r="3537" spans="1:19" ht="16.5" x14ac:dyDescent="0.3">
      <c r="A3537" s="53"/>
      <c r="B3537" s="10" t="s">
        <v>5241</v>
      </c>
      <c r="C3537" s="41"/>
      <c r="D3537" s="101" t="s">
        <v>7664</v>
      </c>
      <c r="E3537" s="23">
        <v>3376.77</v>
      </c>
      <c r="F3537" s="23">
        <f t="shared" si="267"/>
        <v>5065.1549999999997</v>
      </c>
      <c r="G3537" s="54">
        <v>50</v>
      </c>
      <c r="H3537" s="68" t="s">
        <v>2877</v>
      </c>
      <c r="I3537" s="3"/>
      <c r="J3537" s="7"/>
      <c r="K3537" s="37"/>
      <c r="L3537" s="4"/>
      <c r="M3537" s="4"/>
      <c r="N3537" s="4" t="str">
        <f t="shared" si="268"/>
        <v xml:space="preserve">MEDIA </v>
      </c>
    </row>
    <row r="3538" spans="1:19" ht="16.5" x14ac:dyDescent="0.3">
      <c r="A3538" s="53"/>
      <c r="B3538" s="10" t="s">
        <v>5251</v>
      </c>
      <c r="C3538" s="41"/>
      <c r="D3538" s="101" t="s">
        <v>7675</v>
      </c>
      <c r="E3538" s="23">
        <v>1764.27</v>
      </c>
      <c r="F3538" s="23">
        <f t="shared" si="267"/>
        <v>2646.4049999999997</v>
      </c>
      <c r="G3538" s="54">
        <v>50</v>
      </c>
      <c r="H3538" s="68" t="s">
        <v>2877</v>
      </c>
      <c r="I3538" s="3"/>
      <c r="J3538" s="7"/>
      <c r="K3538" s="37"/>
      <c r="L3538" s="4"/>
      <c r="M3538" s="4"/>
      <c r="N3538" s="4" t="str">
        <f t="shared" si="268"/>
        <v xml:space="preserve">MEDIA </v>
      </c>
    </row>
    <row r="3539" spans="1:19" ht="16.5" x14ac:dyDescent="0.3">
      <c r="A3539" s="53"/>
      <c r="B3539" s="10" t="s">
        <v>5252</v>
      </c>
      <c r="C3539" s="41"/>
      <c r="D3539" s="101" t="s">
        <v>7676</v>
      </c>
      <c r="E3539" s="23">
        <v>3528.54</v>
      </c>
      <c r="F3539" s="23">
        <f t="shared" si="267"/>
        <v>5292.8099999999995</v>
      </c>
      <c r="G3539" s="54">
        <v>50</v>
      </c>
      <c r="H3539" s="68" t="s">
        <v>2877</v>
      </c>
      <c r="I3539" s="3"/>
      <c r="J3539" s="7"/>
      <c r="K3539" s="37"/>
      <c r="L3539" s="4"/>
      <c r="M3539" s="4"/>
      <c r="N3539" s="4" t="str">
        <f t="shared" si="268"/>
        <v xml:space="preserve">MEDIA </v>
      </c>
    </row>
    <row r="3540" spans="1:19" ht="16.5" x14ac:dyDescent="0.3">
      <c r="A3540" s="53"/>
      <c r="B3540" s="10" t="s">
        <v>3036</v>
      </c>
      <c r="C3540" s="41"/>
      <c r="D3540" s="101" t="s">
        <v>8744</v>
      </c>
      <c r="E3540" s="23">
        <v>1201.76</v>
      </c>
      <c r="F3540" s="23">
        <f t="shared" si="267"/>
        <v>1802.6399999999999</v>
      </c>
      <c r="G3540" s="54">
        <v>50</v>
      </c>
      <c r="H3540" s="68" t="s">
        <v>2877</v>
      </c>
      <c r="I3540" s="3"/>
      <c r="J3540" s="7"/>
      <c r="K3540" s="37"/>
      <c r="L3540" s="4"/>
      <c r="M3540" s="4"/>
      <c r="N3540" s="4" t="str">
        <f t="shared" si="268"/>
        <v xml:space="preserve">MEDIA </v>
      </c>
    </row>
    <row r="3541" spans="1:19" ht="16.5" x14ac:dyDescent="0.3">
      <c r="A3541" s="53"/>
      <c r="B3541" s="10" t="s">
        <v>3037</v>
      </c>
      <c r="C3541" s="41"/>
      <c r="D3541" s="101" t="s">
        <v>7667</v>
      </c>
      <c r="E3541" s="23">
        <v>2636.92</v>
      </c>
      <c r="F3541" s="23">
        <f t="shared" si="267"/>
        <v>3955.38</v>
      </c>
      <c r="G3541" s="54">
        <v>50</v>
      </c>
      <c r="H3541" s="68" t="s">
        <v>2877</v>
      </c>
      <c r="I3541" s="3"/>
      <c r="J3541" s="7"/>
      <c r="K3541" s="37"/>
      <c r="L3541" s="4"/>
      <c r="M3541" s="4"/>
      <c r="N3541" s="4" t="str">
        <f t="shared" si="268"/>
        <v xml:space="preserve">MEDIA </v>
      </c>
    </row>
    <row r="3542" spans="1:19" ht="16.5" x14ac:dyDescent="0.3">
      <c r="A3542" s="53"/>
      <c r="B3542" s="10" t="s">
        <v>3038</v>
      </c>
      <c r="C3542" s="41"/>
      <c r="D3542" s="101" t="s">
        <v>7668</v>
      </c>
      <c r="E3542" s="23">
        <v>1384.86</v>
      </c>
      <c r="F3542" s="23">
        <f t="shared" si="267"/>
        <v>2077.29</v>
      </c>
      <c r="G3542" s="54">
        <v>50</v>
      </c>
      <c r="H3542" s="68" t="s">
        <v>2877</v>
      </c>
      <c r="I3542" s="3"/>
      <c r="J3542" s="7"/>
      <c r="K3542" s="37"/>
      <c r="L3542" s="4"/>
      <c r="M3542" s="4"/>
      <c r="N3542" s="4" t="str">
        <f t="shared" si="268"/>
        <v xml:space="preserve">MEDIA </v>
      </c>
    </row>
    <row r="3543" spans="1:19" ht="16.5" x14ac:dyDescent="0.3">
      <c r="A3543" s="53"/>
      <c r="B3543" s="10" t="s">
        <v>3039</v>
      </c>
      <c r="C3543" s="41"/>
      <c r="D3543" s="101" t="s">
        <v>7669</v>
      </c>
      <c r="E3543" s="23">
        <v>2750.74</v>
      </c>
      <c r="F3543" s="23">
        <f t="shared" si="267"/>
        <v>4126.1099999999997</v>
      </c>
      <c r="G3543" s="54">
        <v>50</v>
      </c>
      <c r="H3543" s="68" t="s">
        <v>2877</v>
      </c>
      <c r="I3543" s="3"/>
      <c r="J3543" s="7"/>
      <c r="K3543" s="37"/>
      <c r="L3543" s="4"/>
      <c r="M3543" s="4"/>
      <c r="N3543" s="4" t="str">
        <f t="shared" si="268"/>
        <v xml:space="preserve">MEDIA </v>
      </c>
    </row>
    <row r="3544" spans="1:19" s="4" customFormat="1" ht="16.5" x14ac:dyDescent="0.3">
      <c r="A3544" s="53"/>
      <c r="B3544" s="10"/>
      <c r="C3544" s="41"/>
      <c r="D3544" s="101"/>
      <c r="E3544" s="23"/>
      <c r="F3544" s="23"/>
      <c r="G3544" s="54"/>
      <c r="H3544" s="68"/>
      <c r="I3544" s="3"/>
      <c r="J3544" s="7"/>
      <c r="K3544" s="37"/>
    </row>
    <row r="3545" spans="1:19" ht="16.5" x14ac:dyDescent="0.3">
      <c r="A3545" s="53"/>
      <c r="B3545" s="10" t="s">
        <v>8967</v>
      </c>
      <c r="C3545" s="41"/>
      <c r="D3545" s="101" t="s">
        <v>8968</v>
      </c>
      <c r="E3545" s="23">
        <v>2750.74</v>
      </c>
      <c r="F3545" s="23">
        <f t="shared" si="267"/>
        <v>4126.1099999999997</v>
      </c>
      <c r="G3545" s="54"/>
      <c r="H3545" s="68" t="s">
        <v>2877</v>
      </c>
      <c r="I3545" s="3"/>
      <c r="J3545" s="7"/>
      <c r="K3545" s="37"/>
      <c r="L3545" s="4"/>
      <c r="M3545" s="4"/>
      <c r="N3545" s="4" t="str">
        <f t="shared" si="268"/>
        <v xml:space="preserve">MEDIA </v>
      </c>
    </row>
    <row r="3546" spans="1:19" ht="16.5" x14ac:dyDescent="0.3">
      <c r="A3546" s="53"/>
      <c r="B3546" s="10" t="s">
        <v>8969</v>
      </c>
      <c r="C3546" s="41"/>
      <c r="D3546" s="101" t="s">
        <v>8970</v>
      </c>
      <c r="E3546" s="23">
        <v>2750.74</v>
      </c>
      <c r="F3546" s="23">
        <f t="shared" si="267"/>
        <v>4126.1099999999997</v>
      </c>
      <c r="G3546" s="54"/>
      <c r="H3546" s="68" t="s">
        <v>2877</v>
      </c>
      <c r="I3546" s="3"/>
      <c r="J3546" s="7"/>
      <c r="K3546" s="37"/>
      <c r="L3546" s="4"/>
      <c r="M3546" s="4"/>
      <c r="N3546" s="4" t="str">
        <f t="shared" si="268"/>
        <v xml:space="preserve">MEDIA </v>
      </c>
    </row>
    <row r="3547" spans="1:19" s="4" customFormat="1" ht="15.75" x14ac:dyDescent="0.25">
      <c r="A3547" s="52"/>
      <c r="B3547" s="11"/>
      <c r="C3547" s="42" t="s">
        <v>4645</v>
      </c>
      <c r="D3547" s="102"/>
      <c r="E3547" s="24" t="s">
        <v>2877</v>
      </c>
      <c r="F3547" s="24" t="str">
        <f t="shared" si="267"/>
        <v/>
      </c>
      <c r="G3547" s="45"/>
      <c r="H3547" s="68" t="s">
        <v>2877</v>
      </c>
      <c r="I3547" s="3"/>
      <c r="J3547" s="7"/>
      <c r="K3547" s="37"/>
      <c r="N3547" s="4" t="str">
        <f t="shared" si="268"/>
        <v/>
      </c>
      <c r="O3547"/>
      <c r="P3547"/>
      <c r="Q3547"/>
      <c r="R3547"/>
      <c r="S3547"/>
    </row>
    <row r="3548" spans="1:19" s="4" customFormat="1" ht="16.5" x14ac:dyDescent="0.3">
      <c r="A3548" s="50"/>
      <c r="B3548" s="12" t="s">
        <v>2251</v>
      </c>
      <c r="C3548" s="22"/>
      <c r="D3548" s="100" t="s">
        <v>2874</v>
      </c>
      <c r="E3548" s="25" t="s">
        <v>3341</v>
      </c>
      <c r="F3548" s="25" t="str">
        <f t="shared" si="267"/>
        <v>VENTA</v>
      </c>
      <c r="G3548" s="76" t="s">
        <v>1848</v>
      </c>
      <c r="H3548" s="68" t="s">
        <v>2877</v>
      </c>
      <c r="I3548" s="3"/>
      <c r="J3548" s="7"/>
      <c r="K3548" s="37"/>
      <c r="N3548" s="4" t="str">
        <f t="shared" si="268"/>
        <v>DESCRI</v>
      </c>
      <c r="O3548"/>
      <c r="P3548"/>
      <c r="Q3548"/>
      <c r="R3548"/>
      <c r="S3548"/>
    </row>
    <row r="3549" spans="1:19" s="4" customFormat="1" ht="16.5" x14ac:dyDescent="0.3">
      <c r="A3549" s="53"/>
      <c r="B3549" s="10" t="s">
        <v>6403</v>
      </c>
      <c r="C3549" s="41"/>
      <c r="D3549" s="101" t="s">
        <v>7659</v>
      </c>
      <c r="E3549" s="23">
        <v>41261.5</v>
      </c>
      <c r="F3549" s="23">
        <f t="shared" si="267"/>
        <v>61892.25</v>
      </c>
      <c r="G3549" s="54">
        <v>6</v>
      </c>
      <c r="H3549" s="68" t="s">
        <v>2877</v>
      </c>
      <c r="I3549" s="3"/>
      <c r="J3549" s="7"/>
      <c r="K3549" s="37"/>
      <c r="N3549" s="4" t="str">
        <f t="shared" ref="N3549:N3551" si="269">LEFT(D3549,6)</f>
        <v>MEMBRA</v>
      </c>
    </row>
    <row r="3550" spans="1:19" ht="16.5" x14ac:dyDescent="0.3">
      <c r="A3550" s="53"/>
      <c r="B3550" s="10" t="s">
        <v>6404</v>
      </c>
      <c r="C3550" s="41"/>
      <c r="D3550" s="101" t="s">
        <v>7660</v>
      </c>
      <c r="E3550" s="23">
        <v>74599.259999999995</v>
      </c>
      <c r="F3550" s="23">
        <f t="shared" si="267"/>
        <v>111898.88999999998</v>
      </c>
      <c r="G3550" s="54">
        <v>6</v>
      </c>
      <c r="H3550" s="68" t="s">
        <v>2877</v>
      </c>
      <c r="I3550" s="3"/>
      <c r="J3550" s="7"/>
      <c r="K3550" s="37"/>
      <c r="L3550" s="4"/>
      <c r="M3550" s="4"/>
      <c r="N3550" s="4" t="str">
        <f t="shared" si="269"/>
        <v>MEMBRA</v>
      </c>
      <c r="O3550" s="4"/>
      <c r="P3550" s="4"/>
      <c r="Q3550" s="4"/>
      <c r="R3550" s="4"/>
      <c r="S3550" s="4"/>
    </row>
    <row r="3551" spans="1:19" ht="16.5" x14ac:dyDescent="0.3">
      <c r="A3551" s="53"/>
      <c r="B3551" s="10"/>
      <c r="C3551" s="41"/>
      <c r="D3551" s="101" t="s">
        <v>2877</v>
      </c>
      <c r="E3551" s="23" t="s">
        <v>2877</v>
      </c>
      <c r="F3551" s="23" t="str">
        <f t="shared" si="267"/>
        <v/>
      </c>
      <c r="G3551" s="54">
        <v>6</v>
      </c>
      <c r="H3551" s="68" t="s">
        <v>2877</v>
      </c>
      <c r="I3551" s="3"/>
      <c r="J3551" s="7"/>
      <c r="K3551" s="37"/>
      <c r="L3551" s="4"/>
      <c r="M3551" s="4"/>
      <c r="N3551" s="4" t="str">
        <f t="shared" si="269"/>
        <v/>
      </c>
      <c r="O3551" s="4"/>
      <c r="P3551" s="4"/>
      <c r="Q3551" s="4"/>
      <c r="R3551" s="4"/>
      <c r="S3551" s="4"/>
    </row>
    <row r="3552" spans="1:19" ht="16.5" x14ac:dyDescent="0.3">
      <c r="A3552" s="53"/>
      <c r="B3552" s="10" t="s">
        <v>5282</v>
      </c>
      <c r="C3552" s="41"/>
      <c r="D3552" s="101" t="s">
        <v>6161</v>
      </c>
      <c r="E3552" s="23">
        <v>5291.3789999999999</v>
      </c>
      <c r="F3552" s="23">
        <f t="shared" si="267"/>
        <v>7937.0684999999994</v>
      </c>
      <c r="G3552" s="54">
        <v>6</v>
      </c>
      <c r="H3552" s="68" t="s">
        <v>2877</v>
      </c>
      <c r="I3552" s="3"/>
      <c r="J3552" s="7"/>
      <c r="K3552" s="37"/>
      <c r="L3552" s="4"/>
      <c r="M3552" s="4"/>
      <c r="N3552" s="4" t="str">
        <f t="shared" si="268"/>
        <v>MEMBRA</v>
      </c>
    </row>
    <row r="3553" spans="1:19" ht="16.5" x14ac:dyDescent="0.3">
      <c r="A3553" s="18"/>
      <c r="B3553" s="10" t="s">
        <v>5284</v>
      </c>
      <c r="C3553" s="41"/>
      <c r="D3553" s="101" t="s">
        <v>6165</v>
      </c>
      <c r="E3553" s="23">
        <v>17799.830000000002</v>
      </c>
      <c r="F3553" s="23">
        <f t="shared" si="267"/>
        <v>26699.745000000003</v>
      </c>
      <c r="G3553" s="54">
        <v>2</v>
      </c>
      <c r="H3553" s="68" t="s">
        <v>2877</v>
      </c>
      <c r="I3553" s="3"/>
      <c r="J3553" s="7"/>
      <c r="K3553" s="37"/>
      <c r="L3553" s="4"/>
      <c r="M3553" s="4"/>
      <c r="N3553" s="4" t="str">
        <f t="shared" si="268"/>
        <v>MEMBRA</v>
      </c>
    </row>
    <row r="3554" spans="1:19" ht="16.5" x14ac:dyDescent="0.3">
      <c r="A3554" s="53"/>
      <c r="B3554" s="10" t="s">
        <v>5281</v>
      </c>
      <c r="C3554" s="41"/>
      <c r="D3554" s="101" t="s">
        <v>6159</v>
      </c>
      <c r="E3554" s="23">
        <v>43907.446000000004</v>
      </c>
      <c r="F3554" s="23">
        <f t="shared" si="267"/>
        <v>65861.169000000009</v>
      </c>
      <c r="G3554" s="54">
        <v>1</v>
      </c>
      <c r="H3554" s="68" t="s">
        <v>2877</v>
      </c>
      <c r="I3554" s="3"/>
      <c r="J3554" s="7"/>
      <c r="K3554" s="37"/>
      <c r="L3554" s="4"/>
      <c r="M3554" s="4"/>
      <c r="N3554" s="4" t="str">
        <f t="shared" si="268"/>
        <v>MEMBRA</v>
      </c>
    </row>
    <row r="3555" spans="1:19" ht="16.5" x14ac:dyDescent="0.3">
      <c r="A3555" s="53"/>
      <c r="B3555" s="10" t="s">
        <v>5283</v>
      </c>
      <c r="C3555" s="41"/>
      <c r="D3555" s="101" t="s">
        <v>6163</v>
      </c>
      <c r="E3555" s="23">
        <v>82421.14</v>
      </c>
      <c r="F3555" s="23">
        <f t="shared" si="267"/>
        <v>123631.70999999999</v>
      </c>
      <c r="G3555" s="54">
        <v>1</v>
      </c>
      <c r="H3555" s="68" t="s">
        <v>2877</v>
      </c>
      <c r="I3555" s="3"/>
      <c r="J3555" s="7"/>
      <c r="K3555" s="37"/>
      <c r="L3555" s="4"/>
      <c r="M3555" s="4"/>
      <c r="N3555" s="4" t="str">
        <f t="shared" si="268"/>
        <v>MEMBRA</v>
      </c>
    </row>
    <row r="3556" spans="1:19" ht="16.5" x14ac:dyDescent="0.3">
      <c r="A3556" s="53"/>
      <c r="B3556" s="10" t="s">
        <v>4556</v>
      </c>
      <c r="C3556" s="41"/>
      <c r="D3556" s="101" t="s">
        <v>6160</v>
      </c>
      <c r="E3556" s="23">
        <v>7072.2439999999997</v>
      </c>
      <c r="F3556" s="23">
        <f t="shared" si="267"/>
        <v>10608.366</v>
      </c>
      <c r="G3556" s="54">
        <v>6</v>
      </c>
      <c r="H3556" s="68" t="s">
        <v>2877</v>
      </c>
      <c r="I3556" s="3"/>
      <c r="J3556" s="7"/>
      <c r="K3556" s="37"/>
      <c r="L3556" s="4"/>
      <c r="M3556" s="4"/>
      <c r="N3556" s="4" t="str">
        <f t="shared" si="268"/>
        <v>MEMBRA</v>
      </c>
    </row>
    <row r="3557" spans="1:19" ht="16.5" x14ac:dyDescent="0.3">
      <c r="A3557" s="18"/>
      <c r="B3557" s="10" t="s">
        <v>4558</v>
      </c>
      <c r="C3557" s="41"/>
      <c r="D3557" s="101" t="s">
        <v>6164</v>
      </c>
      <c r="E3557" s="23">
        <v>24528.897000000001</v>
      </c>
      <c r="F3557" s="23">
        <f t="shared" si="267"/>
        <v>36793.345500000003</v>
      </c>
      <c r="G3557" s="54">
        <v>2</v>
      </c>
      <c r="H3557" s="68" t="s">
        <v>2877</v>
      </c>
      <c r="I3557" s="3"/>
      <c r="J3557" s="7"/>
      <c r="K3557" s="37"/>
      <c r="L3557" s="4"/>
      <c r="M3557" s="4"/>
      <c r="N3557" s="4" t="str">
        <f t="shared" si="268"/>
        <v>MEMBRA</v>
      </c>
    </row>
    <row r="3558" spans="1:19" ht="16.5" x14ac:dyDescent="0.3">
      <c r="A3558" s="53"/>
      <c r="B3558" s="10" t="s">
        <v>4555</v>
      </c>
      <c r="C3558" s="41"/>
      <c r="D3558" s="101" t="s">
        <v>6158</v>
      </c>
      <c r="E3558" s="23">
        <v>58151.008000000002</v>
      </c>
      <c r="F3558" s="23">
        <f t="shared" si="267"/>
        <v>87226.512000000002</v>
      </c>
      <c r="G3558" s="54">
        <v>1</v>
      </c>
      <c r="H3558" s="68" t="s">
        <v>2877</v>
      </c>
      <c r="I3558" s="3"/>
      <c r="J3558" s="7"/>
      <c r="K3558" s="37"/>
      <c r="L3558" s="4"/>
      <c r="M3558" s="4"/>
      <c r="N3558" s="4" t="str">
        <f t="shared" si="268"/>
        <v>MEMBRA</v>
      </c>
    </row>
    <row r="3559" spans="1:19" ht="16.5" x14ac:dyDescent="0.3">
      <c r="A3559" s="53"/>
      <c r="B3559" s="10" t="s">
        <v>4557</v>
      </c>
      <c r="C3559" s="41"/>
      <c r="D3559" s="101" t="s">
        <v>6162</v>
      </c>
      <c r="E3559" s="23">
        <v>111435.908</v>
      </c>
      <c r="F3559" s="23">
        <f t="shared" si="267"/>
        <v>167153.86199999999</v>
      </c>
      <c r="G3559" s="54">
        <v>1</v>
      </c>
      <c r="H3559" s="68" t="s">
        <v>2877</v>
      </c>
      <c r="I3559" s="3"/>
      <c r="J3559" s="7"/>
      <c r="K3559" s="37"/>
      <c r="L3559" s="4"/>
      <c r="M3559" s="4"/>
      <c r="N3559" s="4" t="str">
        <f t="shared" si="268"/>
        <v>MEMBRA</v>
      </c>
    </row>
    <row r="3560" spans="1:19" ht="15.75" x14ac:dyDescent="0.25">
      <c r="A3560" s="52"/>
      <c r="B3560" s="11"/>
      <c r="C3560" s="42" t="s">
        <v>4644</v>
      </c>
      <c r="D3560" s="102"/>
      <c r="E3560" s="24" t="s">
        <v>2877</v>
      </c>
      <c r="F3560" s="24" t="str">
        <f t="shared" si="267"/>
        <v/>
      </c>
      <c r="G3560" s="45"/>
      <c r="H3560" s="68" t="s">
        <v>2877</v>
      </c>
      <c r="I3560" s="3"/>
      <c r="J3560" s="7"/>
      <c r="K3560" s="37"/>
      <c r="L3560" s="4"/>
      <c r="M3560" s="4"/>
      <c r="N3560" s="4" t="str">
        <f t="shared" si="268"/>
        <v/>
      </c>
    </row>
    <row r="3561" spans="1:19" ht="16.5" x14ac:dyDescent="0.3">
      <c r="A3561" s="50"/>
      <c r="B3561" s="12" t="s">
        <v>2251</v>
      </c>
      <c r="C3561" s="22"/>
      <c r="D3561" s="100" t="s">
        <v>2874</v>
      </c>
      <c r="E3561" s="25" t="s">
        <v>3341</v>
      </c>
      <c r="F3561" s="25" t="str">
        <f t="shared" si="267"/>
        <v>VENTA</v>
      </c>
      <c r="G3561" s="76" t="s">
        <v>1848</v>
      </c>
      <c r="H3561" s="68" t="s">
        <v>2877</v>
      </c>
      <c r="I3561" s="3"/>
      <c r="J3561" s="7"/>
      <c r="K3561" s="37"/>
      <c r="L3561" s="4"/>
      <c r="M3561" s="4"/>
      <c r="N3561" s="4" t="str">
        <f t="shared" si="268"/>
        <v>DESCRI</v>
      </c>
    </row>
    <row r="3562" spans="1:19" ht="16.5" x14ac:dyDescent="0.3">
      <c r="A3562" s="53"/>
      <c r="B3562" s="10" t="s">
        <v>3029</v>
      </c>
      <c r="C3562" s="41"/>
      <c r="D3562" s="101" t="s">
        <v>4633</v>
      </c>
      <c r="E3562" s="23">
        <v>37557.46</v>
      </c>
      <c r="F3562" s="23">
        <f t="shared" si="267"/>
        <v>56336.19</v>
      </c>
      <c r="G3562" s="54">
        <v>0</v>
      </c>
      <c r="H3562" s="68" t="s">
        <v>2877</v>
      </c>
      <c r="I3562" s="3"/>
      <c r="J3562" s="7"/>
      <c r="K3562" s="37"/>
      <c r="L3562" s="4"/>
      <c r="M3562" s="4"/>
      <c r="N3562" s="4" t="str">
        <f t="shared" si="268"/>
        <v>MEMBRA</v>
      </c>
    </row>
    <row r="3563" spans="1:19" ht="16.5" x14ac:dyDescent="0.3">
      <c r="A3563" s="18"/>
      <c r="B3563" s="10" t="s">
        <v>3255</v>
      </c>
      <c r="C3563" s="41"/>
      <c r="D3563" s="101" t="s">
        <v>4634</v>
      </c>
      <c r="E3563" s="23">
        <v>42298.83</v>
      </c>
      <c r="F3563" s="23">
        <f t="shared" si="267"/>
        <v>63448.245000000003</v>
      </c>
      <c r="G3563" s="54">
        <v>1</v>
      </c>
      <c r="H3563" s="68" t="s">
        <v>2877</v>
      </c>
      <c r="I3563" s="3"/>
      <c r="J3563" s="7"/>
      <c r="K3563" s="37"/>
      <c r="L3563" s="4"/>
      <c r="M3563" s="4"/>
      <c r="N3563" s="4" t="str">
        <f t="shared" si="268"/>
        <v>MEMBRA</v>
      </c>
    </row>
    <row r="3564" spans="1:19" ht="16.5" x14ac:dyDescent="0.3">
      <c r="A3564" s="53"/>
      <c r="B3564" s="10" t="s">
        <v>3030</v>
      </c>
      <c r="C3564" s="41"/>
      <c r="D3564" s="101" t="s">
        <v>4635</v>
      </c>
      <c r="E3564" s="23">
        <v>49150.42</v>
      </c>
      <c r="F3564" s="23">
        <f t="shared" si="267"/>
        <v>73725.63</v>
      </c>
      <c r="G3564" s="54">
        <v>1</v>
      </c>
      <c r="H3564" s="68" t="s">
        <v>2877</v>
      </c>
      <c r="I3564" s="3"/>
      <c r="J3564" s="7"/>
      <c r="K3564" s="37"/>
      <c r="L3564" s="4"/>
      <c r="M3564" s="4"/>
      <c r="N3564" s="4" t="str">
        <f t="shared" si="268"/>
        <v>MEMBRA</v>
      </c>
    </row>
    <row r="3565" spans="1:19" ht="16.5" x14ac:dyDescent="0.3">
      <c r="A3565" s="53"/>
      <c r="B3565" s="10" t="s">
        <v>5383</v>
      </c>
      <c r="C3565" s="41"/>
      <c r="D3565" s="101" t="s">
        <v>7546</v>
      </c>
      <c r="E3565" s="23">
        <v>37155.72</v>
      </c>
      <c r="F3565" s="23">
        <f t="shared" si="267"/>
        <v>55733.58</v>
      </c>
      <c r="G3565" s="54"/>
      <c r="H3565" s="68" t="s">
        <v>2877</v>
      </c>
      <c r="I3565" s="3"/>
      <c r="J3565" s="7"/>
      <c r="K3565" s="37"/>
      <c r="L3565" s="4"/>
      <c r="M3565" s="4"/>
      <c r="N3565" s="4" t="str">
        <f t="shared" si="268"/>
        <v>MEMBRA</v>
      </c>
    </row>
    <row r="3566" spans="1:19" ht="15.75" x14ac:dyDescent="0.25">
      <c r="A3566" s="52"/>
      <c r="B3566" s="11"/>
      <c r="C3566" s="42" t="s">
        <v>2010</v>
      </c>
      <c r="D3566" s="102"/>
      <c r="E3566" s="24" t="s">
        <v>2877</v>
      </c>
      <c r="F3566" s="24" t="str">
        <f t="shared" si="267"/>
        <v/>
      </c>
      <c r="G3566" s="45"/>
      <c r="H3566" s="68" t="s">
        <v>2877</v>
      </c>
      <c r="I3566" s="3"/>
      <c r="J3566" s="7"/>
      <c r="K3566" s="37"/>
      <c r="L3566" s="4"/>
      <c r="M3566" s="4"/>
      <c r="N3566" s="4" t="str">
        <f t="shared" si="268"/>
        <v/>
      </c>
    </row>
    <row r="3567" spans="1:19" ht="16.5" x14ac:dyDescent="0.3">
      <c r="A3567" s="50"/>
      <c r="B3567" s="12" t="s">
        <v>2251</v>
      </c>
      <c r="C3567" s="22"/>
      <c r="D3567" s="100" t="s">
        <v>2874</v>
      </c>
      <c r="E3567" s="25" t="s">
        <v>3341</v>
      </c>
      <c r="F3567" s="25" t="str">
        <f t="shared" si="267"/>
        <v>VENTA</v>
      </c>
      <c r="G3567" s="76" t="s">
        <v>1848</v>
      </c>
      <c r="H3567" s="68" t="s">
        <v>2877</v>
      </c>
      <c r="I3567" s="3"/>
      <c r="J3567" s="7"/>
      <c r="K3567" s="37"/>
      <c r="L3567" s="4"/>
      <c r="M3567" s="4"/>
      <c r="N3567" s="4" t="str">
        <f t="shared" si="268"/>
        <v>DESCRI</v>
      </c>
    </row>
    <row r="3568" spans="1:19" s="4" customFormat="1" ht="16.5" x14ac:dyDescent="0.3">
      <c r="A3568" s="53"/>
      <c r="B3568" s="10" t="s">
        <v>991</v>
      </c>
      <c r="C3568" s="41"/>
      <c r="D3568" s="101" t="s">
        <v>7547</v>
      </c>
      <c r="E3568" s="23">
        <v>1061.51</v>
      </c>
      <c r="F3568" s="23">
        <f t="shared" si="267"/>
        <v>1592.2649999999999</v>
      </c>
      <c r="G3568" s="54">
        <v>10</v>
      </c>
      <c r="H3568" s="68" t="s">
        <v>2877</v>
      </c>
      <c r="I3568" s="3"/>
      <c r="J3568" s="7"/>
      <c r="K3568" s="37"/>
      <c r="N3568" s="4" t="str">
        <f t="shared" si="268"/>
        <v>MEMBRA</v>
      </c>
      <c r="O3568"/>
      <c r="P3568"/>
      <c r="Q3568"/>
      <c r="R3568"/>
      <c r="S3568"/>
    </row>
    <row r="3569" spans="1:19" ht="16.5" x14ac:dyDescent="0.3">
      <c r="A3569" s="53"/>
      <c r="B3569" s="10" t="s">
        <v>992</v>
      </c>
      <c r="C3569" s="41"/>
      <c r="D3569" s="101" t="s">
        <v>7548</v>
      </c>
      <c r="E3569" s="23">
        <v>1592.44</v>
      </c>
      <c r="F3569" s="23">
        <f t="shared" si="267"/>
        <v>2388.66</v>
      </c>
      <c r="G3569" s="54">
        <v>10</v>
      </c>
      <c r="H3569" s="68" t="s">
        <v>2877</v>
      </c>
      <c r="I3569" s="3"/>
      <c r="J3569" s="7"/>
      <c r="K3569" s="37"/>
      <c r="L3569" s="4"/>
      <c r="M3569" s="4"/>
      <c r="N3569" s="4" t="str">
        <f t="shared" si="268"/>
        <v>MEMBRA</v>
      </c>
    </row>
    <row r="3570" spans="1:19" ht="16.5" x14ac:dyDescent="0.3">
      <c r="A3570" s="53"/>
      <c r="B3570" s="10" t="s">
        <v>993</v>
      </c>
      <c r="C3570" s="41"/>
      <c r="D3570" s="101" t="s">
        <v>7549</v>
      </c>
      <c r="E3570" s="23">
        <v>2653.98</v>
      </c>
      <c r="F3570" s="23">
        <f t="shared" si="267"/>
        <v>3980.9700000000003</v>
      </c>
      <c r="G3570" s="54">
        <v>10</v>
      </c>
      <c r="H3570" s="68" t="s">
        <v>2877</v>
      </c>
      <c r="I3570" s="3"/>
      <c r="J3570" s="7"/>
      <c r="K3570" s="37"/>
      <c r="L3570" s="4"/>
      <c r="M3570" s="4"/>
      <c r="N3570" s="4" t="str">
        <f t="shared" si="268"/>
        <v>MEMBRA</v>
      </c>
      <c r="O3570" s="4"/>
      <c r="P3570" s="4"/>
      <c r="Q3570" s="4"/>
      <c r="R3570" s="4"/>
      <c r="S3570" s="4"/>
    </row>
    <row r="3571" spans="1:19" ht="16.5" x14ac:dyDescent="0.3">
      <c r="A3571" s="53"/>
      <c r="B3571" s="10" t="s">
        <v>6251</v>
      </c>
      <c r="C3571" s="41"/>
      <c r="D3571" s="101" t="s">
        <v>7550</v>
      </c>
      <c r="E3571" s="23">
        <v>5307.98</v>
      </c>
      <c r="F3571" s="23">
        <f t="shared" si="267"/>
        <v>7961.9699999999993</v>
      </c>
      <c r="G3571" s="54">
        <v>10</v>
      </c>
      <c r="H3571" s="68" t="s">
        <v>2877</v>
      </c>
      <c r="I3571" s="3"/>
      <c r="J3571" s="7"/>
      <c r="K3571" s="37"/>
      <c r="L3571" s="4"/>
      <c r="M3571" s="4"/>
      <c r="N3571" s="4" t="str">
        <f t="shared" si="268"/>
        <v>MEMBRA</v>
      </c>
    </row>
    <row r="3572" spans="1:19" ht="15.75" x14ac:dyDescent="0.25">
      <c r="A3572" s="52"/>
      <c r="B3572" s="11"/>
      <c r="C3572" s="42" t="s">
        <v>2011</v>
      </c>
      <c r="D3572" s="102"/>
      <c r="E3572" s="24" t="s">
        <v>2877</v>
      </c>
      <c r="F3572" s="24" t="str">
        <f t="shared" si="267"/>
        <v/>
      </c>
      <c r="G3572" s="45"/>
      <c r="H3572" s="68" t="s">
        <v>2877</v>
      </c>
      <c r="I3572" s="3"/>
      <c r="J3572" s="7"/>
      <c r="K3572" s="37"/>
      <c r="L3572" s="4"/>
      <c r="M3572" s="4"/>
      <c r="N3572" s="4" t="str">
        <f t="shared" si="268"/>
        <v/>
      </c>
    </row>
    <row r="3573" spans="1:19" ht="16.5" x14ac:dyDescent="0.3">
      <c r="A3573" s="50"/>
      <c r="B3573" s="12" t="s">
        <v>2251</v>
      </c>
      <c r="C3573" s="22"/>
      <c r="D3573" s="100" t="s">
        <v>2874</v>
      </c>
      <c r="E3573" s="25" t="s">
        <v>3341</v>
      </c>
      <c r="F3573" s="25" t="str">
        <f t="shared" si="267"/>
        <v>VENTA</v>
      </c>
      <c r="G3573" s="76" t="s">
        <v>1848</v>
      </c>
      <c r="H3573" s="68" t="s">
        <v>2877</v>
      </c>
      <c r="I3573" s="3"/>
      <c r="J3573" s="7"/>
      <c r="K3573" s="37"/>
      <c r="L3573" s="4"/>
      <c r="M3573" s="4"/>
      <c r="N3573" s="4" t="str">
        <f t="shared" si="268"/>
        <v>DESCRI</v>
      </c>
    </row>
    <row r="3574" spans="1:19" ht="16.5" x14ac:dyDescent="0.3">
      <c r="A3574" s="53"/>
      <c r="B3574" s="10" t="s">
        <v>994</v>
      </c>
      <c r="C3574" s="41"/>
      <c r="D3574" s="101" t="s">
        <v>3686</v>
      </c>
      <c r="E3574" s="23">
        <v>1308.0150000000001</v>
      </c>
      <c r="F3574" s="23">
        <f t="shared" si="267"/>
        <v>1962.0225</v>
      </c>
      <c r="G3574" s="54">
        <v>60</v>
      </c>
      <c r="H3574" s="68" t="s">
        <v>2877</v>
      </c>
      <c r="I3574" s="3"/>
      <c r="J3574" s="7"/>
      <c r="K3574" s="37"/>
      <c r="L3574" s="4"/>
      <c r="M3574" s="4"/>
      <c r="N3574" s="4" t="str">
        <f t="shared" si="268"/>
        <v>MENSUL</v>
      </c>
    </row>
    <row r="3575" spans="1:19" ht="16.5" x14ac:dyDescent="0.3">
      <c r="A3575" s="53"/>
      <c r="B3575" s="10" t="s">
        <v>995</v>
      </c>
      <c r="C3575" s="41"/>
      <c r="D3575" s="101" t="s">
        <v>3690</v>
      </c>
      <c r="E3575" s="23">
        <v>1589.7190000000001</v>
      </c>
      <c r="F3575" s="23">
        <f t="shared" si="267"/>
        <v>2384.5785000000001</v>
      </c>
      <c r="G3575" s="54">
        <v>60</v>
      </c>
      <c r="H3575" s="68" t="s">
        <v>2877</v>
      </c>
      <c r="I3575" s="3"/>
      <c r="J3575" s="7"/>
      <c r="K3575" s="37"/>
      <c r="L3575" s="4"/>
      <c r="M3575" s="4"/>
      <c r="N3575" s="4" t="str">
        <f t="shared" si="268"/>
        <v>MENSUL</v>
      </c>
    </row>
    <row r="3576" spans="1:19" ht="16.5" x14ac:dyDescent="0.3">
      <c r="A3576" s="53"/>
      <c r="B3576" s="10" t="s">
        <v>996</v>
      </c>
      <c r="C3576" s="41"/>
      <c r="D3576" s="101" t="s">
        <v>3692</v>
      </c>
      <c r="E3576" s="23">
        <v>1923.704</v>
      </c>
      <c r="F3576" s="23">
        <f t="shared" si="267"/>
        <v>2885.556</v>
      </c>
      <c r="G3576" s="54">
        <v>60</v>
      </c>
      <c r="H3576" s="68" t="s">
        <v>2877</v>
      </c>
      <c r="I3576" s="3"/>
      <c r="J3576" s="7"/>
      <c r="K3576" s="37"/>
      <c r="L3576" s="4"/>
      <c r="M3576" s="4"/>
      <c r="N3576" s="4" t="str">
        <f t="shared" si="268"/>
        <v>MENSUL</v>
      </c>
    </row>
    <row r="3577" spans="1:19" ht="16.5" x14ac:dyDescent="0.3">
      <c r="A3577" s="53"/>
      <c r="B3577" s="10" t="s">
        <v>997</v>
      </c>
      <c r="C3577" s="41"/>
      <c r="D3577" s="101" t="s">
        <v>3694</v>
      </c>
      <c r="E3577" s="23">
        <v>2344.2020000000002</v>
      </c>
      <c r="F3577" s="23">
        <f t="shared" si="267"/>
        <v>3516.3030000000003</v>
      </c>
      <c r="G3577" s="54">
        <v>60</v>
      </c>
      <c r="H3577" s="68" t="s">
        <v>2877</v>
      </c>
      <c r="I3577" s="3"/>
      <c r="J3577" s="7"/>
      <c r="K3577" s="37"/>
      <c r="L3577" s="4"/>
      <c r="M3577" s="4"/>
      <c r="N3577" s="4" t="str">
        <f t="shared" si="268"/>
        <v>MENSUL</v>
      </c>
    </row>
    <row r="3578" spans="1:19" ht="16.5" x14ac:dyDescent="0.3">
      <c r="A3578" s="53"/>
      <c r="B3578" s="10" t="s">
        <v>998</v>
      </c>
      <c r="C3578" s="41"/>
      <c r="D3578" s="101" t="s">
        <v>3695</v>
      </c>
      <c r="E3578" s="23">
        <v>6472.6869999999999</v>
      </c>
      <c r="F3578" s="23">
        <f t="shared" si="267"/>
        <v>9709.0305000000008</v>
      </c>
      <c r="G3578" s="54">
        <v>60</v>
      </c>
      <c r="H3578" s="68" t="s">
        <v>2877</v>
      </c>
      <c r="I3578" s="3"/>
      <c r="J3578" s="7"/>
      <c r="K3578" s="37"/>
      <c r="L3578" s="4"/>
      <c r="M3578" s="4"/>
      <c r="N3578" s="4" t="str">
        <f t="shared" si="268"/>
        <v>MENSUL</v>
      </c>
    </row>
    <row r="3579" spans="1:19" ht="15.75" x14ac:dyDescent="0.25">
      <c r="A3579" s="52"/>
      <c r="B3579" s="11"/>
      <c r="C3579" s="42" t="s">
        <v>2857</v>
      </c>
      <c r="D3579" s="102"/>
      <c r="E3579" s="24" t="s">
        <v>2877</v>
      </c>
      <c r="F3579" s="24" t="str">
        <f t="shared" ref="F3579:F3653" si="270">IF(E3579="COSTO","VENTA",IF(B3579="","",E3579+E3579*A$2/100))</f>
        <v/>
      </c>
      <c r="G3579" s="45"/>
      <c r="H3579" s="68" t="s">
        <v>2877</v>
      </c>
      <c r="I3579" s="3"/>
      <c r="J3579" s="7"/>
      <c r="K3579" s="37"/>
      <c r="L3579" s="4"/>
      <c r="M3579" s="4"/>
      <c r="N3579" s="4" t="str">
        <f t="shared" si="268"/>
        <v/>
      </c>
    </row>
    <row r="3580" spans="1:19" ht="16.5" x14ac:dyDescent="0.3">
      <c r="A3580" s="50"/>
      <c r="B3580" s="12" t="s">
        <v>2251</v>
      </c>
      <c r="C3580" s="22"/>
      <c r="D3580" s="100" t="s">
        <v>2874</v>
      </c>
      <c r="E3580" s="25" t="s">
        <v>3341</v>
      </c>
      <c r="F3580" s="25" t="str">
        <f t="shared" si="270"/>
        <v>VENTA</v>
      </c>
      <c r="G3580" s="76" t="s">
        <v>1848</v>
      </c>
      <c r="H3580" s="68" t="s">
        <v>2877</v>
      </c>
      <c r="I3580" s="3"/>
      <c r="J3580" s="7"/>
      <c r="K3580" s="37"/>
      <c r="L3580" s="4"/>
      <c r="M3580" s="4"/>
      <c r="N3580" s="4" t="str">
        <f t="shared" si="268"/>
        <v>DESCRI</v>
      </c>
    </row>
    <row r="3581" spans="1:19" s="4" customFormat="1" ht="16.5" x14ac:dyDescent="0.3">
      <c r="A3581" s="53"/>
      <c r="B3581" s="10" t="s">
        <v>6352</v>
      </c>
      <c r="C3581" s="41"/>
      <c r="D3581" s="101" t="s">
        <v>8765</v>
      </c>
      <c r="E3581" s="23">
        <v>11111.11</v>
      </c>
      <c r="F3581" s="23">
        <f t="shared" ref="F3581:F3582" si="271">IF(E3581="COSTO","VENTA",IF(B3581="","",E3581+E3581*A$2/100))</f>
        <v>16666.665000000001</v>
      </c>
      <c r="G3581" s="54">
        <v>12</v>
      </c>
      <c r="H3581" s="68" t="s">
        <v>9034</v>
      </c>
      <c r="I3581" s="3"/>
      <c r="J3581" s="7"/>
      <c r="K3581" s="37"/>
      <c r="N3581" s="4" t="str">
        <f t="shared" ref="N3581:N3582" si="272">LEFT(D3581,6)</f>
        <v>OFERTA</v>
      </c>
    </row>
    <row r="3582" spans="1:19" s="4" customFormat="1" ht="16.5" x14ac:dyDescent="0.3">
      <c r="A3582" s="53"/>
      <c r="B3582" s="10"/>
      <c r="C3582" s="41"/>
      <c r="D3582" s="101" t="s">
        <v>2877</v>
      </c>
      <c r="E3582" s="23" t="s">
        <v>2877</v>
      </c>
      <c r="F3582" s="23" t="str">
        <f t="shared" si="271"/>
        <v/>
      </c>
      <c r="G3582" s="54">
        <v>12</v>
      </c>
      <c r="H3582" s="68" t="s">
        <v>2877</v>
      </c>
      <c r="I3582" s="3"/>
      <c r="J3582" s="7"/>
      <c r="K3582" s="37"/>
      <c r="N3582" s="4" t="str">
        <f t="shared" si="272"/>
        <v/>
      </c>
    </row>
    <row r="3583" spans="1:19" ht="16.5" x14ac:dyDescent="0.3">
      <c r="A3583" s="53"/>
      <c r="B3583" s="10" t="s">
        <v>2634</v>
      </c>
      <c r="C3583" s="41"/>
      <c r="D3583" s="101" t="s">
        <v>5807</v>
      </c>
      <c r="E3583" s="23">
        <v>3223.0880000000002</v>
      </c>
      <c r="F3583" s="23">
        <f t="shared" si="270"/>
        <v>4834.6320000000005</v>
      </c>
      <c r="G3583" s="54">
        <v>12</v>
      </c>
      <c r="H3583" s="68" t="s">
        <v>2877</v>
      </c>
      <c r="I3583" s="3"/>
      <c r="J3583" s="7"/>
      <c r="K3583" s="37"/>
      <c r="L3583" s="4"/>
      <c r="M3583" s="4"/>
      <c r="N3583" s="4" t="str">
        <f t="shared" si="268"/>
        <v xml:space="preserve">METRO </v>
      </c>
    </row>
    <row r="3584" spans="1:19" ht="16.5" x14ac:dyDescent="0.3">
      <c r="A3584" s="53"/>
      <c r="B3584" s="10" t="s">
        <v>2635</v>
      </c>
      <c r="C3584" s="41"/>
      <c r="D3584" s="101" t="s">
        <v>5795</v>
      </c>
      <c r="E3584" s="23">
        <v>6446.1760000000004</v>
      </c>
      <c r="F3584" s="23">
        <f t="shared" si="270"/>
        <v>9669.264000000001</v>
      </c>
      <c r="G3584" s="54">
        <v>12</v>
      </c>
      <c r="H3584" s="68" t="s">
        <v>2877</v>
      </c>
      <c r="I3584" s="3"/>
      <c r="J3584" s="7"/>
      <c r="K3584" s="37"/>
      <c r="L3584" s="4"/>
      <c r="M3584" s="4"/>
      <c r="N3584" s="4" t="str">
        <f t="shared" si="268"/>
        <v xml:space="preserve">METRO </v>
      </c>
    </row>
    <row r="3585" spans="1:19" ht="15.75" x14ac:dyDescent="0.25">
      <c r="A3585" s="52"/>
      <c r="B3585" s="11"/>
      <c r="C3585" s="42" t="s">
        <v>4536</v>
      </c>
      <c r="D3585" s="102"/>
      <c r="E3585" s="24" t="s">
        <v>2877</v>
      </c>
      <c r="F3585" s="24" t="str">
        <f t="shared" si="270"/>
        <v/>
      </c>
      <c r="G3585" s="45"/>
      <c r="H3585" s="68" t="s">
        <v>2877</v>
      </c>
      <c r="I3585" s="3"/>
      <c r="J3585" s="7"/>
      <c r="K3585" s="37"/>
      <c r="L3585" s="4"/>
      <c r="M3585" s="4"/>
      <c r="N3585" s="4" t="str">
        <f t="shared" si="268"/>
        <v/>
      </c>
    </row>
    <row r="3586" spans="1:19" ht="16.5" x14ac:dyDescent="0.3">
      <c r="A3586" s="53"/>
      <c r="B3586" s="10" t="s">
        <v>4859</v>
      </c>
      <c r="C3586" s="41"/>
      <c r="D3586" s="101" t="s">
        <v>7655</v>
      </c>
      <c r="E3586" s="23">
        <v>2770.16</v>
      </c>
      <c r="F3586" s="23">
        <f t="shared" si="270"/>
        <v>4155.24</v>
      </c>
      <c r="G3586" s="54"/>
      <c r="H3586" s="68" t="s">
        <v>2877</v>
      </c>
      <c r="I3586" s="3"/>
      <c r="J3586" s="7"/>
      <c r="K3586" s="37"/>
      <c r="L3586" s="4"/>
      <c r="M3586" s="4"/>
      <c r="N3586" s="4" t="str">
        <f t="shared" si="268"/>
        <v>MEZCLA</v>
      </c>
    </row>
    <row r="3587" spans="1:19" ht="16.5" x14ac:dyDescent="0.3">
      <c r="A3587" s="53"/>
      <c r="B3587" s="10" t="s">
        <v>4863</v>
      </c>
      <c r="C3587" s="41"/>
      <c r="D3587" s="101" t="s">
        <v>7656</v>
      </c>
      <c r="E3587" s="23">
        <v>6179.35</v>
      </c>
      <c r="F3587" s="23">
        <f t="shared" si="270"/>
        <v>9269.0250000000015</v>
      </c>
      <c r="G3587" s="54"/>
      <c r="H3587" s="68" t="s">
        <v>2877</v>
      </c>
      <c r="I3587" s="3"/>
      <c r="J3587" s="7"/>
      <c r="K3587" s="37"/>
      <c r="L3587" s="4"/>
      <c r="M3587" s="4"/>
      <c r="N3587" s="4" t="str">
        <f t="shared" si="268"/>
        <v>MEZCLA</v>
      </c>
    </row>
    <row r="3588" spans="1:19" ht="16.5" x14ac:dyDescent="0.3">
      <c r="A3588" s="53"/>
      <c r="B3588" s="10" t="s">
        <v>4251</v>
      </c>
      <c r="C3588" s="41"/>
      <c r="D3588" s="101" t="s">
        <v>5800</v>
      </c>
      <c r="E3588" s="23">
        <v>5124.5439999999999</v>
      </c>
      <c r="F3588" s="23">
        <f t="shared" si="270"/>
        <v>7686.8159999999998</v>
      </c>
      <c r="G3588" s="54"/>
      <c r="H3588" s="68" t="s">
        <v>2877</v>
      </c>
      <c r="I3588" s="3"/>
      <c r="J3588" s="7"/>
      <c r="K3588" s="37"/>
      <c r="L3588" s="4"/>
      <c r="M3588" s="4"/>
      <c r="N3588" s="4" t="str">
        <f t="shared" si="268"/>
        <v>MEZCLA</v>
      </c>
    </row>
    <row r="3589" spans="1:19" s="4" customFormat="1" ht="16.5" x14ac:dyDescent="0.3">
      <c r="A3589" s="53"/>
      <c r="B3589" s="10" t="s">
        <v>4252</v>
      </c>
      <c r="C3589" s="41"/>
      <c r="D3589" s="101" t="s">
        <v>5801</v>
      </c>
      <c r="E3589" s="23">
        <v>7582.415</v>
      </c>
      <c r="F3589" s="23">
        <f t="shared" si="270"/>
        <v>11373.622499999999</v>
      </c>
      <c r="G3589" s="54"/>
      <c r="H3589" s="68" t="s">
        <v>2877</v>
      </c>
      <c r="I3589" s="3"/>
      <c r="J3589" s="7"/>
      <c r="K3589" s="37"/>
      <c r="N3589" s="4" t="str">
        <f t="shared" si="268"/>
        <v>MEZCLA</v>
      </c>
      <c r="O3589"/>
      <c r="P3589"/>
      <c r="Q3589"/>
      <c r="R3589"/>
      <c r="S3589"/>
    </row>
    <row r="3590" spans="1:19" s="4" customFormat="1" ht="16.5" x14ac:dyDescent="0.3">
      <c r="A3590" s="53"/>
      <c r="B3590" s="10" t="s">
        <v>4253</v>
      </c>
      <c r="C3590" s="41"/>
      <c r="D3590" s="101" t="s">
        <v>5802</v>
      </c>
      <c r="E3590" s="23">
        <v>8698.9650000000001</v>
      </c>
      <c r="F3590" s="23">
        <f t="shared" si="270"/>
        <v>13048.4475</v>
      </c>
      <c r="G3590" s="54"/>
      <c r="H3590" s="68" t="s">
        <v>2877</v>
      </c>
      <c r="I3590" s="3"/>
      <c r="J3590" s="7"/>
      <c r="K3590" s="37"/>
      <c r="N3590" s="4" t="str">
        <f t="shared" si="268"/>
        <v>MEZCLA</v>
      </c>
      <c r="O3590"/>
      <c r="P3590"/>
      <c r="Q3590"/>
      <c r="R3590"/>
      <c r="S3590"/>
    </row>
    <row r="3591" spans="1:19" s="4" customFormat="1" ht="15.75" x14ac:dyDescent="0.25">
      <c r="A3591" s="52"/>
      <c r="B3591" s="11"/>
      <c r="C3591" s="42" t="s">
        <v>5491</v>
      </c>
      <c r="D3591" s="102"/>
      <c r="E3591" s="24" t="s">
        <v>2877</v>
      </c>
      <c r="F3591" s="24" t="str">
        <f t="shared" si="270"/>
        <v/>
      </c>
      <c r="G3591" s="45"/>
      <c r="H3591" s="68" t="s">
        <v>2877</v>
      </c>
      <c r="I3591" s="3"/>
      <c r="J3591" s="7"/>
      <c r="K3591" s="37"/>
      <c r="N3591" s="4" t="str">
        <f t="shared" si="268"/>
        <v/>
      </c>
    </row>
    <row r="3592" spans="1:19" s="4" customFormat="1" ht="16.5" x14ac:dyDescent="0.3">
      <c r="A3592" s="50"/>
      <c r="B3592" s="12" t="s">
        <v>2251</v>
      </c>
      <c r="C3592" s="22"/>
      <c r="D3592" s="100" t="s">
        <v>2874</v>
      </c>
      <c r="E3592" s="25" t="s">
        <v>3341</v>
      </c>
      <c r="F3592" s="25" t="str">
        <f t="shared" si="270"/>
        <v>VENTA</v>
      </c>
      <c r="G3592" s="76" t="s">
        <v>1848</v>
      </c>
      <c r="H3592" s="68" t="s">
        <v>2877</v>
      </c>
      <c r="I3592" s="3"/>
      <c r="J3592" s="7"/>
      <c r="K3592" s="37"/>
      <c r="N3592" s="4" t="str">
        <f t="shared" si="268"/>
        <v>DESCRI</v>
      </c>
    </row>
    <row r="3593" spans="1:19" s="4" customFormat="1" ht="16.5" x14ac:dyDescent="0.3">
      <c r="A3593" s="53"/>
      <c r="B3593" s="10" t="s">
        <v>4260</v>
      </c>
      <c r="C3593" s="41"/>
      <c r="D3593" s="101" t="s">
        <v>6698</v>
      </c>
      <c r="E3593" s="23">
        <v>776.24</v>
      </c>
      <c r="F3593" s="23">
        <f t="shared" si="270"/>
        <v>1164.3600000000001</v>
      </c>
      <c r="G3593" s="54"/>
      <c r="H3593" s="68" t="s">
        <v>2877</v>
      </c>
      <c r="I3593" s="3"/>
      <c r="J3593" s="7"/>
      <c r="K3593" s="37"/>
      <c r="N3593" s="4" t="str">
        <f t="shared" si="268"/>
        <v>MODULO</v>
      </c>
    </row>
    <row r="3594" spans="1:19" s="4" customFormat="1" ht="16.5" x14ac:dyDescent="0.3">
      <c r="A3594" s="53"/>
      <c r="B3594" s="10" t="s">
        <v>4256</v>
      </c>
      <c r="C3594" s="41"/>
      <c r="D3594" s="101" t="s">
        <v>6696</v>
      </c>
      <c r="E3594" s="23">
        <v>764.15</v>
      </c>
      <c r="F3594" s="23">
        <f t="shared" si="270"/>
        <v>1146.2249999999999</v>
      </c>
      <c r="G3594" s="54"/>
      <c r="H3594" s="68" t="s">
        <v>2877</v>
      </c>
      <c r="I3594" s="3"/>
      <c r="J3594" s="7"/>
      <c r="K3594" s="37"/>
      <c r="N3594" s="4" t="str">
        <f t="shared" si="268"/>
        <v>MODULO</v>
      </c>
    </row>
    <row r="3595" spans="1:19" s="4" customFormat="1" ht="16.5" x14ac:dyDescent="0.3">
      <c r="A3595" s="53"/>
      <c r="B3595" s="10" t="s">
        <v>4422</v>
      </c>
      <c r="C3595" s="41"/>
      <c r="D3595" s="101" t="s">
        <v>6737</v>
      </c>
      <c r="E3595" s="23">
        <v>88.07</v>
      </c>
      <c r="F3595" s="23">
        <f t="shared" si="270"/>
        <v>132.10499999999999</v>
      </c>
      <c r="G3595" s="54"/>
      <c r="H3595" s="68" t="s">
        <v>2877</v>
      </c>
      <c r="I3595" s="3"/>
      <c r="J3595" s="7"/>
      <c r="K3595" s="37"/>
      <c r="N3595" s="4" t="str">
        <f t="shared" si="268"/>
        <v>MODULO</v>
      </c>
    </row>
    <row r="3596" spans="1:19" s="4" customFormat="1" ht="16.5" x14ac:dyDescent="0.3">
      <c r="A3596" s="53"/>
      <c r="B3596" s="10" t="s">
        <v>4255</v>
      </c>
      <c r="C3596" s="41"/>
      <c r="D3596" s="101" t="s">
        <v>6695</v>
      </c>
      <c r="E3596" s="23">
        <v>995.27</v>
      </c>
      <c r="F3596" s="23">
        <f t="shared" si="270"/>
        <v>1492.905</v>
      </c>
      <c r="G3596" s="54"/>
      <c r="H3596" s="68" t="s">
        <v>2877</v>
      </c>
      <c r="I3596" s="3"/>
      <c r="J3596" s="7"/>
      <c r="K3596" s="37"/>
      <c r="N3596" s="4" t="str">
        <f t="shared" si="268"/>
        <v>MODULO</v>
      </c>
    </row>
    <row r="3597" spans="1:19" s="4" customFormat="1" ht="16.5" x14ac:dyDescent="0.3">
      <c r="A3597" s="53"/>
      <c r="B3597" s="10" t="s">
        <v>4258</v>
      </c>
      <c r="C3597" s="41"/>
      <c r="D3597" s="101" t="s">
        <v>6697</v>
      </c>
      <c r="E3597" s="23">
        <v>1446.45</v>
      </c>
      <c r="F3597" s="23">
        <f t="shared" si="270"/>
        <v>2169.6750000000002</v>
      </c>
      <c r="G3597" s="54"/>
      <c r="H3597" s="68" t="s">
        <v>2877</v>
      </c>
      <c r="I3597" s="3"/>
      <c r="J3597" s="7"/>
      <c r="K3597" s="37"/>
      <c r="N3597" s="4" t="str">
        <f t="shared" si="268"/>
        <v>MODULO</v>
      </c>
    </row>
    <row r="3598" spans="1:19" s="4" customFormat="1" ht="16.5" x14ac:dyDescent="0.3">
      <c r="A3598" s="53"/>
      <c r="B3598" s="10" t="s">
        <v>3976</v>
      </c>
      <c r="C3598" s="41"/>
      <c r="D3598" s="101" t="s">
        <v>6622</v>
      </c>
      <c r="E3598" s="23">
        <v>587.41</v>
      </c>
      <c r="F3598" s="23">
        <f t="shared" si="270"/>
        <v>881.11500000000001</v>
      </c>
      <c r="G3598" s="54"/>
      <c r="H3598" s="68" t="s">
        <v>2877</v>
      </c>
      <c r="I3598" s="3"/>
      <c r="J3598" s="7"/>
      <c r="K3598" s="37"/>
      <c r="N3598" s="4" t="str">
        <f t="shared" ref="N3598:N3672" si="273">LEFT(D3598,6)</f>
        <v>TAPA B</v>
      </c>
    </row>
    <row r="3599" spans="1:19" s="4" customFormat="1" ht="16.5" x14ac:dyDescent="0.3">
      <c r="A3599" s="53"/>
      <c r="B3599" s="10" t="s">
        <v>3976</v>
      </c>
      <c r="C3599" s="41"/>
      <c r="D3599" s="101" t="s">
        <v>6622</v>
      </c>
      <c r="E3599" s="23">
        <v>587.41</v>
      </c>
      <c r="F3599" s="23">
        <f t="shared" si="270"/>
        <v>881.11500000000001</v>
      </c>
      <c r="G3599" s="54"/>
      <c r="H3599" s="68" t="s">
        <v>2877</v>
      </c>
      <c r="I3599" s="3"/>
      <c r="J3599" s="7"/>
      <c r="K3599" s="37"/>
      <c r="N3599" s="4" t="str">
        <f t="shared" si="273"/>
        <v>TAPA B</v>
      </c>
    </row>
    <row r="3600" spans="1:19" s="4" customFormat="1" ht="16.5" x14ac:dyDescent="0.3">
      <c r="A3600" s="53"/>
      <c r="B3600" s="10" t="s">
        <v>4394</v>
      </c>
      <c r="C3600" s="41"/>
      <c r="D3600" s="101" t="s">
        <v>6717</v>
      </c>
      <c r="E3600" s="23">
        <v>391.73</v>
      </c>
      <c r="F3600" s="23">
        <f t="shared" si="270"/>
        <v>587.59500000000003</v>
      </c>
      <c r="G3600" s="54"/>
      <c r="H3600" s="68" t="s">
        <v>2877</v>
      </c>
      <c r="I3600" s="3"/>
      <c r="J3600" s="7"/>
      <c r="K3600" s="37"/>
      <c r="N3600" s="4" t="str">
        <f t="shared" si="273"/>
        <v>TAPA B</v>
      </c>
    </row>
    <row r="3601" spans="1:19" s="4" customFormat="1" ht="16.5" x14ac:dyDescent="0.3">
      <c r="A3601" s="53"/>
      <c r="B3601" s="10" t="s">
        <v>5347</v>
      </c>
      <c r="C3601" s="41"/>
      <c r="D3601" s="101" t="s">
        <v>7132</v>
      </c>
      <c r="E3601" s="23">
        <v>1693.76</v>
      </c>
      <c r="F3601" s="23">
        <f t="shared" si="270"/>
        <v>2540.64</v>
      </c>
      <c r="G3601" s="54"/>
      <c r="H3601" s="68" t="s">
        <v>2877</v>
      </c>
      <c r="I3601" s="3"/>
      <c r="J3601" s="7"/>
      <c r="K3601" s="37"/>
      <c r="N3601" s="4" t="str">
        <f t="shared" si="273"/>
        <v xml:space="preserve">LLAVE </v>
      </c>
    </row>
    <row r="3602" spans="1:19" s="4" customFormat="1" ht="16.5" x14ac:dyDescent="0.3">
      <c r="A3602" s="53"/>
      <c r="B3602" s="10" t="s">
        <v>5346</v>
      </c>
      <c r="C3602" s="41"/>
      <c r="D3602" s="101" t="s">
        <v>6685</v>
      </c>
      <c r="E3602" s="23">
        <v>1686.23</v>
      </c>
      <c r="F3602" s="23">
        <f t="shared" si="270"/>
        <v>2529.3450000000003</v>
      </c>
      <c r="G3602" s="54"/>
      <c r="H3602" s="68" t="s">
        <v>2877</v>
      </c>
      <c r="I3602" s="3"/>
      <c r="J3602" s="7"/>
      <c r="K3602" s="37"/>
      <c r="N3602" s="4" t="str">
        <f t="shared" si="273"/>
        <v xml:space="preserve">LLAVE </v>
      </c>
    </row>
    <row r="3603" spans="1:19" s="4" customFormat="1" ht="16.5" x14ac:dyDescent="0.3">
      <c r="A3603" s="53"/>
      <c r="B3603" s="10" t="s">
        <v>5338</v>
      </c>
      <c r="C3603" s="41"/>
      <c r="D3603" s="101" t="s">
        <v>7133</v>
      </c>
      <c r="E3603" s="23">
        <v>2090.56</v>
      </c>
      <c r="F3603" s="23">
        <f t="shared" si="270"/>
        <v>3135.84</v>
      </c>
      <c r="G3603" s="54"/>
      <c r="H3603" s="68" t="s">
        <v>2877</v>
      </c>
      <c r="I3603" s="3"/>
      <c r="J3603" s="7"/>
      <c r="K3603" s="37"/>
      <c r="N3603" s="4" t="str">
        <f t="shared" si="273"/>
        <v xml:space="preserve">LLAVE </v>
      </c>
    </row>
    <row r="3604" spans="1:19" ht="16.5" x14ac:dyDescent="0.3">
      <c r="A3604" s="53"/>
      <c r="B3604" s="10" t="s">
        <v>5339</v>
      </c>
      <c r="C3604" s="41"/>
      <c r="D3604" s="101" t="s">
        <v>7134</v>
      </c>
      <c r="E3604" s="23">
        <v>2437.46</v>
      </c>
      <c r="F3604" s="23">
        <f t="shared" si="270"/>
        <v>3656.19</v>
      </c>
      <c r="G3604" s="54"/>
      <c r="H3604" s="68" t="s">
        <v>2877</v>
      </c>
      <c r="I3604" s="3"/>
      <c r="J3604" s="7"/>
      <c r="K3604" s="37"/>
      <c r="L3604" s="4"/>
      <c r="M3604" s="4"/>
      <c r="N3604" s="4" t="str">
        <f t="shared" si="273"/>
        <v xml:space="preserve">LLAVE </v>
      </c>
      <c r="O3604" s="4"/>
      <c r="P3604" s="4"/>
      <c r="Q3604" s="4"/>
      <c r="R3604" s="4"/>
      <c r="S3604" s="4"/>
    </row>
    <row r="3605" spans="1:19" ht="16.5" x14ac:dyDescent="0.3">
      <c r="A3605" s="53"/>
      <c r="B3605" s="10" t="s">
        <v>5348</v>
      </c>
      <c r="C3605" s="41"/>
      <c r="D3605" s="101" t="s">
        <v>6686</v>
      </c>
      <c r="E3605" s="23">
        <v>2904.79</v>
      </c>
      <c r="F3605" s="23">
        <f t="shared" si="270"/>
        <v>4357.1849999999995</v>
      </c>
      <c r="G3605" s="54"/>
      <c r="H3605" s="68" t="s">
        <v>2877</v>
      </c>
      <c r="I3605" s="3"/>
      <c r="J3605" s="7"/>
      <c r="K3605" s="37"/>
      <c r="L3605" s="4"/>
      <c r="M3605" s="4"/>
      <c r="N3605" s="4" t="str">
        <f t="shared" si="273"/>
        <v xml:space="preserve">LLAVE </v>
      </c>
      <c r="O3605" s="4"/>
      <c r="P3605" s="4"/>
      <c r="Q3605" s="4"/>
      <c r="R3605" s="4"/>
      <c r="S3605" s="4"/>
    </row>
    <row r="3606" spans="1:19" s="4" customFormat="1" ht="15.75" x14ac:dyDescent="0.25">
      <c r="A3606" s="52"/>
      <c r="B3606" s="11"/>
      <c r="C3606" s="42" t="s">
        <v>9011</v>
      </c>
      <c r="D3606" s="102"/>
      <c r="E3606" s="24" t="s">
        <v>2877</v>
      </c>
      <c r="F3606" s="24" t="str">
        <f t="shared" ref="F3606:F3613" si="274">IF(E3606="COSTO","VENTA",IF(B3606="","",E3606+E3606*A$2/100))</f>
        <v/>
      </c>
      <c r="G3606" s="45"/>
      <c r="H3606" s="68" t="s">
        <v>2877</v>
      </c>
      <c r="I3606" s="3"/>
      <c r="J3606" s="7"/>
      <c r="K3606" s="37"/>
      <c r="N3606" s="4" t="str">
        <f t="shared" ref="N3606:N3613" si="275">LEFT(D3606,6)</f>
        <v/>
      </c>
    </row>
    <row r="3607" spans="1:19" s="4" customFormat="1" ht="16.5" x14ac:dyDescent="0.3">
      <c r="A3607" s="50"/>
      <c r="B3607" s="12" t="s">
        <v>2251</v>
      </c>
      <c r="C3607" s="22"/>
      <c r="D3607" s="100" t="s">
        <v>2874</v>
      </c>
      <c r="E3607" s="25" t="s">
        <v>3341</v>
      </c>
      <c r="F3607" s="25" t="str">
        <f t="shared" si="274"/>
        <v>VENTA</v>
      </c>
      <c r="G3607" s="76" t="s">
        <v>1848</v>
      </c>
      <c r="H3607" s="68" t="s">
        <v>2877</v>
      </c>
      <c r="I3607" s="3"/>
      <c r="J3607" s="7"/>
      <c r="K3607" s="37"/>
      <c r="N3607" s="4" t="str">
        <f t="shared" si="275"/>
        <v>DESCRI</v>
      </c>
    </row>
    <row r="3608" spans="1:19" s="4" customFormat="1" ht="16.5" x14ac:dyDescent="0.3">
      <c r="A3608" s="53"/>
      <c r="B3608" s="10" t="s">
        <v>8525</v>
      </c>
      <c r="C3608" s="41"/>
      <c r="D3608" s="101" t="s">
        <v>8526</v>
      </c>
      <c r="E3608" s="23">
        <v>409.12</v>
      </c>
      <c r="F3608" s="23">
        <f t="shared" si="274"/>
        <v>613.68000000000006</v>
      </c>
      <c r="G3608" s="54">
        <v>1</v>
      </c>
      <c r="H3608" s="68" t="s">
        <v>2877</v>
      </c>
      <c r="I3608" s="3"/>
      <c r="J3608" s="7"/>
      <c r="K3608" s="37"/>
      <c r="N3608" s="4" t="str">
        <f t="shared" si="275"/>
        <v>MOSQUE</v>
      </c>
    </row>
    <row r="3609" spans="1:19" s="4" customFormat="1" ht="16.5" x14ac:dyDescent="0.3">
      <c r="A3609" s="53"/>
      <c r="B3609" s="10" t="s">
        <v>8527</v>
      </c>
      <c r="C3609" s="41"/>
      <c r="D3609" s="101" t="s">
        <v>8528</v>
      </c>
      <c r="E3609" s="23">
        <v>500.03</v>
      </c>
      <c r="F3609" s="23">
        <f t="shared" si="274"/>
        <v>750.04499999999996</v>
      </c>
      <c r="G3609" s="54">
        <v>1</v>
      </c>
      <c r="H3609" s="68" t="s">
        <v>2877</v>
      </c>
      <c r="I3609" s="3"/>
      <c r="J3609" s="7"/>
      <c r="K3609" s="37"/>
      <c r="N3609" s="4" t="str">
        <f t="shared" si="275"/>
        <v>MOSQUE</v>
      </c>
    </row>
    <row r="3610" spans="1:19" s="4" customFormat="1" ht="16.5" x14ac:dyDescent="0.3">
      <c r="A3610" s="53"/>
      <c r="B3610" s="10" t="s">
        <v>8529</v>
      </c>
      <c r="C3610" s="41"/>
      <c r="D3610" s="101" t="s">
        <v>8530</v>
      </c>
      <c r="E3610" s="23">
        <v>654.59</v>
      </c>
      <c r="F3610" s="23">
        <f t="shared" si="274"/>
        <v>981.88499999999999</v>
      </c>
      <c r="G3610" s="54"/>
      <c r="H3610" s="68" t="s">
        <v>2877</v>
      </c>
      <c r="I3610" s="3"/>
      <c r="J3610" s="7"/>
      <c r="K3610" s="37"/>
      <c r="N3610" s="4" t="str">
        <f t="shared" si="275"/>
        <v>MOSQUE</v>
      </c>
    </row>
    <row r="3611" spans="1:19" s="4" customFormat="1" ht="16.5" x14ac:dyDescent="0.3">
      <c r="A3611" s="53"/>
      <c r="B3611" s="10" t="s">
        <v>8531</v>
      </c>
      <c r="C3611" s="41"/>
      <c r="D3611" s="101" t="s">
        <v>8532</v>
      </c>
      <c r="E3611" s="23">
        <v>718.23</v>
      </c>
      <c r="F3611" s="23">
        <f t="shared" si="274"/>
        <v>1077.345</v>
      </c>
      <c r="G3611" s="54">
        <v>1</v>
      </c>
      <c r="H3611" s="68" t="s">
        <v>2877</v>
      </c>
      <c r="I3611" s="3"/>
      <c r="J3611" s="7"/>
      <c r="K3611" s="37"/>
      <c r="N3611" s="4" t="str">
        <f t="shared" si="275"/>
        <v>MOSQUE</v>
      </c>
    </row>
    <row r="3612" spans="1:19" s="4" customFormat="1" ht="16.5" x14ac:dyDescent="0.3">
      <c r="A3612" s="53"/>
      <c r="B3612" s="10"/>
      <c r="C3612" s="41"/>
      <c r="D3612" s="101" t="s">
        <v>2877</v>
      </c>
      <c r="E3612" s="23" t="s">
        <v>2877</v>
      </c>
      <c r="F3612" s="23" t="str">
        <f t="shared" si="274"/>
        <v/>
      </c>
      <c r="G3612" s="54">
        <v>1</v>
      </c>
      <c r="H3612" s="68" t="s">
        <v>2877</v>
      </c>
      <c r="I3612" s="3"/>
      <c r="J3612" s="7"/>
      <c r="K3612" s="37"/>
      <c r="N3612" s="4" t="str">
        <f t="shared" si="275"/>
        <v/>
      </c>
    </row>
    <row r="3613" spans="1:19" s="4" customFormat="1" ht="16.5" x14ac:dyDescent="0.3">
      <c r="A3613" s="53"/>
      <c r="B3613" s="10"/>
      <c r="C3613" s="41"/>
      <c r="D3613" s="101" t="s">
        <v>2877</v>
      </c>
      <c r="E3613" s="23" t="s">
        <v>2877</v>
      </c>
      <c r="F3613" s="23" t="str">
        <f t="shared" si="274"/>
        <v/>
      </c>
      <c r="G3613" s="54">
        <v>3</v>
      </c>
      <c r="H3613" s="68" t="s">
        <v>2877</v>
      </c>
      <c r="I3613" s="3"/>
      <c r="J3613" s="7"/>
      <c r="K3613" s="37"/>
      <c r="N3613" s="4" t="str">
        <f t="shared" si="275"/>
        <v/>
      </c>
    </row>
    <row r="3614" spans="1:19" ht="15.75" x14ac:dyDescent="0.25">
      <c r="A3614" s="52"/>
      <c r="B3614" s="11"/>
      <c r="C3614" s="42" t="s">
        <v>2012</v>
      </c>
      <c r="D3614" s="102"/>
      <c r="E3614" s="24" t="s">
        <v>2877</v>
      </c>
      <c r="F3614" s="24" t="str">
        <f t="shared" si="270"/>
        <v/>
      </c>
      <c r="G3614" s="45"/>
      <c r="H3614" s="68" t="s">
        <v>2877</v>
      </c>
      <c r="I3614" s="3"/>
      <c r="J3614" s="7"/>
      <c r="K3614" s="37"/>
      <c r="L3614" s="4"/>
      <c r="M3614" s="4"/>
      <c r="N3614" s="4" t="str">
        <f t="shared" si="273"/>
        <v/>
      </c>
    </row>
    <row r="3615" spans="1:19" ht="16.5" x14ac:dyDescent="0.3">
      <c r="A3615" s="50"/>
      <c r="B3615" s="12" t="s">
        <v>2251</v>
      </c>
      <c r="C3615" s="22"/>
      <c r="D3615" s="100" t="s">
        <v>2874</v>
      </c>
      <c r="E3615" s="25" t="s">
        <v>3341</v>
      </c>
      <c r="F3615" s="25" t="str">
        <f t="shared" si="270"/>
        <v>VENTA</v>
      </c>
      <c r="G3615" s="76" t="s">
        <v>1848</v>
      </c>
      <c r="H3615" s="68" t="s">
        <v>2877</v>
      </c>
      <c r="I3615" s="3"/>
      <c r="J3615" s="7"/>
      <c r="K3615" s="37"/>
      <c r="L3615" s="4"/>
      <c r="M3615" s="4"/>
      <c r="N3615" s="4" t="str">
        <f t="shared" si="273"/>
        <v>DESCRI</v>
      </c>
    </row>
    <row r="3616" spans="1:19" ht="16.5" x14ac:dyDescent="0.3">
      <c r="A3616" s="53"/>
      <c r="B3616" s="10" t="s">
        <v>999</v>
      </c>
      <c r="C3616" s="41"/>
      <c r="D3616" s="101" t="s">
        <v>5780</v>
      </c>
      <c r="E3616" s="23">
        <v>92484.1</v>
      </c>
      <c r="F3616" s="23">
        <f t="shared" si="270"/>
        <v>138726.15000000002</v>
      </c>
      <c r="G3616" s="54">
        <v>1</v>
      </c>
      <c r="H3616" s="68" t="s">
        <v>2877</v>
      </c>
      <c r="I3616" s="3"/>
      <c r="J3616" s="7"/>
      <c r="K3616" s="37"/>
      <c r="L3616" s="4"/>
      <c r="M3616" s="4"/>
      <c r="N3616" s="4" t="str">
        <f t="shared" si="273"/>
        <v xml:space="preserve">MORSA </v>
      </c>
    </row>
    <row r="3617" spans="1:14" ht="16.5" x14ac:dyDescent="0.3">
      <c r="A3617" s="53"/>
      <c r="B3617" s="10" t="s">
        <v>1000</v>
      </c>
      <c r="C3617" s="41"/>
      <c r="D3617" s="101" t="s">
        <v>5782</v>
      </c>
      <c r="E3617" s="23">
        <v>144427.22500000001</v>
      </c>
      <c r="F3617" s="23">
        <f t="shared" si="270"/>
        <v>216640.83750000002</v>
      </c>
      <c r="G3617" s="54">
        <v>1</v>
      </c>
      <c r="H3617" s="68" t="s">
        <v>2877</v>
      </c>
      <c r="I3617" s="3"/>
      <c r="J3617" s="7"/>
      <c r="K3617" s="37"/>
      <c r="L3617" s="4"/>
      <c r="M3617" s="4"/>
      <c r="N3617" s="4" t="str">
        <f t="shared" si="273"/>
        <v xml:space="preserve">MORSA </v>
      </c>
    </row>
    <row r="3618" spans="1:14" ht="16.5" x14ac:dyDescent="0.3">
      <c r="A3618" s="53"/>
      <c r="B3618" s="10" t="s">
        <v>2636</v>
      </c>
      <c r="C3618" s="41"/>
      <c r="D3618" s="101" t="s">
        <v>5784</v>
      </c>
      <c r="E3618" s="23">
        <v>209039.405</v>
      </c>
      <c r="F3618" s="23">
        <f t="shared" si="270"/>
        <v>313559.10749999998</v>
      </c>
      <c r="G3618" s="54"/>
      <c r="H3618" s="68" t="s">
        <v>2877</v>
      </c>
      <c r="I3618" s="3"/>
      <c r="J3618" s="7"/>
      <c r="K3618" s="37"/>
      <c r="L3618" s="4"/>
      <c r="M3618" s="4"/>
      <c r="N3618" s="4" t="str">
        <f t="shared" si="273"/>
        <v xml:space="preserve">MORSA </v>
      </c>
    </row>
    <row r="3619" spans="1:14" ht="16.5" x14ac:dyDescent="0.3">
      <c r="A3619" s="53"/>
      <c r="B3619" s="10" t="s">
        <v>1001</v>
      </c>
      <c r="C3619" s="41"/>
      <c r="D3619" s="101" t="s">
        <v>5786</v>
      </c>
      <c r="E3619" s="23">
        <v>266050.152</v>
      </c>
      <c r="F3619" s="23">
        <f t="shared" si="270"/>
        <v>399075.228</v>
      </c>
      <c r="G3619" s="54">
        <v>1</v>
      </c>
      <c r="H3619" s="68" t="s">
        <v>2877</v>
      </c>
      <c r="I3619" s="3"/>
      <c r="J3619" s="7"/>
      <c r="K3619" s="37"/>
      <c r="L3619" s="4"/>
      <c r="M3619" s="4"/>
      <c r="N3619" s="4" t="str">
        <f t="shared" si="273"/>
        <v xml:space="preserve">MORSA </v>
      </c>
    </row>
    <row r="3620" spans="1:14" ht="16.5" x14ac:dyDescent="0.3">
      <c r="A3620" s="53"/>
      <c r="B3620" s="10" t="s">
        <v>1002</v>
      </c>
      <c r="C3620" s="41"/>
      <c r="D3620" s="101" t="s">
        <v>5787</v>
      </c>
      <c r="E3620" s="23">
        <v>316726.37099999998</v>
      </c>
      <c r="F3620" s="23">
        <f t="shared" si="270"/>
        <v>475089.55649999995</v>
      </c>
      <c r="G3620" s="54">
        <v>1</v>
      </c>
      <c r="H3620" s="68" t="s">
        <v>2877</v>
      </c>
      <c r="I3620" s="3"/>
      <c r="J3620" s="7"/>
      <c r="K3620" s="37"/>
      <c r="L3620" s="4"/>
      <c r="M3620" s="4"/>
      <c r="N3620" s="4" t="str">
        <f t="shared" si="273"/>
        <v xml:space="preserve">MORSA </v>
      </c>
    </row>
    <row r="3621" spans="1:14" ht="16.5" x14ac:dyDescent="0.3">
      <c r="A3621" s="53"/>
      <c r="B3621" s="10" t="s">
        <v>1003</v>
      </c>
      <c r="C3621" s="41"/>
      <c r="D3621" s="101" t="s">
        <v>5805</v>
      </c>
      <c r="E3621" s="23">
        <v>49409.313999999998</v>
      </c>
      <c r="F3621" s="23">
        <f t="shared" si="270"/>
        <v>74113.97099999999</v>
      </c>
      <c r="G3621" s="54">
        <v>3</v>
      </c>
      <c r="H3621" s="68" t="s">
        <v>2877</v>
      </c>
      <c r="I3621" s="3"/>
      <c r="J3621" s="7"/>
      <c r="K3621" s="37"/>
      <c r="L3621" s="4"/>
      <c r="M3621" s="4"/>
      <c r="N3621" s="4" t="str">
        <f t="shared" si="273"/>
        <v xml:space="preserve">MORSA </v>
      </c>
    </row>
    <row r="3622" spans="1:14" ht="15.75" x14ac:dyDescent="0.25">
      <c r="A3622" s="52"/>
      <c r="B3622" s="11"/>
      <c r="C3622" s="42" t="s">
        <v>5191</v>
      </c>
      <c r="D3622" s="102"/>
      <c r="E3622" s="24" t="s">
        <v>2877</v>
      </c>
      <c r="F3622" s="24" t="str">
        <f t="shared" si="270"/>
        <v/>
      </c>
      <c r="G3622" s="45"/>
      <c r="H3622" s="68" t="s">
        <v>2877</v>
      </c>
      <c r="I3622" s="3"/>
      <c r="J3622" s="7"/>
      <c r="K3622" s="37"/>
      <c r="L3622" s="4"/>
      <c r="M3622" s="4"/>
      <c r="N3622" s="4" t="str">
        <f t="shared" si="273"/>
        <v/>
      </c>
    </row>
    <row r="3623" spans="1:14" ht="16.5" x14ac:dyDescent="0.3">
      <c r="A3623" s="50"/>
      <c r="B3623" s="12" t="s">
        <v>2251</v>
      </c>
      <c r="C3623" s="22"/>
      <c r="D3623" s="100" t="s">
        <v>2874</v>
      </c>
      <c r="E3623" s="25" t="s">
        <v>3341</v>
      </c>
      <c r="F3623" s="25" t="str">
        <f t="shared" si="270"/>
        <v>VENTA</v>
      </c>
      <c r="G3623" s="76" t="s">
        <v>1848</v>
      </c>
      <c r="H3623" s="68" t="s">
        <v>2877</v>
      </c>
      <c r="I3623" s="3"/>
      <c r="J3623" s="7"/>
      <c r="K3623" s="37"/>
      <c r="L3623" s="4"/>
      <c r="M3623" s="4"/>
      <c r="N3623" s="4" t="str">
        <f t="shared" si="273"/>
        <v>DESCRI</v>
      </c>
    </row>
    <row r="3624" spans="1:14" ht="16.5" x14ac:dyDescent="0.3">
      <c r="A3624" s="53"/>
      <c r="B3624" s="10" t="s">
        <v>4705</v>
      </c>
      <c r="C3624" s="41"/>
      <c r="D3624" s="101" t="s">
        <v>8646</v>
      </c>
      <c r="E3624" s="23">
        <v>380.63</v>
      </c>
      <c r="F3624" s="23">
        <f t="shared" si="270"/>
        <v>570.94499999999994</v>
      </c>
      <c r="G3624" s="54">
        <v>1</v>
      </c>
      <c r="H3624" s="68" t="s">
        <v>2877</v>
      </c>
      <c r="I3624" s="3"/>
      <c r="J3624" s="7"/>
      <c r="K3624" s="37"/>
      <c r="L3624" s="4"/>
      <c r="M3624" s="4"/>
      <c r="N3624" s="4" t="str">
        <f t="shared" si="273"/>
        <v xml:space="preserve">NYLON </v>
      </c>
    </row>
    <row r="3625" spans="1:14" ht="16.5" x14ac:dyDescent="0.3">
      <c r="A3625" s="53"/>
      <c r="B3625" s="10" t="s">
        <v>4261</v>
      </c>
      <c r="C3625" s="41"/>
      <c r="D3625" s="101" t="s">
        <v>8647</v>
      </c>
      <c r="E3625" s="23">
        <v>570.94000000000005</v>
      </c>
      <c r="F3625" s="23">
        <f t="shared" si="270"/>
        <v>856.41000000000008</v>
      </c>
      <c r="G3625" s="54">
        <v>1</v>
      </c>
      <c r="H3625" s="68" t="s">
        <v>2877</v>
      </c>
      <c r="I3625" s="3"/>
      <c r="J3625" s="7"/>
      <c r="K3625" s="37"/>
      <c r="L3625" s="4"/>
      <c r="M3625" s="4"/>
      <c r="N3625" s="4" t="str">
        <f t="shared" si="273"/>
        <v xml:space="preserve">NYLON </v>
      </c>
    </row>
    <row r="3626" spans="1:14" ht="16.5" x14ac:dyDescent="0.3">
      <c r="A3626" s="53"/>
      <c r="B3626" s="10" t="s">
        <v>4758</v>
      </c>
      <c r="C3626" s="41"/>
      <c r="D3626" s="101" t="s">
        <v>8648</v>
      </c>
      <c r="E3626" s="23">
        <v>761.57</v>
      </c>
      <c r="F3626" s="23">
        <f t="shared" si="270"/>
        <v>1142.355</v>
      </c>
      <c r="G3626" s="54">
        <v>1</v>
      </c>
      <c r="H3626" s="68" t="s">
        <v>2877</v>
      </c>
      <c r="I3626" s="3"/>
      <c r="J3626" s="7"/>
      <c r="K3626" s="37"/>
      <c r="L3626" s="4"/>
      <c r="M3626" s="4"/>
      <c r="N3626" s="4" t="str">
        <f t="shared" si="273"/>
        <v xml:space="preserve">NYLON </v>
      </c>
    </row>
    <row r="3627" spans="1:14" ht="16.5" x14ac:dyDescent="0.3">
      <c r="A3627" s="53"/>
      <c r="B3627" s="10" t="s">
        <v>4262</v>
      </c>
      <c r="C3627" s="41"/>
      <c r="D3627" s="101" t="s">
        <v>8649</v>
      </c>
      <c r="E3627" s="23">
        <v>761.26</v>
      </c>
      <c r="F3627" s="23">
        <f t="shared" si="270"/>
        <v>1141.8899999999999</v>
      </c>
      <c r="G3627" s="54">
        <v>1</v>
      </c>
      <c r="H3627" s="68" t="s">
        <v>2877</v>
      </c>
      <c r="I3627" s="3"/>
      <c r="J3627" s="7"/>
      <c r="K3627" s="37"/>
      <c r="L3627" s="4"/>
      <c r="M3627" s="4"/>
      <c r="N3627" s="4" t="str">
        <f t="shared" si="273"/>
        <v xml:space="preserve">NYLON </v>
      </c>
    </row>
    <row r="3628" spans="1:14" ht="16.5" x14ac:dyDescent="0.3">
      <c r="A3628" s="53"/>
      <c r="B3628" s="10" t="s">
        <v>4263</v>
      </c>
      <c r="C3628" s="41"/>
      <c r="D3628" s="101" t="s">
        <v>8650</v>
      </c>
      <c r="E3628" s="23">
        <v>1141.8900000000001</v>
      </c>
      <c r="F3628" s="23">
        <f t="shared" si="270"/>
        <v>1712.835</v>
      </c>
      <c r="G3628" s="54">
        <v>1</v>
      </c>
      <c r="H3628" s="68" t="s">
        <v>2877</v>
      </c>
      <c r="I3628" s="3"/>
      <c r="J3628" s="7"/>
      <c r="K3628" s="37"/>
      <c r="L3628" s="4"/>
      <c r="M3628" s="4"/>
      <c r="N3628" s="4" t="str">
        <f t="shared" si="273"/>
        <v xml:space="preserve">NYLON </v>
      </c>
    </row>
    <row r="3629" spans="1:14" ht="16.5" x14ac:dyDescent="0.3">
      <c r="A3629" s="53"/>
      <c r="B3629" s="10" t="s">
        <v>5026</v>
      </c>
      <c r="C3629" s="44"/>
      <c r="D3629" s="101" t="s">
        <v>8651</v>
      </c>
      <c r="E3629" s="23">
        <v>1523.12</v>
      </c>
      <c r="F3629" s="23">
        <f t="shared" si="270"/>
        <v>2284.6799999999998</v>
      </c>
      <c r="G3629" s="54">
        <v>1</v>
      </c>
      <c r="H3629" s="68" t="s">
        <v>2877</v>
      </c>
      <c r="I3629" s="3"/>
      <c r="J3629" s="7"/>
      <c r="K3629" s="37"/>
      <c r="L3629" s="4"/>
      <c r="M3629" s="4"/>
      <c r="N3629" s="4" t="str">
        <f t="shared" si="273"/>
        <v xml:space="preserve">NYLON </v>
      </c>
    </row>
    <row r="3630" spans="1:14" ht="16.5" x14ac:dyDescent="0.3">
      <c r="A3630" s="53"/>
      <c r="B3630" s="10" t="s">
        <v>5083</v>
      </c>
      <c r="C3630" s="44"/>
      <c r="D3630" s="101" t="s">
        <v>5084</v>
      </c>
      <c r="E3630" s="23">
        <v>1260.94</v>
      </c>
      <c r="F3630" s="23">
        <f t="shared" si="270"/>
        <v>1891.41</v>
      </c>
      <c r="G3630" s="54">
        <v>1</v>
      </c>
      <c r="H3630" s="68" t="s">
        <v>2877</v>
      </c>
      <c r="I3630" s="3"/>
      <c r="J3630" s="7"/>
      <c r="K3630" s="37"/>
      <c r="L3630" s="4"/>
      <c r="M3630" s="4"/>
      <c r="N3630" s="4" t="str">
        <f t="shared" si="273"/>
        <v xml:space="preserve">NYLON </v>
      </c>
    </row>
    <row r="3631" spans="1:14" ht="16.5" x14ac:dyDescent="0.3">
      <c r="A3631" s="53"/>
      <c r="B3631" s="10" t="s">
        <v>4264</v>
      </c>
      <c r="C3631" s="44"/>
      <c r="D3631" s="101" t="s">
        <v>5085</v>
      </c>
      <c r="E3631" s="23">
        <v>1891.34</v>
      </c>
      <c r="F3631" s="23">
        <f t="shared" si="270"/>
        <v>2837.0099999999998</v>
      </c>
      <c r="G3631" s="54">
        <v>1</v>
      </c>
      <c r="H3631" s="68" t="s">
        <v>2877</v>
      </c>
      <c r="I3631" s="3"/>
      <c r="J3631" s="7"/>
      <c r="K3631" s="37"/>
      <c r="L3631" s="4"/>
      <c r="M3631" s="4"/>
      <c r="N3631" s="4" t="str">
        <f t="shared" si="273"/>
        <v xml:space="preserve">NYLON </v>
      </c>
    </row>
    <row r="3632" spans="1:14" ht="16.5" x14ac:dyDescent="0.3">
      <c r="A3632" s="53"/>
      <c r="B3632" s="10" t="s">
        <v>5086</v>
      </c>
      <c r="C3632" s="44"/>
      <c r="D3632" s="101" t="s">
        <v>5087</v>
      </c>
      <c r="E3632" s="23">
        <v>2522.56</v>
      </c>
      <c r="F3632" s="23">
        <f t="shared" si="270"/>
        <v>3783.84</v>
      </c>
      <c r="G3632" s="54">
        <v>1</v>
      </c>
      <c r="H3632" s="68" t="s">
        <v>2877</v>
      </c>
      <c r="I3632" s="3"/>
      <c r="J3632" s="7"/>
      <c r="K3632" s="37"/>
      <c r="L3632" s="4"/>
      <c r="M3632" s="4"/>
      <c r="N3632" s="4" t="str">
        <f t="shared" si="273"/>
        <v xml:space="preserve">NYLON </v>
      </c>
    </row>
    <row r="3633" spans="1:19" ht="16.5" x14ac:dyDescent="0.3">
      <c r="A3633" s="53"/>
      <c r="B3633" s="10" t="s">
        <v>4265</v>
      </c>
      <c r="C3633" s="44"/>
      <c r="D3633" s="101" t="s">
        <v>5088</v>
      </c>
      <c r="E3633" s="23">
        <v>3782.68</v>
      </c>
      <c r="F3633" s="23">
        <f t="shared" si="270"/>
        <v>5674.0199999999995</v>
      </c>
      <c r="G3633" s="54">
        <v>1</v>
      </c>
      <c r="H3633" s="68" t="s">
        <v>2877</v>
      </c>
      <c r="I3633" s="3"/>
      <c r="J3633" s="7"/>
      <c r="K3633" s="37"/>
      <c r="L3633" s="4"/>
      <c r="M3633" s="4"/>
      <c r="N3633" s="4" t="str">
        <f t="shared" si="273"/>
        <v xml:space="preserve">NYLON </v>
      </c>
    </row>
    <row r="3634" spans="1:19" s="4" customFormat="1" ht="16.5" x14ac:dyDescent="0.3">
      <c r="A3634" s="53"/>
      <c r="B3634" s="10" t="s">
        <v>5089</v>
      </c>
      <c r="C3634" s="44"/>
      <c r="D3634" s="101" t="s">
        <v>5090</v>
      </c>
      <c r="E3634" s="23">
        <v>5045.12</v>
      </c>
      <c r="F3634" s="23">
        <f t="shared" si="270"/>
        <v>7567.68</v>
      </c>
      <c r="G3634" s="54">
        <v>1</v>
      </c>
      <c r="H3634" s="68" t="s">
        <v>2877</v>
      </c>
      <c r="I3634" s="3"/>
      <c r="J3634" s="7"/>
      <c r="K3634" s="37"/>
      <c r="N3634" s="4" t="str">
        <f t="shared" si="273"/>
        <v xml:space="preserve">NYLON </v>
      </c>
      <c r="O3634"/>
      <c r="P3634"/>
      <c r="Q3634"/>
      <c r="R3634"/>
      <c r="S3634"/>
    </row>
    <row r="3635" spans="1:19" ht="15.75" x14ac:dyDescent="0.25">
      <c r="A3635" s="52"/>
      <c r="B3635" s="11"/>
      <c r="C3635" s="42" t="s">
        <v>2013</v>
      </c>
      <c r="D3635" s="102"/>
      <c r="E3635" s="24" t="s">
        <v>2877</v>
      </c>
      <c r="F3635" s="24" t="str">
        <f t="shared" si="270"/>
        <v/>
      </c>
      <c r="G3635" s="45"/>
      <c r="H3635" s="68" t="s">
        <v>2877</v>
      </c>
      <c r="I3635" s="3"/>
      <c r="J3635" s="7"/>
      <c r="K3635" s="37"/>
      <c r="L3635" s="4"/>
      <c r="M3635" s="4"/>
      <c r="N3635" s="4" t="str">
        <f t="shared" si="273"/>
        <v/>
      </c>
    </row>
    <row r="3636" spans="1:19" s="4" customFormat="1" ht="16.5" x14ac:dyDescent="0.3">
      <c r="A3636" s="53"/>
      <c r="B3636" s="10" t="s">
        <v>6355</v>
      </c>
      <c r="C3636" s="41"/>
      <c r="D3636" s="101" t="s">
        <v>7096</v>
      </c>
      <c r="E3636" s="23">
        <v>5444.44</v>
      </c>
      <c r="F3636" s="23">
        <f t="shared" ref="F3636" si="276">IF(E3636="COSTO","VENTA",IF(B3636="","",E3636+E3636*A$2/100))</f>
        <v>8166.66</v>
      </c>
      <c r="G3636" s="54">
        <v>6</v>
      </c>
      <c r="H3636" s="68" t="s">
        <v>9034</v>
      </c>
      <c r="I3636" s="3"/>
      <c r="J3636" s="7"/>
      <c r="K3636" s="37"/>
      <c r="N3636" s="4" t="str">
        <f t="shared" si="273"/>
        <v>OFERTA</v>
      </c>
    </row>
    <row r="3637" spans="1:19" ht="16.5" x14ac:dyDescent="0.3">
      <c r="A3637" s="53"/>
      <c r="B3637" s="10" t="s">
        <v>6356</v>
      </c>
      <c r="C3637" s="41"/>
      <c r="D3637" s="101" t="s">
        <v>7681</v>
      </c>
      <c r="E3637" s="23">
        <v>8686.18</v>
      </c>
      <c r="F3637" s="23">
        <f t="shared" si="270"/>
        <v>13029.27</v>
      </c>
      <c r="G3637" s="54">
        <v>6</v>
      </c>
      <c r="H3637" s="68" t="s">
        <v>2877</v>
      </c>
      <c r="I3637" s="3"/>
      <c r="J3637" s="7"/>
      <c r="K3637" s="37"/>
      <c r="L3637" s="4"/>
      <c r="M3637" s="4"/>
      <c r="N3637" s="4" t="str">
        <f t="shared" ref="N3637" si="277">LEFT(D3637,6)</f>
        <v xml:space="preserve">NIVEL </v>
      </c>
      <c r="O3637" s="4"/>
      <c r="P3637" s="4"/>
      <c r="Q3637" s="4"/>
      <c r="R3637" s="4"/>
      <c r="S3637" s="4"/>
    </row>
    <row r="3638" spans="1:19" ht="16.5" x14ac:dyDescent="0.3">
      <c r="A3638" s="53"/>
      <c r="B3638" s="10" t="s">
        <v>7981</v>
      </c>
      <c r="C3638" s="41"/>
      <c r="D3638" s="101" t="s">
        <v>8342</v>
      </c>
      <c r="E3638" s="23">
        <v>12777.78</v>
      </c>
      <c r="F3638" s="23">
        <f t="shared" si="270"/>
        <v>19166.670000000002</v>
      </c>
      <c r="G3638" s="54">
        <v>6</v>
      </c>
      <c r="H3638" s="68" t="s">
        <v>9034</v>
      </c>
      <c r="I3638" s="3"/>
      <c r="J3638" s="7"/>
      <c r="K3638" s="37"/>
      <c r="L3638" s="4"/>
      <c r="M3638" s="4"/>
      <c r="N3638" s="4" t="str">
        <f t="shared" si="273"/>
        <v>OFERTA</v>
      </c>
    </row>
    <row r="3639" spans="1:19" ht="16.5" x14ac:dyDescent="0.3">
      <c r="A3639" s="53"/>
      <c r="B3639" s="10" t="s">
        <v>3040</v>
      </c>
      <c r="C3639" s="41"/>
      <c r="D3639" s="101" t="s">
        <v>3726</v>
      </c>
      <c r="E3639" s="23">
        <v>8926.1010000000006</v>
      </c>
      <c r="F3639" s="23">
        <f t="shared" si="270"/>
        <v>13389.1515</v>
      </c>
      <c r="G3639" s="54">
        <v>6</v>
      </c>
      <c r="H3639" s="68" t="s">
        <v>2877</v>
      </c>
      <c r="I3639" s="3"/>
      <c r="J3639" s="7"/>
      <c r="K3639" s="37"/>
      <c r="L3639" s="4"/>
      <c r="M3639" s="4"/>
      <c r="N3639" s="4" t="str">
        <f t="shared" si="273"/>
        <v xml:space="preserve">NIVEL </v>
      </c>
    </row>
    <row r="3640" spans="1:19" ht="16.5" x14ac:dyDescent="0.3">
      <c r="A3640" s="53"/>
      <c r="B3640" s="10" t="s">
        <v>3041</v>
      </c>
      <c r="C3640" s="41"/>
      <c r="D3640" s="101" t="s">
        <v>3727</v>
      </c>
      <c r="E3640" s="23">
        <v>9586.1</v>
      </c>
      <c r="F3640" s="23">
        <f t="shared" si="270"/>
        <v>14379.150000000001</v>
      </c>
      <c r="G3640" s="54">
        <v>6</v>
      </c>
      <c r="H3640" s="68" t="s">
        <v>2877</v>
      </c>
      <c r="I3640" s="3"/>
      <c r="J3640" s="7"/>
      <c r="K3640" s="37"/>
      <c r="L3640" s="4"/>
      <c r="M3640" s="4"/>
      <c r="N3640" s="4" t="str">
        <f t="shared" si="273"/>
        <v xml:space="preserve">NIVEL </v>
      </c>
    </row>
    <row r="3641" spans="1:19" ht="16.5" x14ac:dyDescent="0.3">
      <c r="A3641" s="53"/>
      <c r="B3641" s="10" t="s">
        <v>3042</v>
      </c>
      <c r="C3641" s="41"/>
      <c r="D3641" s="101" t="s">
        <v>3728</v>
      </c>
      <c r="E3641" s="23">
        <v>11608.325000000001</v>
      </c>
      <c r="F3641" s="23">
        <f t="shared" si="270"/>
        <v>17412.487500000003</v>
      </c>
      <c r="G3641" s="54">
        <v>6</v>
      </c>
      <c r="H3641" s="68" t="s">
        <v>2877</v>
      </c>
      <c r="I3641" s="3"/>
      <c r="J3641" s="7"/>
      <c r="K3641" s="37"/>
      <c r="L3641" s="4"/>
      <c r="M3641" s="4"/>
      <c r="N3641" s="4" t="str">
        <f t="shared" si="273"/>
        <v xml:space="preserve">NIVEL </v>
      </c>
    </row>
    <row r="3642" spans="1:19" ht="16.5" x14ac:dyDescent="0.3">
      <c r="A3642" s="53"/>
      <c r="B3642" s="10" t="s">
        <v>3043</v>
      </c>
      <c r="C3642" s="41"/>
      <c r="D3642" s="101" t="s">
        <v>3729</v>
      </c>
      <c r="E3642" s="23">
        <v>13770.486999999999</v>
      </c>
      <c r="F3642" s="23">
        <f t="shared" si="270"/>
        <v>20655.730499999998</v>
      </c>
      <c r="G3642" s="54">
        <v>6</v>
      </c>
      <c r="H3642" s="68" t="s">
        <v>2877</v>
      </c>
      <c r="I3642" s="3"/>
      <c r="J3642" s="7"/>
      <c r="K3642" s="37"/>
      <c r="L3642" s="4"/>
      <c r="M3642" s="4"/>
      <c r="N3642" s="4" t="str">
        <f t="shared" si="273"/>
        <v xml:space="preserve">NIVEL </v>
      </c>
    </row>
    <row r="3643" spans="1:19" ht="16.5" x14ac:dyDescent="0.3">
      <c r="A3643" s="53"/>
      <c r="B3643" s="10" t="s">
        <v>1004</v>
      </c>
      <c r="C3643" s="41"/>
      <c r="D3643" s="101" t="s">
        <v>3730</v>
      </c>
      <c r="E3643" s="23">
        <v>9162.0300000000007</v>
      </c>
      <c r="F3643" s="23">
        <f t="shared" si="270"/>
        <v>13743.045000000002</v>
      </c>
      <c r="G3643" s="54">
        <v>6</v>
      </c>
      <c r="H3643" s="68" t="s">
        <v>2877</v>
      </c>
      <c r="I3643" s="3"/>
      <c r="J3643" s="7"/>
      <c r="K3643" s="37"/>
      <c r="L3643" s="4"/>
      <c r="M3643" s="4"/>
      <c r="N3643" s="4" t="str">
        <f t="shared" si="273"/>
        <v xml:space="preserve">NIVEL </v>
      </c>
    </row>
    <row r="3644" spans="1:19" ht="16.5" x14ac:dyDescent="0.3">
      <c r="A3644" s="53"/>
      <c r="B3644" s="10" t="s">
        <v>1005</v>
      </c>
      <c r="C3644" s="41"/>
      <c r="D3644" s="101" t="s">
        <v>3731</v>
      </c>
      <c r="E3644" s="23">
        <v>9640.652</v>
      </c>
      <c r="F3644" s="23">
        <f t="shared" si="270"/>
        <v>14460.977999999999</v>
      </c>
      <c r="G3644" s="54">
        <v>6</v>
      </c>
      <c r="H3644" s="68" t="s">
        <v>2877</v>
      </c>
      <c r="I3644" s="3"/>
      <c r="J3644" s="7"/>
      <c r="K3644" s="37"/>
      <c r="L3644" s="4"/>
      <c r="M3644" s="4"/>
      <c r="N3644" s="4" t="str">
        <f t="shared" si="273"/>
        <v xml:space="preserve">NIVEL </v>
      </c>
    </row>
    <row r="3645" spans="1:19" ht="16.5" x14ac:dyDescent="0.3">
      <c r="A3645" s="53"/>
      <c r="B3645" s="10" t="s">
        <v>1006</v>
      </c>
      <c r="C3645" s="41"/>
      <c r="D3645" s="101" t="s">
        <v>3732</v>
      </c>
      <c r="E3645" s="23">
        <v>12377.129000000001</v>
      </c>
      <c r="F3645" s="23">
        <f t="shared" si="270"/>
        <v>18565.693500000001</v>
      </c>
      <c r="G3645" s="54">
        <v>6</v>
      </c>
      <c r="H3645" s="68" t="s">
        <v>2877</v>
      </c>
      <c r="I3645" s="3"/>
      <c r="J3645" s="7"/>
      <c r="K3645" s="37"/>
      <c r="L3645" s="4"/>
      <c r="M3645" s="4"/>
      <c r="N3645" s="4" t="str">
        <f t="shared" si="273"/>
        <v xml:space="preserve">NIVEL </v>
      </c>
    </row>
    <row r="3646" spans="1:19" ht="16.5" x14ac:dyDescent="0.3">
      <c r="A3646" s="53"/>
      <c r="B3646" s="10" t="s">
        <v>1007</v>
      </c>
      <c r="C3646" s="41"/>
      <c r="D3646" s="101" t="s">
        <v>3733</v>
      </c>
      <c r="E3646" s="23">
        <v>10911.455</v>
      </c>
      <c r="F3646" s="23">
        <f t="shared" si="270"/>
        <v>16367.182499999999</v>
      </c>
      <c r="G3646" s="54">
        <v>6</v>
      </c>
      <c r="H3646" s="68" t="s">
        <v>2877</v>
      </c>
      <c r="I3646" s="3"/>
      <c r="J3646" s="7"/>
      <c r="K3646" s="37"/>
      <c r="L3646" s="4"/>
      <c r="M3646" s="4"/>
      <c r="N3646" s="4" t="str">
        <f t="shared" si="273"/>
        <v xml:space="preserve">NIVEL </v>
      </c>
    </row>
    <row r="3647" spans="1:19" ht="16.5" x14ac:dyDescent="0.3">
      <c r="A3647" s="53"/>
      <c r="B3647" s="10" t="s">
        <v>1008</v>
      </c>
      <c r="C3647" s="41"/>
      <c r="D3647" s="101" t="s">
        <v>3734</v>
      </c>
      <c r="E3647" s="23">
        <v>12304.753000000001</v>
      </c>
      <c r="F3647" s="23">
        <f t="shared" si="270"/>
        <v>18457.129500000003</v>
      </c>
      <c r="G3647" s="54">
        <v>6</v>
      </c>
      <c r="H3647" s="68" t="s">
        <v>2877</v>
      </c>
      <c r="I3647" s="3"/>
      <c r="J3647" s="7"/>
      <c r="K3647" s="37"/>
      <c r="L3647" s="4"/>
      <c r="M3647" s="4"/>
      <c r="N3647" s="4" t="str">
        <f t="shared" si="273"/>
        <v xml:space="preserve">NIVEL </v>
      </c>
    </row>
    <row r="3648" spans="1:19" ht="16.5" x14ac:dyDescent="0.3">
      <c r="A3648" s="53"/>
      <c r="B3648" s="10" t="s">
        <v>2525</v>
      </c>
      <c r="C3648" s="41"/>
      <c r="D3648" s="101" t="s">
        <v>5033</v>
      </c>
      <c r="E3648" s="23">
        <v>42217.19</v>
      </c>
      <c r="F3648" s="23">
        <f t="shared" si="270"/>
        <v>63325.785000000003</v>
      </c>
      <c r="G3648" s="54"/>
      <c r="H3648" s="68" t="s">
        <v>2877</v>
      </c>
      <c r="I3648" s="3"/>
      <c r="J3648" s="7"/>
      <c r="K3648" s="37"/>
      <c r="L3648" s="4"/>
      <c r="M3648" s="4"/>
      <c r="N3648" s="4" t="str">
        <f t="shared" si="273"/>
        <v xml:space="preserve">NIVEL </v>
      </c>
    </row>
    <row r="3649" spans="1:19" ht="16.5" x14ac:dyDescent="0.3">
      <c r="A3649" s="53"/>
      <c r="B3649" s="10" t="s">
        <v>2526</v>
      </c>
      <c r="C3649" s="41"/>
      <c r="D3649" s="101" t="s">
        <v>5034</v>
      </c>
      <c r="E3649" s="23">
        <v>46324.970999999998</v>
      </c>
      <c r="F3649" s="23">
        <f t="shared" si="270"/>
        <v>69487.4565</v>
      </c>
      <c r="G3649" s="54"/>
      <c r="H3649" s="68" t="s">
        <v>2877</v>
      </c>
      <c r="I3649" s="3"/>
      <c r="J3649" s="7"/>
      <c r="K3649" s="37"/>
      <c r="L3649" s="4"/>
      <c r="M3649" s="4"/>
      <c r="N3649" s="4" t="str">
        <f t="shared" si="273"/>
        <v xml:space="preserve">NIVEL </v>
      </c>
    </row>
    <row r="3650" spans="1:19" ht="16.5" x14ac:dyDescent="0.3">
      <c r="A3650" s="53"/>
      <c r="B3650" s="10" t="s">
        <v>2527</v>
      </c>
      <c r="C3650" s="41"/>
      <c r="D3650" s="101" t="s">
        <v>5035</v>
      </c>
      <c r="E3650" s="23">
        <v>47644.258000000002</v>
      </c>
      <c r="F3650" s="23">
        <f t="shared" si="270"/>
        <v>71466.387000000002</v>
      </c>
      <c r="G3650" s="54"/>
      <c r="H3650" s="68" t="s">
        <v>2877</v>
      </c>
      <c r="I3650" s="3"/>
      <c r="J3650" s="7"/>
      <c r="K3650" s="37"/>
      <c r="L3650" s="4"/>
      <c r="M3650" s="4"/>
      <c r="N3650" s="4" t="str">
        <f t="shared" si="273"/>
        <v xml:space="preserve">NIVEL </v>
      </c>
    </row>
    <row r="3651" spans="1:19" ht="15.75" x14ac:dyDescent="0.25">
      <c r="A3651" s="52"/>
      <c r="B3651" s="11"/>
      <c r="C3651" s="42" t="s">
        <v>2014</v>
      </c>
      <c r="D3651" s="102"/>
      <c r="E3651" s="24" t="s">
        <v>2877</v>
      </c>
      <c r="F3651" s="24" t="str">
        <f t="shared" si="270"/>
        <v/>
      </c>
      <c r="G3651" s="45"/>
      <c r="H3651" s="68" t="s">
        <v>2877</v>
      </c>
      <c r="I3651" s="3"/>
      <c r="J3651" s="7"/>
      <c r="K3651" s="37"/>
      <c r="L3651" s="4"/>
      <c r="M3651" s="4"/>
      <c r="N3651" s="4" t="str">
        <f t="shared" si="273"/>
        <v/>
      </c>
    </row>
    <row r="3652" spans="1:19" ht="16.5" x14ac:dyDescent="0.3">
      <c r="A3652" s="50"/>
      <c r="B3652" s="12" t="s">
        <v>2251</v>
      </c>
      <c r="C3652" s="22"/>
      <c r="D3652" s="100" t="s">
        <v>2874</v>
      </c>
      <c r="E3652" s="25" t="s">
        <v>3341</v>
      </c>
      <c r="F3652" s="25" t="str">
        <f t="shared" si="270"/>
        <v>VENTA</v>
      </c>
      <c r="G3652" s="76" t="s">
        <v>1848</v>
      </c>
      <c r="H3652" s="68" t="s">
        <v>2877</v>
      </c>
      <c r="I3652" s="3"/>
      <c r="J3652" s="7"/>
      <c r="K3652" s="37"/>
      <c r="L3652" s="4"/>
      <c r="M3652" s="4"/>
      <c r="N3652" s="4" t="str">
        <f t="shared" si="273"/>
        <v>DESCRI</v>
      </c>
    </row>
    <row r="3653" spans="1:19" ht="16.5" x14ac:dyDescent="0.3">
      <c r="A3653" s="53"/>
      <c r="B3653" s="10" t="s">
        <v>1009</v>
      </c>
      <c r="C3653" s="41"/>
      <c r="D3653" s="101" t="s">
        <v>3749</v>
      </c>
      <c r="E3653" s="23">
        <v>15912.861000000001</v>
      </c>
      <c r="F3653" s="23">
        <f t="shared" si="270"/>
        <v>23869.291499999999</v>
      </c>
      <c r="G3653" s="54">
        <v>6</v>
      </c>
      <c r="H3653" s="68" t="s">
        <v>2877</v>
      </c>
      <c r="I3653" s="3"/>
      <c r="J3653" s="7"/>
      <c r="K3653" s="37"/>
      <c r="L3653" s="4"/>
      <c r="M3653" s="4"/>
      <c r="N3653" s="4" t="str">
        <f t="shared" si="273"/>
        <v>PALA A</v>
      </c>
    </row>
    <row r="3654" spans="1:19" ht="16.5" x14ac:dyDescent="0.3">
      <c r="A3654" s="53"/>
      <c r="B3654" s="10" t="s">
        <v>1010</v>
      </c>
      <c r="C3654" s="41"/>
      <c r="D3654" s="101" t="s">
        <v>3759</v>
      </c>
      <c r="E3654" s="23">
        <v>15912.861000000001</v>
      </c>
      <c r="F3654" s="23">
        <f t="shared" ref="F3654:F3717" si="278">IF(E3654="COSTO","VENTA",IF(B3654="","",E3654+E3654*A$2/100))</f>
        <v>23869.291499999999</v>
      </c>
      <c r="G3654" s="54">
        <v>6</v>
      </c>
      <c r="H3654" s="68" t="s">
        <v>2877</v>
      </c>
      <c r="I3654" s="3"/>
      <c r="J3654" s="7"/>
      <c r="K3654" s="37"/>
      <c r="L3654" s="4"/>
      <c r="M3654" s="4"/>
      <c r="N3654" s="4" t="str">
        <f t="shared" si="273"/>
        <v>PALA P</v>
      </c>
    </row>
    <row r="3655" spans="1:19" ht="16.5" x14ac:dyDescent="0.3">
      <c r="A3655" s="53"/>
      <c r="B3655" s="10" t="s">
        <v>1011</v>
      </c>
      <c r="C3655" s="41"/>
      <c r="D3655" s="101" t="s">
        <v>5844</v>
      </c>
      <c r="E3655" s="23">
        <v>41316.178999999996</v>
      </c>
      <c r="F3655" s="23">
        <f t="shared" si="278"/>
        <v>61974.268499999991</v>
      </c>
      <c r="G3655" s="54">
        <v>6</v>
      </c>
      <c r="H3655" s="68" t="s">
        <v>2877</v>
      </c>
      <c r="I3655" s="3"/>
      <c r="J3655" s="7"/>
      <c r="K3655" s="37"/>
      <c r="L3655" s="4"/>
      <c r="M3655" s="4"/>
      <c r="N3655" s="4" t="str">
        <f t="shared" si="273"/>
        <v>PALA E</v>
      </c>
    </row>
    <row r="3656" spans="1:19" ht="16.5" x14ac:dyDescent="0.3">
      <c r="A3656" s="53"/>
      <c r="B3656" s="10" t="s">
        <v>1012</v>
      </c>
      <c r="C3656" s="41"/>
      <c r="D3656" s="101" t="s">
        <v>4562</v>
      </c>
      <c r="E3656" s="23">
        <v>49707.764999999999</v>
      </c>
      <c r="F3656" s="23">
        <f t="shared" si="278"/>
        <v>74561.647499999992</v>
      </c>
      <c r="G3656" s="54">
        <v>6</v>
      </c>
      <c r="H3656" s="68" t="s">
        <v>2877</v>
      </c>
      <c r="I3656" s="3"/>
      <c r="J3656" s="7"/>
      <c r="K3656" s="37"/>
      <c r="L3656" s="4"/>
      <c r="M3656" s="4"/>
      <c r="N3656" s="4" t="str">
        <f t="shared" si="273"/>
        <v>PALA F</v>
      </c>
    </row>
    <row r="3657" spans="1:19" ht="16.5" x14ac:dyDescent="0.3">
      <c r="A3657" s="53"/>
      <c r="B3657" s="10" t="s">
        <v>1013</v>
      </c>
      <c r="C3657" s="41"/>
      <c r="D3657" s="101" t="s">
        <v>5860</v>
      </c>
      <c r="E3657" s="23">
        <v>41316.178999999996</v>
      </c>
      <c r="F3657" s="23">
        <f t="shared" si="278"/>
        <v>61974.268499999991</v>
      </c>
      <c r="G3657" s="54">
        <v>6</v>
      </c>
      <c r="H3657" s="68" t="s">
        <v>2877</v>
      </c>
      <c r="I3657" s="3"/>
      <c r="J3657" s="7"/>
      <c r="K3657" s="37"/>
      <c r="L3657" s="4"/>
      <c r="M3657" s="4"/>
      <c r="N3657" s="4" t="str">
        <f t="shared" si="273"/>
        <v>PALA E</v>
      </c>
    </row>
    <row r="3658" spans="1:19" ht="16.5" x14ac:dyDescent="0.3">
      <c r="A3658" s="53"/>
      <c r="B3658" s="10" t="s">
        <v>1014</v>
      </c>
      <c r="C3658" s="41"/>
      <c r="D3658" s="101" t="s">
        <v>4563</v>
      </c>
      <c r="E3658" s="23">
        <v>49707.764999999999</v>
      </c>
      <c r="F3658" s="23">
        <f t="shared" si="278"/>
        <v>74561.647499999992</v>
      </c>
      <c r="G3658" s="54">
        <v>6</v>
      </c>
      <c r="H3658" s="68" t="s">
        <v>2877</v>
      </c>
      <c r="I3658" s="3"/>
      <c r="J3658" s="7"/>
      <c r="K3658" s="37"/>
      <c r="L3658" s="4"/>
      <c r="M3658" s="4"/>
      <c r="N3658" s="4" t="str">
        <f t="shared" si="273"/>
        <v>PALA F</v>
      </c>
    </row>
    <row r="3659" spans="1:19" ht="16.5" x14ac:dyDescent="0.3">
      <c r="A3659" s="53"/>
      <c r="B3659" s="10" t="s">
        <v>1015</v>
      </c>
      <c r="C3659" s="41"/>
      <c r="D3659" s="101" t="s">
        <v>5849</v>
      </c>
      <c r="E3659" s="23">
        <v>43338.743999999999</v>
      </c>
      <c r="F3659" s="23">
        <f t="shared" si="278"/>
        <v>65008.115999999995</v>
      </c>
      <c r="G3659" s="54">
        <v>6</v>
      </c>
      <c r="H3659" s="68" t="s">
        <v>2877</v>
      </c>
      <c r="I3659" s="3"/>
      <c r="J3659" s="7"/>
      <c r="K3659" s="37"/>
      <c r="L3659" s="4"/>
      <c r="M3659" s="4"/>
      <c r="N3659" s="4" t="str">
        <f t="shared" si="273"/>
        <v>PALA E</v>
      </c>
    </row>
    <row r="3660" spans="1:19" ht="16.5" x14ac:dyDescent="0.3">
      <c r="A3660" s="53"/>
      <c r="B3660" s="10" t="s">
        <v>1016</v>
      </c>
      <c r="C3660" s="41"/>
      <c r="D3660" s="101" t="s">
        <v>5848</v>
      </c>
      <c r="E3660" s="23">
        <v>49707.764999999999</v>
      </c>
      <c r="F3660" s="23">
        <f t="shared" si="278"/>
        <v>74561.647499999992</v>
      </c>
      <c r="G3660" s="54">
        <v>6</v>
      </c>
      <c r="H3660" s="68" t="s">
        <v>2877</v>
      </c>
      <c r="I3660" s="3"/>
      <c r="J3660" s="7"/>
      <c r="K3660" s="37"/>
      <c r="L3660" s="4"/>
      <c r="M3660" s="4"/>
      <c r="N3660" s="4" t="str">
        <f t="shared" si="273"/>
        <v>PALA F</v>
      </c>
    </row>
    <row r="3661" spans="1:19" ht="16.5" x14ac:dyDescent="0.3">
      <c r="A3661" s="53"/>
      <c r="B3661" s="10" t="s">
        <v>1017</v>
      </c>
      <c r="C3661" s="41"/>
      <c r="D3661" s="101" t="s">
        <v>5850</v>
      </c>
      <c r="E3661" s="23">
        <v>46024.947999999997</v>
      </c>
      <c r="F3661" s="23">
        <f t="shared" si="278"/>
        <v>69037.421999999991</v>
      </c>
      <c r="G3661" s="54">
        <v>6</v>
      </c>
      <c r="H3661" s="68" t="s">
        <v>2877</v>
      </c>
      <c r="I3661" s="3"/>
      <c r="J3661" s="7"/>
      <c r="K3661" s="37"/>
      <c r="L3661" s="4"/>
      <c r="M3661" s="4"/>
      <c r="N3661" s="4" t="str">
        <f t="shared" si="273"/>
        <v>PALA F</v>
      </c>
    </row>
    <row r="3662" spans="1:19" ht="16.5" x14ac:dyDescent="0.3">
      <c r="A3662" s="53"/>
      <c r="B3662" s="10" t="s">
        <v>1018</v>
      </c>
      <c r="C3662" s="41"/>
      <c r="D3662" s="101" t="s">
        <v>5861</v>
      </c>
      <c r="E3662" s="23">
        <v>56029.622000000003</v>
      </c>
      <c r="F3662" s="23">
        <f t="shared" si="278"/>
        <v>84044.433000000005</v>
      </c>
      <c r="G3662" s="54">
        <v>6</v>
      </c>
      <c r="H3662" s="68" t="s">
        <v>2877</v>
      </c>
      <c r="I3662" s="3"/>
      <c r="J3662" s="7"/>
      <c r="K3662" s="37"/>
      <c r="L3662" s="4"/>
      <c r="M3662" s="4"/>
      <c r="N3662" s="4" t="str">
        <f t="shared" si="273"/>
        <v>PALA F</v>
      </c>
    </row>
    <row r="3663" spans="1:19" s="4" customFormat="1" ht="15.75" x14ac:dyDescent="0.25">
      <c r="A3663" s="52"/>
      <c r="B3663" s="11"/>
      <c r="C3663" s="42" t="s">
        <v>2015</v>
      </c>
      <c r="D3663" s="102"/>
      <c r="E3663" s="24" t="s">
        <v>2877</v>
      </c>
      <c r="F3663" s="24" t="str">
        <f t="shared" si="278"/>
        <v/>
      </c>
      <c r="G3663" s="45"/>
      <c r="H3663" s="68" t="s">
        <v>2877</v>
      </c>
      <c r="I3663" s="3"/>
      <c r="J3663" s="7"/>
      <c r="K3663" s="37"/>
      <c r="N3663" s="4" t="str">
        <f t="shared" si="273"/>
        <v/>
      </c>
      <c r="O3663"/>
      <c r="P3663"/>
      <c r="Q3663"/>
      <c r="R3663"/>
      <c r="S3663"/>
    </row>
    <row r="3664" spans="1:19" ht="16.5" x14ac:dyDescent="0.3">
      <c r="A3664" s="50"/>
      <c r="B3664" s="12" t="s">
        <v>2251</v>
      </c>
      <c r="C3664" s="22"/>
      <c r="D3664" s="100" t="s">
        <v>2874</v>
      </c>
      <c r="E3664" s="25" t="s">
        <v>3341</v>
      </c>
      <c r="F3664" s="25" t="str">
        <f t="shared" si="278"/>
        <v>VENTA</v>
      </c>
      <c r="G3664" s="76" t="s">
        <v>1848</v>
      </c>
      <c r="H3664" s="68" t="s">
        <v>2877</v>
      </c>
      <c r="I3664" s="3"/>
      <c r="J3664" s="7"/>
      <c r="K3664" s="37"/>
      <c r="L3664" s="4"/>
      <c r="M3664" s="4"/>
      <c r="N3664" s="4" t="str">
        <f t="shared" si="273"/>
        <v>DESCRI</v>
      </c>
    </row>
    <row r="3665" spans="1:19" ht="16.5" x14ac:dyDescent="0.3">
      <c r="A3665" s="53"/>
      <c r="B3665" s="10" t="s">
        <v>6703</v>
      </c>
      <c r="C3665" s="41"/>
      <c r="D3665" s="101" t="s">
        <v>7718</v>
      </c>
      <c r="E3665" s="23">
        <v>7802.86</v>
      </c>
      <c r="F3665" s="23">
        <f t="shared" si="278"/>
        <v>11704.289999999999</v>
      </c>
      <c r="G3665" s="54"/>
      <c r="H3665" s="68" t="s">
        <v>2877</v>
      </c>
      <c r="I3665" s="3"/>
      <c r="J3665" s="7"/>
      <c r="K3665" s="37"/>
      <c r="L3665" s="4"/>
      <c r="M3665" s="4"/>
      <c r="N3665" s="4" t="str">
        <f t="shared" ref="N3665" si="279">LEFT(D3665,6)</f>
        <v>PALA P</v>
      </c>
      <c r="O3665" s="4"/>
      <c r="P3665" s="4"/>
      <c r="Q3665" s="4"/>
      <c r="R3665" s="4"/>
      <c r="S3665" s="4"/>
    </row>
    <row r="3666" spans="1:19" ht="16.5" x14ac:dyDescent="0.3">
      <c r="A3666" s="53"/>
      <c r="B3666" s="10" t="s">
        <v>1019</v>
      </c>
      <c r="C3666" s="41"/>
      <c r="D3666" s="101" t="s">
        <v>3751</v>
      </c>
      <c r="E3666" s="23">
        <v>4461.7569999999996</v>
      </c>
      <c r="F3666" s="23">
        <f t="shared" si="278"/>
        <v>6692.6354999999994</v>
      </c>
      <c r="G3666" s="54"/>
      <c r="H3666" s="68" t="s">
        <v>2877</v>
      </c>
      <c r="I3666" s="3"/>
      <c r="J3666" s="7"/>
      <c r="K3666" s="37"/>
      <c r="L3666" s="4"/>
      <c r="M3666" s="4"/>
      <c r="N3666" s="4" t="str">
        <f t="shared" si="273"/>
        <v>PALITA</v>
      </c>
    </row>
    <row r="3667" spans="1:19" ht="15.75" x14ac:dyDescent="0.25">
      <c r="A3667" s="52"/>
      <c r="B3667" s="11"/>
      <c r="C3667" s="42" t="s">
        <v>2016</v>
      </c>
      <c r="D3667" s="102"/>
      <c r="E3667" s="24" t="s">
        <v>2877</v>
      </c>
      <c r="F3667" s="24" t="str">
        <f t="shared" si="278"/>
        <v/>
      </c>
      <c r="G3667" s="45"/>
      <c r="H3667" s="68" t="s">
        <v>2877</v>
      </c>
      <c r="I3667" s="3"/>
      <c r="J3667" s="7"/>
      <c r="K3667" s="37"/>
      <c r="L3667" s="4"/>
      <c r="M3667" s="4"/>
      <c r="N3667" s="4" t="str">
        <f t="shared" si="273"/>
        <v/>
      </c>
    </row>
    <row r="3668" spans="1:19" ht="16.5" x14ac:dyDescent="0.3">
      <c r="A3668" s="50"/>
      <c r="B3668" s="12" t="s">
        <v>2251</v>
      </c>
      <c r="C3668" s="22"/>
      <c r="D3668" s="100" t="s">
        <v>2874</v>
      </c>
      <c r="E3668" s="25" t="s">
        <v>3341</v>
      </c>
      <c r="F3668" s="25" t="str">
        <f t="shared" si="278"/>
        <v>VENTA</v>
      </c>
      <c r="G3668" s="76" t="s">
        <v>1848</v>
      </c>
      <c r="H3668" s="68" t="s">
        <v>2877</v>
      </c>
      <c r="I3668" s="3"/>
      <c r="J3668" s="7"/>
      <c r="K3668" s="37"/>
      <c r="L3668" s="4"/>
      <c r="M3668" s="4"/>
      <c r="N3668" s="4" t="str">
        <f t="shared" si="273"/>
        <v>DESCRI</v>
      </c>
    </row>
    <row r="3669" spans="1:19" ht="16.5" x14ac:dyDescent="0.3">
      <c r="A3669" s="53"/>
      <c r="B3669" s="10" t="s">
        <v>1020</v>
      </c>
      <c r="C3669" s="41"/>
      <c r="D3669" s="101" t="s">
        <v>7720</v>
      </c>
      <c r="E3669" s="23">
        <v>964.33</v>
      </c>
      <c r="F3669" s="23">
        <f t="shared" si="278"/>
        <v>1446.4950000000001</v>
      </c>
      <c r="G3669" s="54"/>
      <c r="H3669" s="68" t="s">
        <v>2877</v>
      </c>
      <c r="I3669" s="3"/>
      <c r="J3669" s="7"/>
      <c r="K3669" s="37"/>
      <c r="L3669" s="4"/>
      <c r="M3669" s="4"/>
      <c r="N3669" s="4" t="str">
        <f t="shared" si="273"/>
        <v>PALITO</v>
      </c>
    </row>
    <row r="3670" spans="1:19" ht="16.5" x14ac:dyDescent="0.3">
      <c r="A3670" s="53"/>
      <c r="B3670" s="10" t="s">
        <v>1021</v>
      </c>
      <c r="C3670" s="41"/>
      <c r="D3670" s="101" t="s">
        <v>7721</v>
      </c>
      <c r="E3670" s="23">
        <v>964.33</v>
      </c>
      <c r="F3670" s="23">
        <f t="shared" si="278"/>
        <v>1446.4950000000001</v>
      </c>
      <c r="G3670" s="54"/>
      <c r="H3670" s="68" t="s">
        <v>2877</v>
      </c>
      <c r="I3670" s="3"/>
      <c r="J3670" s="7"/>
      <c r="K3670" s="37"/>
      <c r="L3670" s="4"/>
      <c r="M3670" s="4"/>
      <c r="N3670" s="4" t="str">
        <f t="shared" si="273"/>
        <v>PALITO</v>
      </c>
    </row>
    <row r="3671" spans="1:19" ht="15.75" x14ac:dyDescent="0.25">
      <c r="A3671" s="52"/>
      <c r="B3671" s="11"/>
      <c r="C3671" s="42" t="s">
        <v>2017</v>
      </c>
      <c r="D3671" s="102"/>
      <c r="E3671" s="24" t="s">
        <v>2877</v>
      </c>
      <c r="F3671" s="24" t="str">
        <f t="shared" si="278"/>
        <v/>
      </c>
      <c r="G3671" s="45"/>
      <c r="H3671" s="68" t="s">
        <v>2877</v>
      </c>
      <c r="I3671" s="3"/>
      <c r="J3671" s="7"/>
      <c r="K3671" s="37"/>
      <c r="L3671" s="4"/>
      <c r="M3671" s="4"/>
      <c r="N3671" s="4" t="str">
        <f t="shared" si="273"/>
        <v/>
      </c>
    </row>
    <row r="3672" spans="1:19" ht="16.5" x14ac:dyDescent="0.3">
      <c r="A3672" s="50"/>
      <c r="B3672" s="12" t="s">
        <v>2251</v>
      </c>
      <c r="C3672" s="22"/>
      <c r="D3672" s="100" t="s">
        <v>2874</v>
      </c>
      <c r="E3672" s="25" t="s">
        <v>3341</v>
      </c>
      <c r="F3672" s="25" t="str">
        <f t="shared" si="278"/>
        <v>VENTA</v>
      </c>
      <c r="G3672" s="76" t="s">
        <v>1848</v>
      </c>
      <c r="H3672" s="68" t="s">
        <v>2877</v>
      </c>
      <c r="I3672" s="3"/>
      <c r="J3672" s="7"/>
      <c r="K3672" s="37"/>
      <c r="L3672" s="4"/>
      <c r="M3672" s="4"/>
      <c r="N3672" s="4" t="str">
        <f t="shared" si="273"/>
        <v>DESCRI</v>
      </c>
    </row>
    <row r="3673" spans="1:19" ht="16.5" x14ac:dyDescent="0.3">
      <c r="A3673" s="53"/>
      <c r="B3673" s="10" t="s">
        <v>1022</v>
      </c>
      <c r="C3673" s="41"/>
      <c r="D3673" s="101" t="s">
        <v>5529</v>
      </c>
      <c r="E3673" s="23">
        <v>48578.796999999999</v>
      </c>
      <c r="F3673" s="23">
        <f t="shared" si="278"/>
        <v>72868.195500000002</v>
      </c>
      <c r="G3673" s="54"/>
      <c r="H3673" s="68" t="s">
        <v>2877</v>
      </c>
      <c r="I3673" s="3"/>
      <c r="J3673" s="7"/>
      <c r="K3673" s="37"/>
      <c r="L3673" s="4"/>
      <c r="M3673" s="4"/>
      <c r="N3673" s="4" t="str">
        <f t="shared" ref="N3673:N3739" si="280">LEFT(D3673,6)</f>
        <v>PANTAL</v>
      </c>
    </row>
    <row r="3674" spans="1:19" ht="16.5" x14ac:dyDescent="0.3">
      <c r="A3674" s="53"/>
      <c r="B3674" s="10" t="s">
        <v>1023</v>
      </c>
      <c r="C3674" s="41"/>
      <c r="D3674" s="101" t="s">
        <v>5531</v>
      </c>
      <c r="E3674" s="23">
        <v>69036.182000000001</v>
      </c>
      <c r="F3674" s="23">
        <f t="shared" si="278"/>
        <v>103554.273</v>
      </c>
      <c r="G3674" s="54"/>
      <c r="H3674" s="68" t="s">
        <v>2877</v>
      </c>
      <c r="I3674" s="3"/>
      <c r="J3674" s="7"/>
      <c r="K3674" s="37"/>
      <c r="L3674" s="4"/>
      <c r="M3674" s="4"/>
      <c r="N3674" s="4" t="str">
        <f t="shared" si="280"/>
        <v>PANTAL</v>
      </c>
    </row>
    <row r="3675" spans="1:19" ht="16.5" x14ac:dyDescent="0.3">
      <c r="A3675" s="53"/>
      <c r="B3675" s="10" t="s">
        <v>1024</v>
      </c>
      <c r="C3675" s="41"/>
      <c r="D3675" s="101" t="s">
        <v>5532</v>
      </c>
      <c r="E3675" s="23">
        <v>60179.406999999999</v>
      </c>
      <c r="F3675" s="23">
        <f t="shared" si="278"/>
        <v>90269.110499999995</v>
      </c>
      <c r="G3675" s="54"/>
      <c r="H3675" s="68" t="s">
        <v>2877</v>
      </c>
      <c r="I3675" s="3"/>
      <c r="J3675" s="7"/>
      <c r="K3675" s="37"/>
      <c r="L3675" s="4"/>
      <c r="M3675" s="4"/>
      <c r="N3675" s="4" t="str">
        <f t="shared" si="280"/>
        <v>PANTAL</v>
      </c>
    </row>
    <row r="3676" spans="1:19" ht="16.5" x14ac:dyDescent="0.3">
      <c r="A3676" s="53"/>
      <c r="B3676" s="10" t="s">
        <v>3952</v>
      </c>
      <c r="C3676" s="41"/>
      <c r="D3676" s="101" t="s">
        <v>5533</v>
      </c>
      <c r="E3676" s="23">
        <v>60179.406999999999</v>
      </c>
      <c r="F3676" s="23">
        <f t="shared" si="278"/>
        <v>90269.110499999995</v>
      </c>
      <c r="G3676" s="54"/>
      <c r="H3676" s="68" t="s">
        <v>2877</v>
      </c>
      <c r="I3676" s="3"/>
      <c r="J3676" s="7"/>
      <c r="K3676" s="37"/>
      <c r="L3676" s="4"/>
      <c r="M3676" s="4"/>
      <c r="N3676" s="4" t="str">
        <f t="shared" si="280"/>
        <v>PANTAL</v>
      </c>
    </row>
    <row r="3677" spans="1:19" ht="16.5" x14ac:dyDescent="0.3">
      <c r="A3677" s="53"/>
      <c r="B3677" s="10" t="s">
        <v>1025</v>
      </c>
      <c r="C3677" s="41"/>
      <c r="D3677" s="101" t="s">
        <v>5851</v>
      </c>
      <c r="E3677" s="23">
        <v>20717.623</v>
      </c>
      <c r="F3677" s="23">
        <f t="shared" si="278"/>
        <v>31076.434499999999</v>
      </c>
      <c r="G3677" s="54"/>
      <c r="H3677" s="68" t="s">
        <v>2877</v>
      </c>
      <c r="I3677" s="3"/>
      <c r="J3677" s="7"/>
      <c r="K3677" s="37"/>
      <c r="L3677" s="4"/>
      <c r="M3677" s="4"/>
      <c r="N3677" s="4" t="str">
        <f t="shared" si="280"/>
        <v>PANTAL</v>
      </c>
    </row>
    <row r="3678" spans="1:19" ht="16.5" x14ac:dyDescent="0.3">
      <c r="A3678" s="53"/>
      <c r="B3678" s="10" t="s">
        <v>1026</v>
      </c>
      <c r="C3678" s="41"/>
      <c r="D3678" s="101" t="s">
        <v>5530</v>
      </c>
      <c r="E3678" s="23">
        <v>21757.651999999998</v>
      </c>
      <c r="F3678" s="23">
        <f t="shared" si="278"/>
        <v>32636.477999999996</v>
      </c>
      <c r="G3678" s="54"/>
      <c r="H3678" s="68" t="s">
        <v>2877</v>
      </c>
      <c r="I3678" s="3"/>
      <c r="J3678" s="7"/>
      <c r="K3678" s="37"/>
      <c r="L3678" s="4"/>
      <c r="M3678" s="4"/>
      <c r="N3678" s="4" t="str">
        <f t="shared" si="280"/>
        <v>PANTAL</v>
      </c>
    </row>
    <row r="3679" spans="1:19" ht="15.75" x14ac:dyDescent="0.25">
      <c r="A3679" s="52"/>
      <c r="B3679" s="11"/>
      <c r="C3679" s="42" t="s">
        <v>5382</v>
      </c>
      <c r="D3679" s="102"/>
      <c r="E3679" s="24" t="s">
        <v>2877</v>
      </c>
      <c r="F3679" s="24" t="str">
        <f t="shared" si="278"/>
        <v/>
      </c>
      <c r="G3679" s="45"/>
      <c r="H3679" s="68" t="s">
        <v>2877</v>
      </c>
      <c r="I3679" s="3"/>
      <c r="J3679" s="7"/>
      <c r="K3679" s="37"/>
      <c r="L3679" s="4"/>
      <c r="M3679" s="4"/>
      <c r="N3679" s="4" t="str">
        <f t="shared" si="280"/>
        <v/>
      </c>
    </row>
    <row r="3680" spans="1:19" ht="16.5" x14ac:dyDescent="0.3">
      <c r="A3680" s="50"/>
      <c r="B3680" s="12" t="s">
        <v>2251</v>
      </c>
      <c r="C3680" s="22"/>
      <c r="D3680" s="100" t="s">
        <v>2874</v>
      </c>
      <c r="E3680" s="25" t="s">
        <v>3341</v>
      </c>
      <c r="F3680" s="25" t="str">
        <f t="shared" si="278"/>
        <v>VENTA</v>
      </c>
      <c r="G3680" s="76" t="s">
        <v>1848</v>
      </c>
      <c r="H3680" s="68" t="s">
        <v>2877</v>
      </c>
      <c r="I3680" s="3"/>
      <c r="J3680" s="7"/>
      <c r="K3680" s="37"/>
      <c r="L3680" s="4"/>
      <c r="M3680" s="4"/>
      <c r="N3680" s="4" t="str">
        <f t="shared" si="280"/>
        <v>DESCRI</v>
      </c>
    </row>
    <row r="3681" spans="1:14" ht="16.5" x14ac:dyDescent="0.3">
      <c r="A3681" s="4"/>
      <c r="B3681" s="10" t="s">
        <v>4296</v>
      </c>
      <c r="C3681" s="41"/>
      <c r="D3681" s="101" t="s">
        <v>8309</v>
      </c>
      <c r="E3681" s="23">
        <v>2373.0700000000002</v>
      </c>
      <c r="F3681" s="23">
        <f t="shared" si="278"/>
        <v>3559.6050000000005</v>
      </c>
      <c r="G3681" s="54"/>
      <c r="H3681" s="68" t="s">
        <v>2877</v>
      </c>
      <c r="I3681" s="3"/>
      <c r="J3681" s="7"/>
      <c r="K3681" s="37"/>
      <c r="L3681" s="4"/>
      <c r="M3681" s="4"/>
      <c r="N3681" s="4" t="str">
        <f t="shared" si="280"/>
        <v>REG.00</v>
      </c>
    </row>
    <row r="3682" spans="1:14" ht="16.5" x14ac:dyDescent="0.3">
      <c r="A3682" s="53"/>
      <c r="B3682" s="10" t="s">
        <v>4297</v>
      </c>
      <c r="C3682" s="41"/>
      <c r="D3682" s="101" t="s">
        <v>8310</v>
      </c>
      <c r="E3682" s="23">
        <v>1694.12</v>
      </c>
      <c r="F3682" s="23">
        <f t="shared" si="278"/>
        <v>2541.1799999999998</v>
      </c>
      <c r="G3682" s="54"/>
      <c r="H3682" s="68" t="s">
        <v>2877</v>
      </c>
      <c r="I3682" s="3"/>
      <c r="J3682" s="7"/>
      <c r="K3682" s="37"/>
      <c r="L3682" s="4"/>
      <c r="M3682" s="4"/>
      <c r="N3682" s="4" t="str">
        <f t="shared" si="280"/>
        <v>REG.00</v>
      </c>
    </row>
    <row r="3683" spans="1:14" ht="16.5" x14ac:dyDescent="0.3">
      <c r="A3683" s="53"/>
      <c r="B3683" s="10" t="s">
        <v>4298</v>
      </c>
      <c r="C3683" s="41"/>
      <c r="D3683" s="101" t="s">
        <v>8311</v>
      </c>
      <c r="E3683" s="23">
        <v>1303.52</v>
      </c>
      <c r="F3683" s="23">
        <f t="shared" si="278"/>
        <v>1955.28</v>
      </c>
      <c r="G3683" s="54"/>
      <c r="H3683" s="68" t="s">
        <v>2877</v>
      </c>
      <c r="I3683" s="3"/>
      <c r="J3683" s="7"/>
      <c r="K3683" s="37"/>
      <c r="L3683" s="4"/>
      <c r="M3683" s="4"/>
      <c r="N3683" s="4" t="str">
        <f t="shared" si="280"/>
        <v>REG.00</v>
      </c>
    </row>
    <row r="3684" spans="1:14" ht="16.5" x14ac:dyDescent="0.3">
      <c r="A3684" s="53"/>
      <c r="B3684" s="10" t="s">
        <v>4299</v>
      </c>
      <c r="C3684" s="41"/>
      <c r="D3684" s="101" t="s">
        <v>8312</v>
      </c>
      <c r="E3684" s="23">
        <v>1017.89</v>
      </c>
      <c r="F3684" s="23">
        <f t="shared" si="278"/>
        <v>1526.835</v>
      </c>
      <c r="G3684" s="54"/>
      <c r="H3684" s="68" t="s">
        <v>2877</v>
      </c>
      <c r="I3684" s="3"/>
      <c r="J3684" s="7"/>
      <c r="K3684" s="37"/>
      <c r="L3684" s="4"/>
      <c r="M3684" s="4"/>
      <c r="N3684" s="4" t="str">
        <f t="shared" si="280"/>
        <v>REG.00</v>
      </c>
    </row>
    <row r="3685" spans="1:14" ht="16.5" x14ac:dyDescent="0.3">
      <c r="A3685" s="53"/>
      <c r="B3685" s="10"/>
      <c r="C3685" s="41"/>
      <c r="D3685" s="101" t="s">
        <v>2877</v>
      </c>
      <c r="E3685" s="23" t="s">
        <v>2877</v>
      </c>
      <c r="F3685" s="23" t="str">
        <f t="shared" si="278"/>
        <v/>
      </c>
      <c r="G3685" s="54"/>
      <c r="H3685" s="68" t="s">
        <v>2877</v>
      </c>
      <c r="I3685" s="3"/>
      <c r="J3685" s="7"/>
      <c r="K3685" s="37"/>
      <c r="L3685" s="4"/>
      <c r="M3685" s="4"/>
      <c r="N3685" s="4" t="str">
        <f t="shared" si="280"/>
        <v/>
      </c>
    </row>
    <row r="3686" spans="1:14" ht="15.75" x14ac:dyDescent="0.25">
      <c r="A3686" s="52"/>
      <c r="B3686" s="11"/>
      <c r="C3686" s="42" t="s">
        <v>2018</v>
      </c>
      <c r="D3686" s="102"/>
      <c r="E3686" s="24" t="s">
        <v>2877</v>
      </c>
      <c r="F3686" s="24" t="str">
        <f t="shared" si="278"/>
        <v/>
      </c>
      <c r="G3686" s="45"/>
      <c r="H3686" s="68" t="s">
        <v>2877</v>
      </c>
      <c r="I3686" s="3"/>
      <c r="J3686" s="7"/>
      <c r="K3686" s="37"/>
      <c r="L3686" s="4"/>
      <c r="M3686" s="4"/>
      <c r="N3686" s="4" t="str">
        <f t="shared" si="280"/>
        <v/>
      </c>
    </row>
    <row r="3687" spans="1:14" ht="16.5" x14ac:dyDescent="0.3">
      <c r="A3687" s="50"/>
      <c r="B3687" s="12" t="s">
        <v>2251</v>
      </c>
      <c r="C3687" s="22"/>
      <c r="D3687" s="100" t="s">
        <v>2874</v>
      </c>
      <c r="E3687" s="25" t="s">
        <v>3341</v>
      </c>
      <c r="F3687" s="25" t="str">
        <f t="shared" si="278"/>
        <v>VENTA</v>
      </c>
      <c r="G3687" s="76" t="s">
        <v>1848</v>
      </c>
      <c r="H3687" s="68" t="s">
        <v>2877</v>
      </c>
      <c r="I3687" s="3"/>
      <c r="J3687" s="7"/>
      <c r="K3687" s="37"/>
      <c r="L3687" s="4"/>
      <c r="M3687" s="4"/>
      <c r="N3687" s="4" t="str">
        <f t="shared" si="280"/>
        <v>DESCRI</v>
      </c>
    </row>
    <row r="3688" spans="1:14" ht="16.5" x14ac:dyDescent="0.3">
      <c r="A3688" s="53"/>
      <c r="B3688" s="10" t="s">
        <v>1655</v>
      </c>
      <c r="C3688" s="41"/>
      <c r="D3688" s="101" t="s">
        <v>3752</v>
      </c>
      <c r="E3688" s="23">
        <v>3294.299</v>
      </c>
      <c r="F3688" s="23">
        <f t="shared" si="278"/>
        <v>4941.4485000000004</v>
      </c>
      <c r="G3688" s="54">
        <v>10</v>
      </c>
      <c r="H3688" s="68" t="s">
        <v>2877</v>
      </c>
      <c r="I3688" s="3"/>
      <c r="J3688" s="7"/>
      <c r="K3688" s="37"/>
      <c r="L3688" s="4"/>
      <c r="M3688" s="4"/>
      <c r="N3688" s="4" t="str">
        <f t="shared" si="280"/>
        <v>PASADO</v>
      </c>
    </row>
    <row r="3689" spans="1:14" ht="16.5" x14ac:dyDescent="0.3">
      <c r="A3689" s="53"/>
      <c r="B3689" s="10" t="s">
        <v>4303</v>
      </c>
      <c r="C3689" s="41"/>
      <c r="D3689" s="101" t="s">
        <v>4304</v>
      </c>
      <c r="E3689" s="23">
        <v>5086.12</v>
      </c>
      <c r="F3689" s="23">
        <f t="shared" si="278"/>
        <v>7629.18</v>
      </c>
      <c r="G3689" s="54">
        <v>10</v>
      </c>
      <c r="H3689" s="68" t="s">
        <v>2877</v>
      </c>
      <c r="I3689" s="3"/>
      <c r="J3689" s="7"/>
      <c r="K3689" s="37"/>
      <c r="L3689" s="4"/>
      <c r="M3689" s="4"/>
      <c r="N3689" s="4" t="str">
        <f t="shared" si="280"/>
        <v>PASADO</v>
      </c>
    </row>
    <row r="3690" spans="1:14" ht="16.5" x14ac:dyDescent="0.3">
      <c r="A3690" s="53"/>
      <c r="B3690" s="10" t="s">
        <v>4305</v>
      </c>
      <c r="C3690" s="41"/>
      <c r="D3690" s="101" t="s">
        <v>4628</v>
      </c>
      <c r="E3690" s="23">
        <v>7376.88</v>
      </c>
      <c r="F3690" s="23">
        <f t="shared" si="278"/>
        <v>11065.32</v>
      </c>
      <c r="G3690" s="54">
        <v>10</v>
      </c>
      <c r="H3690" s="68" t="s">
        <v>2877</v>
      </c>
      <c r="I3690" s="3"/>
      <c r="J3690" s="7"/>
      <c r="K3690" s="37"/>
      <c r="L3690" s="4"/>
      <c r="M3690" s="4"/>
      <c r="N3690" s="4" t="str">
        <f t="shared" si="280"/>
        <v>PASADO</v>
      </c>
    </row>
    <row r="3691" spans="1:14" ht="16.5" x14ac:dyDescent="0.3">
      <c r="A3691" s="53"/>
      <c r="B3691" s="10" t="s">
        <v>1027</v>
      </c>
      <c r="C3691" s="41"/>
      <c r="D3691" s="101" t="s">
        <v>3756</v>
      </c>
      <c r="E3691" s="23">
        <v>1539.7829999999999</v>
      </c>
      <c r="F3691" s="23">
        <f t="shared" si="278"/>
        <v>2309.6745000000001</v>
      </c>
      <c r="G3691" s="54">
        <v>12</v>
      </c>
      <c r="H3691" s="68" t="s">
        <v>2877</v>
      </c>
      <c r="I3691" s="3"/>
      <c r="J3691" s="7"/>
      <c r="K3691" s="37"/>
      <c r="L3691" s="4"/>
      <c r="M3691" s="4"/>
      <c r="N3691" s="4" t="str">
        <f t="shared" si="280"/>
        <v>PASADO</v>
      </c>
    </row>
    <row r="3692" spans="1:14" ht="16.5" x14ac:dyDescent="0.3">
      <c r="A3692" s="53"/>
      <c r="B3692" s="10" t="s">
        <v>1028</v>
      </c>
      <c r="C3692" s="41"/>
      <c r="D3692" s="101" t="s">
        <v>3757</v>
      </c>
      <c r="E3692" s="23">
        <v>2935.0189999999998</v>
      </c>
      <c r="F3692" s="23">
        <f t="shared" si="278"/>
        <v>4402.5284999999994</v>
      </c>
      <c r="G3692" s="54">
        <v>12</v>
      </c>
      <c r="H3692" s="68" t="s">
        <v>2877</v>
      </c>
      <c r="I3692" s="3"/>
      <c r="J3692" s="7"/>
      <c r="K3692" s="37"/>
      <c r="L3692" s="4"/>
      <c r="M3692" s="4"/>
      <c r="N3692" s="4" t="str">
        <f t="shared" si="280"/>
        <v>PASADO</v>
      </c>
    </row>
    <row r="3693" spans="1:14" ht="16.5" x14ac:dyDescent="0.3">
      <c r="A3693" s="55"/>
      <c r="B3693" s="10" t="s">
        <v>1029</v>
      </c>
      <c r="C3693" s="41"/>
      <c r="D3693" s="101" t="s">
        <v>3758</v>
      </c>
      <c r="E3693" s="23">
        <v>4954.3829999999998</v>
      </c>
      <c r="F3693" s="23">
        <f t="shared" si="278"/>
        <v>7431.5744999999997</v>
      </c>
      <c r="G3693" s="54">
        <v>12</v>
      </c>
      <c r="H3693" s="68" t="s">
        <v>2877</v>
      </c>
      <c r="I3693" s="3"/>
      <c r="J3693" s="7"/>
      <c r="K3693" s="37"/>
      <c r="L3693" s="4"/>
      <c r="M3693" s="4"/>
      <c r="N3693" s="4" t="str">
        <f t="shared" si="280"/>
        <v>PASADO</v>
      </c>
    </row>
    <row r="3694" spans="1:14" ht="16.5" x14ac:dyDescent="0.3">
      <c r="A3694" s="53"/>
      <c r="B3694" s="10" t="s">
        <v>2513</v>
      </c>
      <c r="C3694" s="41"/>
      <c r="D3694" s="101" t="s">
        <v>3770</v>
      </c>
      <c r="E3694" s="23">
        <v>1211.9649999999999</v>
      </c>
      <c r="F3694" s="23">
        <f t="shared" si="278"/>
        <v>1817.9474999999998</v>
      </c>
      <c r="G3694" s="54">
        <v>12</v>
      </c>
      <c r="H3694" s="68" t="s">
        <v>2877</v>
      </c>
      <c r="I3694" s="3"/>
      <c r="J3694" s="7"/>
      <c r="K3694" s="37"/>
      <c r="L3694" s="4"/>
      <c r="M3694" s="4"/>
      <c r="N3694" s="4" t="str">
        <f t="shared" si="280"/>
        <v>PASADO</v>
      </c>
    </row>
    <row r="3695" spans="1:14" ht="16.5" x14ac:dyDescent="0.3">
      <c r="A3695" s="53"/>
      <c r="B3695" s="10" t="s">
        <v>2514</v>
      </c>
      <c r="C3695" s="41"/>
      <c r="D3695" s="101" t="s">
        <v>3771</v>
      </c>
      <c r="E3695" s="23">
        <v>1361.14</v>
      </c>
      <c r="F3695" s="23">
        <f t="shared" si="278"/>
        <v>2041.71</v>
      </c>
      <c r="G3695" s="54">
        <v>12</v>
      </c>
      <c r="H3695" s="68" t="s">
        <v>2877</v>
      </c>
      <c r="I3695" s="3"/>
      <c r="J3695" s="7"/>
      <c r="K3695" s="37"/>
      <c r="L3695" s="4"/>
      <c r="M3695" s="4"/>
      <c r="N3695" s="4" t="str">
        <f t="shared" si="280"/>
        <v>PASADO</v>
      </c>
    </row>
    <row r="3696" spans="1:14" ht="16.5" x14ac:dyDescent="0.3">
      <c r="A3696" s="53"/>
      <c r="B3696" s="10" t="s">
        <v>2515</v>
      </c>
      <c r="C3696" s="41"/>
      <c r="D3696" s="101" t="s">
        <v>3772</v>
      </c>
      <c r="E3696" s="23">
        <v>1834.652</v>
      </c>
      <c r="F3696" s="23">
        <f t="shared" si="278"/>
        <v>2751.9780000000001</v>
      </c>
      <c r="G3696" s="54">
        <v>6</v>
      </c>
      <c r="H3696" s="68" t="s">
        <v>2877</v>
      </c>
      <c r="I3696" s="3"/>
      <c r="J3696" s="7"/>
      <c r="K3696" s="37"/>
      <c r="L3696" s="4"/>
      <c r="M3696" s="4"/>
      <c r="N3696" s="4" t="str">
        <f t="shared" si="280"/>
        <v>PASADO</v>
      </c>
    </row>
    <row r="3697" spans="1:19" ht="16.5" x14ac:dyDescent="0.3">
      <c r="A3697" s="53"/>
      <c r="B3697" s="10" t="s">
        <v>2516</v>
      </c>
      <c r="C3697" s="41"/>
      <c r="D3697" s="101" t="s">
        <v>3773</v>
      </c>
      <c r="E3697" s="23">
        <v>2502.1419999999998</v>
      </c>
      <c r="F3697" s="23">
        <f t="shared" si="278"/>
        <v>3753.2129999999997</v>
      </c>
      <c r="G3697" s="54">
        <v>6</v>
      </c>
      <c r="H3697" s="68" t="s">
        <v>2877</v>
      </c>
      <c r="I3697" s="3"/>
      <c r="J3697" s="7"/>
      <c r="K3697" s="37"/>
      <c r="L3697" s="4"/>
      <c r="M3697" s="4"/>
      <c r="N3697" s="4" t="str">
        <f t="shared" si="280"/>
        <v>PASADO</v>
      </c>
    </row>
    <row r="3698" spans="1:19" ht="15.75" x14ac:dyDescent="0.25">
      <c r="A3698" s="52"/>
      <c r="B3698" s="11"/>
      <c r="C3698" s="42" t="s">
        <v>5080</v>
      </c>
      <c r="D3698" s="102"/>
      <c r="E3698" s="24" t="s">
        <v>2877</v>
      </c>
      <c r="F3698" s="24" t="str">
        <f t="shared" si="278"/>
        <v/>
      </c>
      <c r="G3698" s="45"/>
      <c r="H3698" s="68" t="s">
        <v>2877</v>
      </c>
      <c r="I3698" s="3"/>
      <c r="J3698" s="7"/>
      <c r="K3698" s="37"/>
      <c r="L3698" s="4"/>
      <c r="M3698" s="4"/>
      <c r="N3698" s="4" t="str">
        <f t="shared" si="280"/>
        <v/>
      </c>
    </row>
    <row r="3699" spans="1:19" ht="16.5" x14ac:dyDescent="0.3">
      <c r="A3699" s="50"/>
      <c r="B3699" s="12" t="s">
        <v>2251</v>
      </c>
      <c r="C3699" s="22"/>
      <c r="D3699" s="100" t="s">
        <v>2874</v>
      </c>
      <c r="E3699" s="25" t="s">
        <v>3341</v>
      </c>
      <c r="F3699" s="25" t="str">
        <f t="shared" si="278"/>
        <v>VENTA</v>
      </c>
      <c r="G3699" s="76" t="s">
        <v>1848</v>
      </c>
      <c r="H3699" s="68" t="s">
        <v>2877</v>
      </c>
      <c r="I3699" s="3"/>
      <c r="J3699" s="7"/>
      <c r="K3699" s="37"/>
      <c r="L3699" s="4"/>
      <c r="M3699" s="4"/>
      <c r="N3699" s="4" t="str">
        <f t="shared" si="280"/>
        <v>DESCRI</v>
      </c>
    </row>
    <row r="3700" spans="1:19" ht="16.5" x14ac:dyDescent="0.3">
      <c r="A3700" s="53"/>
      <c r="B3700" s="10" t="s">
        <v>5068</v>
      </c>
      <c r="C3700" s="41"/>
      <c r="D3700" s="101" t="s">
        <v>7003</v>
      </c>
      <c r="E3700" s="23">
        <v>3494.9879999999998</v>
      </c>
      <c r="F3700" s="23">
        <f t="shared" si="278"/>
        <v>5242.482</v>
      </c>
      <c r="G3700" s="54">
        <v>1</v>
      </c>
      <c r="H3700" s="68" t="s">
        <v>2877</v>
      </c>
      <c r="I3700" s="3"/>
      <c r="J3700" s="7"/>
      <c r="K3700" s="37"/>
      <c r="L3700" s="4"/>
      <c r="M3700" s="4"/>
      <c r="N3700" s="4" t="str">
        <f t="shared" si="280"/>
        <v xml:space="preserve">PASTA </v>
      </c>
    </row>
    <row r="3701" spans="1:19" ht="16.5" x14ac:dyDescent="0.3">
      <c r="A3701" s="53"/>
      <c r="B3701" s="10" t="s">
        <v>5069</v>
      </c>
      <c r="C3701" s="41"/>
      <c r="D3701" s="101" t="s">
        <v>7004</v>
      </c>
      <c r="E3701" s="23">
        <v>5857.009</v>
      </c>
      <c r="F3701" s="23">
        <f t="shared" si="278"/>
        <v>8785.5135000000009</v>
      </c>
      <c r="G3701" s="54">
        <v>1</v>
      </c>
      <c r="H3701" s="68" t="s">
        <v>2877</v>
      </c>
      <c r="I3701" s="3"/>
      <c r="J3701" s="7"/>
      <c r="K3701" s="37"/>
      <c r="L3701" s="4"/>
      <c r="M3701" s="4"/>
      <c r="N3701" s="4" t="str">
        <f t="shared" si="280"/>
        <v xml:space="preserve">PASTA </v>
      </c>
    </row>
    <row r="3702" spans="1:19" ht="15.75" x14ac:dyDescent="0.25">
      <c r="A3702" s="52"/>
      <c r="B3702" s="11"/>
      <c r="C3702" s="42" t="s">
        <v>2019</v>
      </c>
      <c r="D3702" s="102"/>
      <c r="E3702" s="24" t="s">
        <v>2877</v>
      </c>
      <c r="F3702" s="24" t="str">
        <f t="shared" si="278"/>
        <v/>
      </c>
      <c r="G3702" s="45"/>
      <c r="H3702" s="68" t="s">
        <v>2877</v>
      </c>
      <c r="I3702" s="3"/>
      <c r="J3702" s="7"/>
      <c r="K3702" s="37"/>
      <c r="L3702" s="4"/>
      <c r="M3702" s="4"/>
      <c r="N3702" s="4" t="str">
        <f t="shared" si="280"/>
        <v/>
      </c>
    </row>
    <row r="3703" spans="1:19" ht="16.5" x14ac:dyDescent="0.3">
      <c r="A3703" s="50"/>
      <c r="B3703" s="12" t="s">
        <v>2251</v>
      </c>
      <c r="C3703" s="22"/>
      <c r="D3703" s="100" t="s">
        <v>2874</v>
      </c>
      <c r="E3703" s="25" t="s">
        <v>3341</v>
      </c>
      <c r="F3703" s="25" t="str">
        <f t="shared" si="278"/>
        <v>VENTA</v>
      </c>
      <c r="G3703" s="76" t="s">
        <v>1848</v>
      </c>
      <c r="H3703" s="68" t="s">
        <v>2877</v>
      </c>
      <c r="I3703" s="3"/>
      <c r="J3703" s="7"/>
      <c r="K3703" s="37"/>
      <c r="L3703" s="4"/>
      <c r="M3703" s="4"/>
      <c r="N3703" s="4" t="str">
        <f t="shared" si="280"/>
        <v>DESCRI</v>
      </c>
    </row>
    <row r="3704" spans="1:19" s="4" customFormat="1" ht="16.5" x14ac:dyDescent="0.3">
      <c r="A3704" s="53"/>
      <c r="B3704" s="10" t="s">
        <v>1030</v>
      </c>
      <c r="C3704" s="41"/>
      <c r="D3704" s="101" t="s">
        <v>4702</v>
      </c>
      <c r="E3704" s="23">
        <v>222.86799999999999</v>
      </c>
      <c r="F3704" s="23">
        <f t="shared" si="278"/>
        <v>334.30200000000002</v>
      </c>
      <c r="G3704" s="54">
        <v>1</v>
      </c>
      <c r="H3704" s="68" t="s">
        <v>2877</v>
      </c>
      <c r="I3704" s="3"/>
      <c r="J3704" s="7"/>
      <c r="K3704" s="37"/>
      <c r="N3704" s="4" t="str">
        <f t="shared" si="280"/>
        <v>PEGAME</v>
      </c>
      <c r="O3704"/>
      <c r="P3704"/>
      <c r="Q3704"/>
      <c r="R3704"/>
      <c r="S3704"/>
    </row>
    <row r="3705" spans="1:19" s="4" customFormat="1" ht="16.5" x14ac:dyDescent="0.3">
      <c r="A3705" s="53"/>
      <c r="B3705" s="10" t="s">
        <v>1031</v>
      </c>
      <c r="C3705" s="41"/>
      <c r="D3705" s="101" t="s">
        <v>4703</v>
      </c>
      <c r="E3705" s="23">
        <v>485.065</v>
      </c>
      <c r="F3705" s="23">
        <f t="shared" si="278"/>
        <v>727.59749999999997</v>
      </c>
      <c r="G3705" s="54">
        <v>1</v>
      </c>
      <c r="H3705" s="68" t="s">
        <v>2877</v>
      </c>
      <c r="I3705" s="3"/>
      <c r="J3705" s="7"/>
      <c r="K3705" s="37"/>
      <c r="N3705" s="4" t="str">
        <f t="shared" si="280"/>
        <v>PEGAME</v>
      </c>
      <c r="O3705"/>
      <c r="P3705"/>
      <c r="Q3705"/>
      <c r="R3705"/>
      <c r="S3705"/>
    </row>
    <row r="3706" spans="1:19" s="4" customFormat="1" ht="15.75" x14ac:dyDescent="0.25">
      <c r="A3706" s="52"/>
      <c r="B3706" s="11"/>
      <c r="C3706" s="42" t="s">
        <v>6456</v>
      </c>
      <c r="D3706" s="102"/>
      <c r="E3706" s="24" t="s">
        <v>2877</v>
      </c>
      <c r="F3706" s="24" t="str">
        <f t="shared" si="278"/>
        <v/>
      </c>
      <c r="G3706" s="45"/>
      <c r="H3706" s="68" t="s">
        <v>2877</v>
      </c>
      <c r="I3706" s="3"/>
      <c r="J3706" s="7"/>
      <c r="K3706" s="37"/>
      <c r="N3706" s="4" t="str">
        <f t="shared" ref="N3706:N3708" si="281">LEFT(D3706,6)</f>
        <v/>
      </c>
    </row>
    <row r="3707" spans="1:19" ht="16.5" x14ac:dyDescent="0.3">
      <c r="A3707" s="50"/>
      <c r="B3707" s="12" t="s">
        <v>2251</v>
      </c>
      <c r="C3707" s="22"/>
      <c r="D3707" s="100" t="s">
        <v>2874</v>
      </c>
      <c r="E3707" s="25" t="s">
        <v>3341</v>
      </c>
      <c r="F3707" s="25" t="str">
        <f t="shared" si="278"/>
        <v>VENTA</v>
      </c>
      <c r="G3707" s="76" t="s">
        <v>1848</v>
      </c>
      <c r="H3707" s="68" t="s">
        <v>2877</v>
      </c>
      <c r="I3707" s="3"/>
      <c r="J3707" s="7"/>
      <c r="K3707" s="37"/>
      <c r="L3707" s="4"/>
      <c r="M3707" s="4"/>
      <c r="N3707" s="4" t="str">
        <f t="shared" si="281"/>
        <v>DESCRI</v>
      </c>
      <c r="O3707" s="4"/>
      <c r="P3707" s="4"/>
      <c r="Q3707" s="4"/>
      <c r="R3707" s="4"/>
      <c r="S3707" s="4"/>
    </row>
    <row r="3708" spans="1:19" ht="16.5" x14ac:dyDescent="0.3">
      <c r="A3708" s="53"/>
      <c r="B3708" s="10" t="s">
        <v>6359</v>
      </c>
      <c r="C3708" s="41"/>
      <c r="D3708" s="101" t="s">
        <v>8901</v>
      </c>
      <c r="E3708" s="23">
        <v>16474.84</v>
      </c>
      <c r="F3708" s="23">
        <f t="shared" si="278"/>
        <v>24712.260000000002</v>
      </c>
      <c r="G3708" s="54">
        <v>1</v>
      </c>
      <c r="H3708" s="68" t="s">
        <v>2877</v>
      </c>
      <c r="I3708" s="3"/>
      <c r="J3708" s="7"/>
      <c r="K3708" s="37"/>
      <c r="L3708" s="4"/>
      <c r="M3708" s="4"/>
      <c r="N3708" s="4" t="str">
        <f t="shared" si="281"/>
        <v>PELACA</v>
      </c>
      <c r="O3708" s="4"/>
      <c r="P3708" s="4"/>
      <c r="Q3708" s="4"/>
      <c r="R3708" s="4"/>
      <c r="S3708" s="4"/>
    </row>
    <row r="3709" spans="1:19" ht="15.75" x14ac:dyDescent="0.25">
      <c r="A3709" s="52"/>
      <c r="B3709" s="11"/>
      <c r="C3709" s="42" t="s">
        <v>5067</v>
      </c>
      <c r="D3709" s="102"/>
      <c r="E3709" s="24" t="s">
        <v>2877</v>
      </c>
      <c r="F3709" s="24" t="str">
        <f t="shared" si="278"/>
        <v/>
      </c>
      <c r="G3709" s="45"/>
      <c r="H3709" s="68" t="s">
        <v>2877</v>
      </c>
      <c r="I3709" s="3"/>
      <c r="J3709" s="7"/>
      <c r="K3709" s="37"/>
      <c r="L3709" s="4"/>
      <c r="M3709" s="4"/>
      <c r="N3709" s="4" t="str">
        <f t="shared" si="280"/>
        <v/>
      </c>
    </row>
    <row r="3710" spans="1:19" ht="16.5" x14ac:dyDescent="0.3">
      <c r="A3710" s="50"/>
      <c r="B3710" s="12" t="s">
        <v>2251</v>
      </c>
      <c r="C3710" s="22"/>
      <c r="D3710" s="100" t="s">
        <v>2874</v>
      </c>
      <c r="E3710" s="25" t="s">
        <v>3341</v>
      </c>
      <c r="F3710" s="25" t="str">
        <f t="shared" si="278"/>
        <v>VENTA</v>
      </c>
      <c r="G3710" s="76" t="s">
        <v>1848</v>
      </c>
      <c r="H3710" s="68" t="s">
        <v>2877</v>
      </c>
      <c r="I3710" s="3"/>
      <c r="J3710" s="7"/>
      <c r="K3710" s="37"/>
      <c r="L3710" s="4"/>
      <c r="M3710" s="4"/>
      <c r="N3710" s="4" t="str">
        <f t="shared" si="280"/>
        <v>DESCRI</v>
      </c>
    </row>
    <row r="3711" spans="1:19" ht="16.5" x14ac:dyDescent="0.3">
      <c r="A3711" s="53"/>
      <c r="B3711" s="10" t="s">
        <v>4648</v>
      </c>
      <c r="C3711" s="41"/>
      <c r="D3711" s="101" t="s">
        <v>5047</v>
      </c>
      <c r="E3711" s="23">
        <v>52257.78</v>
      </c>
      <c r="F3711" s="23">
        <f t="shared" si="278"/>
        <v>78386.67</v>
      </c>
      <c r="G3711" s="54">
        <v>1</v>
      </c>
      <c r="H3711" s="68" t="s">
        <v>2877</v>
      </c>
      <c r="I3711" s="3"/>
      <c r="J3711" s="7"/>
      <c r="K3711" s="37"/>
      <c r="L3711" s="4"/>
      <c r="M3711" s="4"/>
      <c r="N3711" s="4" t="str">
        <f t="shared" si="280"/>
        <v>PERSIA</v>
      </c>
    </row>
    <row r="3712" spans="1:19" ht="16.5" x14ac:dyDescent="0.3">
      <c r="A3712" s="53"/>
      <c r="B3712" s="10" t="s">
        <v>4520</v>
      </c>
      <c r="C3712" s="41"/>
      <c r="D3712" s="101" t="s">
        <v>5049</v>
      </c>
      <c r="E3712" s="23">
        <v>1851.42</v>
      </c>
      <c r="F3712" s="23">
        <f t="shared" si="278"/>
        <v>2777.13</v>
      </c>
      <c r="G3712" s="54">
        <v>1</v>
      </c>
      <c r="H3712" s="68" t="s">
        <v>2877</v>
      </c>
      <c r="I3712" s="3"/>
      <c r="J3712" s="7"/>
      <c r="K3712" s="37"/>
      <c r="L3712" s="4"/>
      <c r="M3712" s="4"/>
      <c r="N3712" s="4" t="str">
        <f t="shared" si="280"/>
        <v>VARILL</v>
      </c>
    </row>
    <row r="3713" spans="1:14" ht="16.5" x14ac:dyDescent="0.3">
      <c r="A3713" s="53"/>
      <c r="B3713" s="10" t="s">
        <v>4649</v>
      </c>
      <c r="C3713" s="41"/>
      <c r="D3713" s="101" t="s">
        <v>5050</v>
      </c>
      <c r="E3713" s="23">
        <v>2522.5300000000002</v>
      </c>
      <c r="F3713" s="23">
        <f t="shared" si="278"/>
        <v>3783.7950000000001</v>
      </c>
      <c r="G3713" s="54">
        <v>1</v>
      </c>
      <c r="H3713" s="68" t="s">
        <v>2877</v>
      </c>
      <c r="I3713" s="3"/>
      <c r="J3713" s="7"/>
      <c r="K3713" s="37"/>
      <c r="L3713" s="4"/>
      <c r="M3713" s="4"/>
      <c r="N3713" s="4" t="str">
        <f t="shared" si="280"/>
        <v>ZOCALO</v>
      </c>
    </row>
    <row r="3714" spans="1:14" ht="15.75" x14ac:dyDescent="0.25">
      <c r="A3714" s="52"/>
      <c r="B3714" s="11"/>
      <c r="C3714" s="42" t="s">
        <v>2020</v>
      </c>
      <c r="D3714" s="102"/>
      <c r="E3714" s="24" t="s">
        <v>2877</v>
      </c>
      <c r="F3714" s="24" t="str">
        <f t="shared" si="278"/>
        <v/>
      </c>
      <c r="G3714" s="45"/>
      <c r="H3714" s="68" t="s">
        <v>2877</v>
      </c>
      <c r="I3714" s="3"/>
      <c r="J3714" s="7"/>
      <c r="K3714" s="37"/>
      <c r="L3714" s="4"/>
      <c r="M3714" s="4"/>
      <c r="N3714" s="4" t="str">
        <f t="shared" si="280"/>
        <v/>
      </c>
    </row>
    <row r="3715" spans="1:14" ht="16.5" x14ac:dyDescent="0.3">
      <c r="A3715" s="50"/>
      <c r="B3715" s="12" t="s">
        <v>2251</v>
      </c>
      <c r="C3715" s="22"/>
      <c r="D3715" s="100" t="s">
        <v>2874</v>
      </c>
      <c r="E3715" s="25" t="s">
        <v>3341</v>
      </c>
      <c r="F3715" s="25" t="str">
        <f t="shared" si="278"/>
        <v>VENTA</v>
      </c>
      <c r="G3715" s="76" t="s">
        <v>1848</v>
      </c>
      <c r="H3715" s="68" t="s">
        <v>2877</v>
      </c>
      <c r="I3715" s="3"/>
      <c r="J3715" s="7"/>
      <c r="K3715" s="37"/>
      <c r="L3715" s="4"/>
      <c r="M3715" s="4"/>
      <c r="N3715" s="4" t="str">
        <f t="shared" si="280"/>
        <v>DESCRI</v>
      </c>
    </row>
    <row r="3716" spans="1:14" ht="16.5" x14ac:dyDescent="0.3">
      <c r="A3716" s="53"/>
      <c r="B3716" s="10" t="s">
        <v>2181</v>
      </c>
      <c r="C3716" s="41"/>
      <c r="D3716" s="101" t="s">
        <v>4627</v>
      </c>
      <c r="E3716" s="23">
        <v>652.66</v>
      </c>
      <c r="F3716" s="23">
        <f t="shared" si="278"/>
        <v>978.99</v>
      </c>
      <c r="G3716" s="54">
        <v>10</v>
      </c>
      <c r="H3716" s="68" t="s">
        <v>2877</v>
      </c>
      <c r="I3716" s="3"/>
      <c r="J3716" s="7"/>
      <c r="K3716" s="37"/>
      <c r="L3716" s="4"/>
      <c r="M3716" s="4"/>
      <c r="N3716" s="4" t="str">
        <f t="shared" si="280"/>
        <v>PICO P</v>
      </c>
    </row>
    <row r="3717" spans="1:14" ht="16.5" x14ac:dyDescent="0.3">
      <c r="A3717" s="53"/>
      <c r="B3717" s="10" t="s">
        <v>3256</v>
      </c>
      <c r="C3717" s="41"/>
      <c r="D3717" s="101" t="s">
        <v>6218</v>
      </c>
      <c r="E3717" s="23">
        <v>1101.462</v>
      </c>
      <c r="F3717" s="23">
        <f t="shared" si="278"/>
        <v>1652.193</v>
      </c>
      <c r="G3717" s="54">
        <v>11</v>
      </c>
      <c r="H3717" s="68" t="s">
        <v>2877</v>
      </c>
      <c r="I3717" s="3"/>
      <c r="J3717" s="7"/>
      <c r="K3717" s="37"/>
      <c r="L3717" s="4"/>
      <c r="M3717" s="4"/>
      <c r="N3717" s="4" t="str">
        <f t="shared" si="280"/>
        <v>PICO P</v>
      </c>
    </row>
    <row r="3718" spans="1:14" ht="15.75" x14ac:dyDescent="0.25">
      <c r="A3718" s="52"/>
      <c r="B3718" s="11"/>
      <c r="C3718" s="42" t="s">
        <v>2021</v>
      </c>
      <c r="D3718" s="102"/>
      <c r="E3718" s="24" t="s">
        <v>2877</v>
      </c>
      <c r="F3718" s="24" t="str">
        <f t="shared" ref="F3718:F3783" si="282">IF(E3718="COSTO","VENTA",IF(B3718="","",E3718+E3718*A$2/100))</f>
        <v/>
      </c>
      <c r="G3718" s="45"/>
      <c r="H3718" s="68" t="s">
        <v>2877</v>
      </c>
      <c r="I3718" s="3"/>
      <c r="J3718" s="7"/>
      <c r="K3718" s="37"/>
      <c r="L3718" s="4"/>
      <c r="M3718" s="4"/>
      <c r="N3718" s="4" t="str">
        <f t="shared" si="280"/>
        <v/>
      </c>
    </row>
    <row r="3719" spans="1:14" ht="16.5" x14ac:dyDescent="0.3">
      <c r="A3719" s="50"/>
      <c r="B3719" s="12" t="s">
        <v>2251</v>
      </c>
      <c r="C3719" s="22"/>
      <c r="D3719" s="100" t="s">
        <v>2874</v>
      </c>
      <c r="E3719" s="25" t="s">
        <v>3341</v>
      </c>
      <c r="F3719" s="25" t="str">
        <f t="shared" si="282"/>
        <v>VENTA</v>
      </c>
      <c r="G3719" s="76" t="s">
        <v>1848</v>
      </c>
      <c r="H3719" s="68" t="s">
        <v>2877</v>
      </c>
      <c r="I3719" s="3"/>
      <c r="J3719" s="7"/>
      <c r="K3719" s="37"/>
      <c r="L3719" s="4"/>
      <c r="M3719" s="4"/>
      <c r="N3719" s="4" t="str">
        <f t="shared" si="280"/>
        <v>DESCRI</v>
      </c>
    </row>
    <row r="3720" spans="1:14" ht="16.5" x14ac:dyDescent="0.3">
      <c r="A3720" s="53"/>
      <c r="B3720" s="10" t="s">
        <v>1032</v>
      </c>
      <c r="C3720" s="41"/>
      <c r="D3720" s="101" t="s">
        <v>5847</v>
      </c>
      <c r="E3720" s="23">
        <v>70958.396999999997</v>
      </c>
      <c r="F3720" s="23">
        <f t="shared" si="282"/>
        <v>106437.5955</v>
      </c>
      <c r="G3720" s="54">
        <v>4</v>
      </c>
      <c r="H3720" s="68" t="s">
        <v>2877</v>
      </c>
      <c r="I3720" s="3"/>
      <c r="J3720" s="7"/>
      <c r="K3720" s="37"/>
      <c r="L3720" s="4"/>
      <c r="M3720" s="4"/>
      <c r="N3720" s="4" t="str">
        <f t="shared" si="280"/>
        <v>PICO C</v>
      </c>
    </row>
    <row r="3721" spans="1:14" ht="16.5" x14ac:dyDescent="0.3">
      <c r="A3721" s="53"/>
      <c r="B3721" s="10" t="s">
        <v>4295</v>
      </c>
      <c r="C3721" s="41"/>
      <c r="D3721" s="101" t="s">
        <v>5846</v>
      </c>
      <c r="E3721" s="23">
        <v>51941.016000000003</v>
      </c>
      <c r="F3721" s="23">
        <f t="shared" si="282"/>
        <v>77911.524000000005</v>
      </c>
      <c r="G3721" s="54">
        <v>6</v>
      </c>
      <c r="H3721" s="68" t="s">
        <v>2877</v>
      </c>
      <c r="I3721" s="3"/>
      <c r="J3721" s="7"/>
      <c r="K3721" s="37"/>
      <c r="L3721" s="4"/>
      <c r="M3721" s="4"/>
      <c r="N3721" s="4" t="str">
        <f t="shared" si="280"/>
        <v>PICO C</v>
      </c>
    </row>
    <row r="3722" spans="1:14" ht="16.5" x14ac:dyDescent="0.3">
      <c r="A3722" s="53"/>
      <c r="B3722" s="10" t="s">
        <v>1033</v>
      </c>
      <c r="C3722" s="41"/>
      <c r="D3722" s="101" t="s">
        <v>5842</v>
      </c>
      <c r="E3722" s="23">
        <v>52031.097999999998</v>
      </c>
      <c r="F3722" s="23">
        <f t="shared" si="282"/>
        <v>78046.646999999997</v>
      </c>
      <c r="G3722" s="54">
        <v>4</v>
      </c>
      <c r="H3722" s="68" t="s">
        <v>2877</v>
      </c>
      <c r="I3722" s="3"/>
      <c r="J3722" s="7"/>
      <c r="K3722" s="37"/>
      <c r="L3722" s="4"/>
      <c r="M3722" s="4"/>
      <c r="N3722" s="4" t="str">
        <f t="shared" si="280"/>
        <v>PICO S</v>
      </c>
    </row>
    <row r="3723" spans="1:14" ht="16.5" x14ac:dyDescent="0.3">
      <c r="A3723" s="53"/>
      <c r="B3723" s="10" t="s">
        <v>3330</v>
      </c>
      <c r="C3723" s="41"/>
      <c r="D3723" s="101" t="s">
        <v>5843</v>
      </c>
      <c r="E3723" s="23">
        <v>29347.906999999999</v>
      </c>
      <c r="F3723" s="23">
        <f t="shared" si="282"/>
        <v>44021.860499999995</v>
      </c>
      <c r="G3723" s="54">
        <v>6</v>
      </c>
      <c r="H3723" s="68" t="s">
        <v>2877</v>
      </c>
      <c r="I3723" s="3"/>
      <c r="J3723" s="7"/>
      <c r="K3723" s="37"/>
      <c r="L3723" s="4"/>
      <c r="M3723" s="4"/>
      <c r="N3723" s="4" t="str">
        <f t="shared" si="280"/>
        <v>PICO S</v>
      </c>
    </row>
    <row r="3724" spans="1:14" ht="16.5" x14ac:dyDescent="0.3">
      <c r="A3724" s="53"/>
      <c r="B3724" s="10"/>
      <c r="C3724" s="41"/>
      <c r="D3724" s="101" t="s">
        <v>2877</v>
      </c>
      <c r="E3724" s="23" t="s">
        <v>2877</v>
      </c>
      <c r="F3724" s="23" t="str">
        <f t="shared" si="282"/>
        <v/>
      </c>
      <c r="G3724" s="54">
        <v>6</v>
      </c>
      <c r="H3724" s="68" t="s">
        <v>2877</v>
      </c>
      <c r="I3724" s="3"/>
      <c r="J3724" s="7"/>
      <c r="K3724" s="37"/>
      <c r="L3724" s="4"/>
      <c r="M3724" s="4"/>
      <c r="N3724" s="4" t="str">
        <f t="shared" si="280"/>
        <v/>
      </c>
    </row>
    <row r="3725" spans="1:14" ht="15.75" x14ac:dyDescent="0.25">
      <c r="A3725" s="52"/>
      <c r="B3725" s="11"/>
      <c r="C3725" s="42" t="s">
        <v>2022</v>
      </c>
      <c r="D3725" s="102"/>
      <c r="E3725" s="24" t="s">
        <v>2877</v>
      </c>
      <c r="F3725" s="24" t="str">
        <f t="shared" si="282"/>
        <v/>
      </c>
      <c r="G3725" s="45"/>
      <c r="H3725" s="68" t="s">
        <v>2877</v>
      </c>
      <c r="I3725" s="3"/>
      <c r="J3725" s="7"/>
      <c r="K3725" s="37"/>
      <c r="L3725" s="4"/>
      <c r="M3725" s="4"/>
      <c r="N3725" s="4" t="str">
        <f t="shared" si="280"/>
        <v/>
      </c>
    </row>
    <row r="3726" spans="1:14" ht="16.5" x14ac:dyDescent="0.3">
      <c r="A3726" s="50"/>
      <c r="B3726" s="12" t="s">
        <v>2251</v>
      </c>
      <c r="C3726" s="22"/>
      <c r="D3726" s="100" t="s">
        <v>2874</v>
      </c>
      <c r="E3726" s="25" t="s">
        <v>3341</v>
      </c>
      <c r="F3726" s="25" t="str">
        <f t="shared" si="282"/>
        <v>VENTA</v>
      </c>
      <c r="G3726" s="76" t="s">
        <v>1848</v>
      </c>
      <c r="H3726" s="68" t="s">
        <v>2877</v>
      </c>
      <c r="I3726" s="3"/>
      <c r="J3726" s="7"/>
      <c r="K3726" s="37"/>
      <c r="L3726" s="4"/>
      <c r="M3726" s="4"/>
      <c r="N3726" s="4" t="str">
        <f t="shared" si="280"/>
        <v>DESCRI</v>
      </c>
    </row>
    <row r="3727" spans="1:14" ht="16.5" x14ac:dyDescent="0.3">
      <c r="A3727" s="53"/>
      <c r="B3727" s="10" t="s">
        <v>2220</v>
      </c>
      <c r="C3727" s="41"/>
      <c r="D3727" s="101" t="s">
        <v>4715</v>
      </c>
      <c r="E3727" s="23">
        <v>2095.366</v>
      </c>
      <c r="F3727" s="23">
        <f t="shared" si="282"/>
        <v>3143.049</v>
      </c>
      <c r="G3727" s="54"/>
      <c r="H3727" s="68" t="s">
        <v>2877</v>
      </c>
      <c r="I3727" s="3"/>
      <c r="J3727" s="7"/>
      <c r="K3727" s="37"/>
      <c r="L3727" s="4"/>
      <c r="M3727" s="4"/>
      <c r="N3727" s="4" t="str">
        <f t="shared" si="280"/>
        <v>PIEDRA</v>
      </c>
    </row>
    <row r="3728" spans="1:14" ht="16.5" x14ac:dyDescent="0.3">
      <c r="A3728" s="53"/>
      <c r="B3728" s="10"/>
      <c r="C3728" s="41"/>
      <c r="D3728" s="101" t="s">
        <v>2877</v>
      </c>
      <c r="E3728" s="23" t="s">
        <v>2877</v>
      </c>
      <c r="F3728" s="23" t="str">
        <f t="shared" si="282"/>
        <v/>
      </c>
      <c r="G3728" s="54"/>
      <c r="H3728" s="68" t="s">
        <v>2877</v>
      </c>
      <c r="I3728" s="3"/>
      <c r="J3728" s="7"/>
      <c r="K3728" s="37"/>
      <c r="L3728" s="4"/>
      <c r="M3728" s="4"/>
      <c r="N3728" s="4" t="str">
        <f t="shared" si="280"/>
        <v/>
      </c>
    </row>
    <row r="3729" spans="1:14" ht="15.75" x14ac:dyDescent="0.25">
      <c r="A3729" s="52"/>
      <c r="B3729" s="11"/>
      <c r="C3729" s="42" t="s">
        <v>2023</v>
      </c>
      <c r="D3729" s="102"/>
      <c r="E3729" s="24" t="s">
        <v>2877</v>
      </c>
      <c r="F3729" s="24" t="str">
        <f t="shared" si="282"/>
        <v/>
      </c>
      <c r="G3729" s="45"/>
      <c r="H3729" s="68" t="s">
        <v>2877</v>
      </c>
      <c r="I3729" s="3"/>
      <c r="J3729" s="7"/>
      <c r="K3729" s="37"/>
      <c r="L3729" s="4"/>
      <c r="M3729" s="4"/>
      <c r="N3729" s="4" t="str">
        <f t="shared" si="280"/>
        <v/>
      </c>
    </row>
    <row r="3730" spans="1:14" ht="16.5" x14ac:dyDescent="0.3">
      <c r="A3730" s="50"/>
      <c r="B3730" s="12" t="s">
        <v>2251</v>
      </c>
      <c r="C3730" s="22"/>
      <c r="D3730" s="100" t="s">
        <v>2874</v>
      </c>
      <c r="E3730" s="25" t="s">
        <v>3341</v>
      </c>
      <c r="F3730" s="25" t="str">
        <f t="shared" si="282"/>
        <v>VENTA</v>
      </c>
      <c r="G3730" s="76" t="s">
        <v>1848</v>
      </c>
      <c r="H3730" s="68" t="s">
        <v>2877</v>
      </c>
      <c r="I3730" s="3"/>
      <c r="J3730" s="7"/>
      <c r="K3730" s="37"/>
      <c r="L3730" s="4"/>
      <c r="M3730" s="4"/>
      <c r="N3730" s="4" t="str">
        <f t="shared" si="280"/>
        <v>DESCRI</v>
      </c>
    </row>
    <row r="3731" spans="1:14" ht="16.5" x14ac:dyDescent="0.3">
      <c r="A3731" s="53"/>
      <c r="B3731" s="10" t="s">
        <v>4878</v>
      </c>
      <c r="C3731" s="41"/>
      <c r="D3731" s="101" t="s">
        <v>5374</v>
      </c>
      <c r="E3731" s="23">
        <v>860.5</v>
      </c>
      <c r="F3731" s="23">
        <f t="shared" si="282"/>
        <v>1290.75</v>
      </c>
      <c r="G3731" s="54">
        <v>4</v>
      </c>
      <c r="H3731" s="68" t="s">
        <v>2877</v>
      </c>
      <c r="I3731" s="3"/>
      <c r="J3731" s="7"/>
      <c r="K3731" s="37"/>
      <c r="L3731" s="4"/>
      <c r="M3731" s="4"/>
      <c r="N3731" s="4" t="str">
        <f t="shared" si="280"/>
        <v>PILA A</v>
      </c>
    </row>
    <row r="3732" spans="1:14" ht="16.5" x14ac:dyDescent="0.3">
      <c r="A3732" s="53"/>
      <c r="B3732" s="10" t="s">
        <v>4879</v>
      </c>
      <c r="C3732" s="41"/>
      <c r="D3732" s="101" t="s">
        <v>5373</v>
      </c>
      <c r="E3732" s="23">
        <v>860.5</v>
      </c>
      <c r="F3732" s="23">
        <f t="shared" si="282"/>
        <v>1290.75</v>
      </c>
      <c r="G3732" s="54">
        <v>2</v>
      </c>
      <c r="H3732" s="68" t="s">
        <v>2877</v>
      </c>
      <c r="I3732" s="3"/>
      <c r="J3732" s="7"/>
      <c r="K3732" s="37"/>
      <c r="L3732" s="4"/>
      <c r="M3732" s="4"/>
      <c r="N3732" s="4" t="str">
        <f t="shared" si="280"/>
        <v>PILA A</v>
      </c>
    </row>
    <row r="3733" spans="1:14" ht="16.5" x14ac:dyDescent="0.3">
      <c r="A3733" s="53"/>
      <c r="B3733" s="10" t="s">
        <v>4881</v>
      </c>
      <c r="C3733" s="41"/>
      <c r="D3733" s="101" t="s">
        <v>4986</v>
      </c>
      <c r="E3733" s="23">
        <v>1090.5999999999999</v>
      </c>
      <c r="F3733" s="23">
        <f t="shared" si="282"/>
        <v>1635.8999999999999</v>
      </c>
      <c r="G3733" s="54">
        <v>4</v>
      </c>
      <c r="H3733" s="68" t="s">
        <v>2877</v>
      </c>
      <c r="I3733" s="3"/>
      <c r="J3733" s="7"/>
      <c r="K3733" s="37"/>
      <c r="L3733" s="4"/>
      <c r="M3733" s="4"/>
      <c r="N3733" s="4" t="str">
        <f t="shared" si="280"/>
        <v>PILA A</v>
      </c>
    </row>
    <row r="3734" spans="1:14" ht="16.5" x14ac:dyDescent="0.3">
      <c r="A3734" s="53"/>
      <c r="B3734" s="10" t="s">
        <v>4882</v>
      </c>
      <c r="C3734" s="41"/>
      <c r="D3734" s="101" t="s">
        <v>4985</v>
      </c>
      <c r="E3734" s="23">
        <v>1080.21</v>
      </c>
      <c r="F3734" s="23">
        <f t="shared" si="282"/>
        <v>1620.3150000000001</v>
      </c>
      <c r="G3734" s="54">
        <v>2</v>
      </c>
      <c r="H3734" s="68" t="s">
        <v>2877</v>
      </c>
      <c r="I3734" s="3"/>
      <c r="J3734" s="7"/>
      <c r="K3734" s="37"/>
      <c r="L3734" s="4"/>
      <c r="M3734" s="4"/>
      <c r="N3734" s="4" t="str">
        <f t="shared" si="280"/>
        <v>PILA A</v>
      </c>
    </row>
    <row r="3735" spans="1:14" ht="16.5" x14ac:dyDescent="0.3">
      <c r="A3735" s="53"/>
      <c r="B3735" s="10" t="s">
        <v>4883</v>
      </c>
      <c r="C3735" s="41"/>
      <c r="D3735" s="101" t="s">
        <v>4982</v>
      </c>
      <c r="E3735" s="23">
        <v>7745.87</v>
      </c>
      <c r="F3735" s="23">
        <f t="shared" si="282"/>
        <v>11618.805</v>
      </c>
      <c r="G3735" s="54">
        <v>2</v>
      </c>
      <c r="H3735" s="68" t="s">
        <v>2877</v>
      </c>
      <c r="I3735" s="3"/>
      <c r="J3735" s="7"/>
      <c r="K3735" s="37"/>
      <c r="L3735" s="4"/>
      <c r="M3735" s="4"/>
      <c r="N3735" s="4" t="str">
        <f t="shared" si="280"/>
        <v>PILA B</v>
      </c>
    </row>
    <row r="3736" spans="1:14" ht="16.5" x14ac:dyDescent="0.3">
      <c r="A3736" s="53"/>
      <c r="B3736" s="10" t="s">
        <v>1034</v>
      </c>
      <c r="C3736" s="41"/>
      <c r="D3736" s="101" t="s">
        <v>6700</v>
      </c>
      <c r="E3736" s="23">
        <v>1485.75</v>
      </c>
      <c r="F3736" s="23">
        <f t="shared" si="282"/>
        <v>2228.625</v>
      </c>
      <c r="G3736" s="54">
        <v>4</v>
      </c>
      <c r="H3736" s="68" t="s">
        <v>2877</v>
      </c>
      <c r="I3736" s="3"/>
      <c r="J3736" s="7"/>
      <c r="K3736" s="37"/>
      <c r="L3736" s="4"/>
      <c r="M3736" s="4"/>
      <c r="N3736" s="4" t="str">
        <f t="shared" si="280"/>
        <v>PILA A</v>
      </c>
    </row>
    <row r="3737" spans="1:14" ht="16.5" x14ac:dyDescent="0.3">
      <c r="A3737" s="53"/>
      <c r="B3737" s="10" t="s">
        <v>1035</v>
      </c>
      <c r="C3737" s="41"/>
      <c r="D3737" s="101" t="s">
        <v>6699</v>
      </c>
      <c r="E3737" s="23">
        <v>1485.75</v>
      </c>
      <c r="F3737" s="23">
        <f t="shared" si="282"/>
        <v>2228.625</v>
      </c>
      <c r="G3737" s="54">
        <v>2</v>
      </c>
      <c r="H3737" s="68" t="s">
        <v>2877</v>
      </c>
      <c r="I3737" s="3"/>
      <c r="J3737" s="7"/>
      <c r="K3737" s="37"/>
      <c r="L3737" s="4"/>
      <c r="M3737" s="4"/>
      <c r="N3737" s="4" t="str">
        <f t="shared" si="280"/>
        <v>PILA "</v>
      </c>
    </row>
    <row r="3738" spans="1:14" ht="16.5" x14ac:dyDescent="0.3">
      <c r="A3738" s="53"/>
      <c r="B3738" s="10" t="s">
        <v>1036</v>
      </c>
      <c r="C3738" s="41"/>
      <c r="D3738" s="101" t="s">
        <v>6701</v>
      </c>
      <c r="E3738" s="23">
        <v>7004.34</v>
      </c>
      <c r="F3738" s="23">
        <f t="shared" si="282"/>
        <v>10506.51</v>
      </c>
      <c r="G3738" s="54">
        <v>2</v>
      </c>
      <c r="H3738" s="68" t="s">
        <v>2877</v>
      </c>
      <c r="I3738" s="3"/>
      <c r="J3738" s="7"/>
      <c r="K3738" s="37"/>
      <c r="L3738" s="4"/>
      <c r="M3738" s="4"/>
      <c r="N3738" s="4" t="str">
        <f t="shared" si="280"/>
        <v>PILA "</v>
      </c>
    </row>
    <row r="3739" spans="1:14" ht="16.5" x14ac:dyDescent="0.3">
      <c r="A3739" s="53"/>
      <c r="B3739" s="10" t="s">
        <v>1037</v>
      </c>
      <c r="C3739" s="41"/>
      <c r="D3739" s="101" t="s">
        <v>6702</v>
      </c>
      <c r="E3739" s="23">
        <v>7004.34</v>
      </c>
      <c r="F3739" s="23">
        <f t="shared" si="282"/>
        <v>10506.51</v>
      </c>
      <c r="G3739" s="54">
        <v>2</v>
      </c>
      <c r="H3739" s="68" t="s">
        <v>2877</v>
      </c>
      <c r="I3739" s="3"/>
      <c r="J3739" s="7"/>
      <c r="K3739" s="37"/>
      <c r="L3739" s="4"/>
      <c r="M3739" s="4"/>
      <c r="N3739" s="4" t="str">
        <f t="shared" si="280"/>
        <v>PILA "</v>
      </c>
    </row>
    <row r="3740" spans="1:14" ht="16.5" x14ac:dyDescent="0.3">
      <c r="A3740" s="53"/>
      <c r="B3740" s="10" t="s">
        <v>1038</v>
      </c>
      <c r="C3740" s="41"/>
      <c r="D3740" s="101" t="s">
        <v>6099</v>
      </c>
      <c r="E3740" s="23">
        <v>218.31899999999999</v>
      </c>
      <c r="F3740" s="23">
        <f t="shared" si="282"/>
        <v>327.4785</v>
      </c>
      <c r="G3740" s="54">
        <v>20</v>
      </c>
      <c r="H3740" s="68" t="s">
        <v>2877</v>
      </c>
      <c r="I3740" s="3"/>
      <c r="J3740" s="7"/>
      <c r="K3740" s="37"/>
      <c r="L3740" s="4"/>
      <c r="M3740" s="4"/>
      <c r="N3740" s="4" t="str">
        <f t="shared" ref="N3740:N3812" si="283">LEFT(D3740,6)</f>
        <v>PILA A</v>
      </c>
    </row>
    <row r="3741" spans="1:14" ht="16.5" x14ac:dyDescent="0.3">
      <c r="A3741" s="53"/>
      <c r="B3741" s="10" t="s">
        <v>1039</v>
      </c>
      <c r="C3741" s="41"/>
      <c r="D3741" s="101" t="s">
        <v>8016</v>
      </c>
      <c r="E3741" s="23">
        <v>21160.19</v>
      </c>
      <c r="F3741" s="23">
        <f t="shared" si="282"/>
        <v>31740.284999999996</v>
      </c>
      <c r="G3741" s="54">
        <v>24</v>
      </c>
      <c r="H3741" s="68" t="s">
        <v>2877</v>
      </c>
      <c r="I3741" s="3"/>
      <c r="J3741" s="7"/>
      <c r="K3741" s="37"/>
      <c r="L3741" s="4"/>
      <c r="M3741" s="4"/>
      <c r="N3741" s="4" t="str">
        <f t="shared" si="283"/>
        <v xml:space="preserve">PIÑON </v>
      </c>
    </row>
    <row r="3742" spans="1:14" ht="16.5" x14ac:dyDescent="0.3">
      <c r="A3742" s="53"/>
      <c r="B3742" s="10" t="s">
        <v>1040</v>
      </c>
      <c r="C3742" s="41"/>
      <c r="D3742" s="101" t="s">
        <v>6100</v>
      </c>
      <c r="E3742" s="23">
        <v>400.25200000000001</v>
      </c>
      <c r="F3742" s="23">
        <f t="shared" si="282"/>
        <v>600.37800000000004</v>
      </c>
      <c r="G3742" s="54">
        <v>24</v>
      </c>
      <c r="H3742" s="68" t="s">
        <v>2877</v>
      </c>
      <c r="I3742" s="3"/>
      <c r="J3742" s="7"/>
      <c r="K3742" s="37"/>
      <c r="L3742" s="4"/>
      <c r="M3742" s="4"/>
      <c r="N3742" s="4" t="str">
        <f t="shared" si="283"/>
        <v>PILA A</v>
      </c>
    </row>
    <row r="3743" spans="1:14" ht="16.5" x14ac:dyDescent="0.3">
      <c r="A3743" s="53"/>
      <c r="B3743" s="10" t="s">
        <v>1041</v>
      </c>
      <c r="C3743" s="41"/>
      <c r="D3743" s="101" t="s">
        <v>6049</v>
      </c>
      <c r="E3743" s="23">
        <v>640.40300000000002</v>
      </c>
      <c r="F3743" s="23">
        <f t="shared" si="282"/>
        <v>960.60450000000003</v>
      </c>
      <c r="G3743" s="54">
        <v>10</v>
      </c>
      <c r="H3743" s="68" t="s">
        <v>2877</v>
      </c>
      <c r="I3743" s="3"/>
      <c r="J3743" s="7"/>
      <c r="K3743" s="37"/>
      <c r="L3743" s="4"/>
      <c r="M3743" s="4"/>
      <c r="N3743" s="4" t="str">
        <f t="shared" si="283"/>
        <v>PILAS-</v>
      </c>
    </row>
    <row r="3744" spans="1:14" ht="16.5" x14ac:dyDescent="0.3">
      <c r="A3744" s="53"/>
      <c r="B3744" s="10" t="s">
        <v>1042</v>
      </c>
      <c r="C3744" s="41"/>
      <c r="D3744" s="101" t="s">
        <v>6621</v>
      </c>
      <c r="E3744" s="23">
        <v>9220.2999999999993</v>
      </c>
      <c r="F3744" s="23">
        <f t="shared" si="282"/>
        <v>13830.449999999999</v>
      </c>
      <c r="G3744" s="54">
        <v>10</v>
      </c>
      <c r="H3744" s="68" t="s">
        <v>2877</v>
      </c>
      <c r="I3744" s="3"/>
      <c r="J3744" s="7"/>
      <c r="K3744" s="37"/>
      <c r="L3744" s="4"/>
      <c r="M3744" s="4"/>
      <c r="N3744" s="4" t="str">
        <f t="shared" si="283"/>
        <v>BATERI</v>
      </c>
    </row>
    <row r="3745" spans="1:14" ht="16.5" x14ac:dyDescent="0.3">
      <c r="A3745" s="53"/>
      <c r="B3745" s="10" t="s">
        <v>2150</v>
      </c>
      <c r="C3745" s="41"/>
      <c r="D3745" s="101" t="s">
        <v>7097</v>
      </c>
      <c r="E3745" s="23">
        <v>2323.63</v>
      </c>
      <c r="F3745" s="23">
        <f t="shared" si="282"/>
        <v>3485.4450000000002</v>
      </c>
      <c r="G3745" s="54">
        <v>1</v>
      </c>
      <c r="H3745" s="68" t="s">
        <v>2877</v>
      </c>
      <c r="I3745" s="3"/>
      <c r="J3745" s="7"/>
      <c r="K3745" s="37"/>
      <c r="L3745" s="4"/>
      <c r="M3745" s="4"/>
      <c r="N3745" s="4" t="str">
        <f t="shared" si="283"/>
        <v>PILA A</v>
      </c>
    </row>
    <row r="3746" spans="1:14" ht="15.75" x14ac:dyDescent="0.25">
      <c r="A3746" s="52"/>
      <c r="B3746" s="11"/>
      <c r="C3746" s="42" t="s">
        <v>2024</v>
      </c>
      <c r="D3746" s="102"/>
      <c r="E3746" s="24" t="s">
        <v>2877</v>
      </c>
      <c r="F3746" s="24" t="str">
        <f t="shared" si="282"/>
        <v/>
      </c>
      <c r="G3746" s="45"/>
      <c r="H3746" s="68" t="s">
        <v>2877</v>
      </c>
      <c r="I3746" s="3"/>
      <c r="J3746" s="7"/>
      <c r="K3746" s="37"/>
      <c r="L3746" s="4"/>
      <c r="M3746" s="4"/>
      <c r="N3746" s="4" t="str">
        <f t="shared" si="283"/>
        <v/>
      </c>
    </row>
    <row r="3747" spans="1:14" ht="16.5" x14ac:dyDescent="0.3">
      <c r="A3747" s="50"/>
      <c r="B3747" s="12" t="s">
        <v>2251</v>
      </c>
      <c r="C3747" s="22"/>
      <c r="D3747" s="100" t="s">
        <v>2874</v>
      </c>
      <c r="E3747" s="25" t="s">
        <v>3341</v>
      </c>
      <c r="F3747" s="25" t="str">
        <f t="shared" si="282"/>
        <v>VENTA</v>
      </c>
      <c r="G3747" s="76" t="s">
        <v>1848</v>
      </c>
      <c r="H3747" s="68" t="s">
        <v>2877</v>
      </c>
      <c r="I3747" s="3"/>
      <c r="J3747" s="7"/>
      <c r="K3747" s="37"/>
      <c r="L3747" s="4"/>
      <c r="M3747" s="4"/>
      <c r="N3747" s="4" t="str">
        <f t="shared" si="283"/>
        <v>DESCRI</v>
      </c>
    </row>
    <row r="3748" spans="1:14" s="4" customFormat="1" ht="16.5" x14ac:dyDescent="0.3">
      <c r="A3748" s="30"/>
      <c r="B3748" s="10" t="s">
        <v>6252</v>
      </c>
      <c r="C3748" s="41"/>
      <c r="D3748" s="101" t="s">
        <v>6253</v>
      </c>
      <c r="E3748" s="23">
        <v>1335.87</v>
      </c>
      <c r="F3748" s="23">
        <f t="shared" ref="F3748" si="284">IF(E3748="COSTO","VENTA",IF(B3748="","",E3748+E3748*A$2/100))</f>
        <v>2003.8049999999998</v>
      </c>
      <c r="G3748" s="54">
        <v>10</v>
      </c>
      <c r="H3748" s="68" t="s">
        <v>2877</v>
      </c>
      <c r="I3748" s="3"/>
      <c r="J3748" s="7"/>
      <c r="K3748" s="37"/>
      <c r="N3748" s="4" t="str">
        <f t="shared" ref="N3748" si="285">LEFT(D3748,6)</f>
        <v>ASIENT</v>
      </c>
    </row>
    <row r="3749" spans="1:14" ht="16.5" x14ac:dyDescent="0.3">
      <c r="A3749" s="30"/>
      <c r="B3749" s="10" t="s">
        <v>2640</v>
      </c>
      <c r="C3749" s="41"/>
      <c r="D3749" s="101" t="s">
        <v>7205</v>
      </c>
      <c r="E3749" s="23">
        <v>974.4</v>
      </c>
      <c r="F3749" s="23">
        <f t="shared" si="282"/>
        <v>1461.6</v>
      </c>
      <c r="G3749" s="54">
        <v>10</v>
      </c>
      <c r="H3749" s="68" t="s">
        <v>2877</v>
      </c>
      <c r="I3749" s="3"/>
      <c r="J3749" s="7"/>
      <c r="K3749" s="37"/>
      <c r="L3749" s="4"/>
      <c r="M3749" s="4"/>
      <c r="N3749" s="4" t="str">
        <f t="shared" si="283"/>
        <v>ASIENT</v>
      </c>
    </row>
    <row r="3750" spans="1:14" ht="16.5" x14ac:dyDescent="0.3">
      <c r="A3750" s="30"/>
      <c r="B3750" s="10" t="s">
        <v>1043</v>
      </c>
      <c r="C3750" s="41"/>
      <c r="D3750" s="101" t="s">
        <v>7208</v>
      </c>
      <c r="E3750" s="23">
        <v>2254.2800000000002</v>
      </c>
      <c r="F3750" s="23">
        <f t="shared" si="282"/>
        <v>3381.42</v>
      </c>
      <c r="G3750" s="54">
        <v>10</v>
      </c>
      <c r="H3750" s="68" t="s">
        <v>2877</v>
      </c>
      <c r="I3750" s="3"/>
      <c r="J3750" s="7"/>
      <c r="K3750" s="37"/>
      <c r="L3750" s="4"/>
      <c r="M3750" s="4"/>
      <c r="N3750" s="4" t="str">
        <f t="shared" si="283"/>
        <v>ASIENT</v>
      </c>
    </row>
    <row r="3751" spans="1:14" s="4" customFormat="1" ht="16.5" x14ac:dyDescent="0.3">
      <c r="A3751" s="53"/>
      <c r="B3751" s="54" t="s">
        <v>6273</v>
      </c>
      <c r="C3751" s="41"/>
      <c r="D3751" s="101" t="s">
        <v>7244</v>
      </c>
      <c r="E3751" s="23">
        <v>939.28</v>
      </c>
      <c r="F3751" s="23">
        <f t="shared" si="282"/>
        <v>1408.92</v>
      </c>
      <c r="G3751" s="54">
        <v>33</v>
      </c>
      <c r="H3751" s="68" t="s">
        <v>2877</v>
      </c>
      <c r="I3751" s="3"/>
      <c r="J3751" s="7"/>
      <c r="K3751" s="37"/>
      <c r="N3751" s="4" t="str">
        <f t="shared" si="283"/>
        <v>BASE I</v>
      </c>
    </row>
    <row r="3752" spans="1:14" ht="16.5" x14ac:dyDescent="0.3">
      <c r="A3752" s="30"/>
      <c r="B3752" s="10" t="s">
        <v>1044</v>
      </c>
      <c r="C3752" s="41"/>
      <c r="D3752" s="101" t="s">
        <v>7246</v>
      </c>
      <c r="E3752" s="23">
        <v>939.28</v>
      </c>
      <c r="F3752" s="23">
        <f t="shared" si="282"/>
        <v>1408.92</v>
      </c>
      <c r="G3752" s="54">
        <v>10</v>
      </c>
      <c r="H3752" s="68" t="s">
        <v>2877</v>
      </c>
      <c r="I3752" s="3"/>
      <c r="J3752" s="7"/>
      <c r="K3752" s="37"/>
      <c r="L3752" s="4"/>
      <c r="M3752" s="4"/>
      <c r="N3752" s="4" t="str">
        <f t="shared" si="283"/>
        <v>BASE I</v>
      </c>
    </row>
    <row r="3753" spans="1:14" ht="16.5" x14ac:dyDescent="0.3">
      <c r="A3753" s="30"/>
      <c r="B3753" s="10" t="s">
        <v>2314</v>
      </c>
      <c r="C3753" s="41"/>
      <c r="D3753" s="101" t="s">
        <v>7238</v>
      </c>
      <c r="E3753" s="23">
        <v>1450.63</v>
      </c>
      <c r="F3753" s="23">
        <f t="shared" si="282"/>
        <v>2175.9450000000002</v>
      </c>
      <c r="G3753" s="54">
        <v>6</v>
      </c>
      <c r="H3753" s="68" t="s">
        <v>2877</v>
      </c>
      <c r="I3753" s="3"/>
      <c r="J3753" s="7"/>
      <c r="K3753" s="37"/>
      <c r="L3753" s="4"/>
      <c r="M3753" s="4"/>
      <c r="N3753" s="4" t="str">
        <f t="shared" si="283"/>
        <v>BOYA P</v>
      </c>
    </row>
    <row r="3754" spans="1:14" ht="16.5" x14ac:dyDescent="0.3">
      <c r="A3754" s="30"/>
      <c r="B3754" s="10" t="s">
        <v>2315</v>
      </c>
      <c r="C3754" s="41"/>
      <c r="D3754" s="101" t="s">
        <v>7243</v>
      </c>
      <c r="E3754" s="23">
        <v>2272.65</v>
      </c>
      <c r="F3754" s="23">
        <f t="shared" si="282"/>
        <v>3408.9750000000004</v>
      </c>
      <c r="G3754" s="54">
        <v>6</v>
      </c>
      <c r="H3754" s="68" t="s">
        <v>2877</v>
      </c>
      <c r="I3754" s="3"/>
      <c r="J3754" s="7"/>
      <c r="K3754" s="37"/>
      <c r="L3754" s="4"/>
      <c r="M3754" s="4"/>
      <c r="N3754" s="4" t="str">
        <f t="shared" si="283"/>
        <v>BOYA P</v>
      </c>
    </row>
    <row r="3755" spans="1:14" ht="16.5" x14ac:dyDescent="0.3">
      <c r="A3755" s="30"/>
      <c r="B3755" s="10" t="s">
        <v>5196</v>
      </c>
      <c r="C3755" s="41"/>
      <c r="D3755" s="101" t="s">
        <v>5197</v>
      </c>
      <c r="E3755" s="23">
        <v>4309.17</v>
      </c>
      <c r="F3755" s="23">
        <f t="shared" si="282"/>
        <v>6463.7550000000001</v>
      </c>
      <c r="G3755" s="54">
        <v>6</v>
      </c>
      <c r="H3755" s="68" t="s">
        <v>2877</v>
      </c>
      <c r="I3755" s="3"/>
      <c r="J3755" s="7"/>
      <c r="K3755" s="37"/>
      <c r="L3755" s="4"/>
      <c r="M3755" s="4"/>
      <c r="N3755" s="4" t="str">
        <f t="shared" si="283"/>
        <v>BOYA S</v>
      </c>
    </row>
    <row r="3756" spans="1:14" ht="16.5" x14ac:dyDescent="0.3">
      <c r="A3756" s="30"/>
      <c r="B3756" s="10" t="s">
        <v>5198</v>
      </c>
      <c r="C3756" s="41"/>
      <c r="D3756" s="101" t="s">
        <v>5199</v>
      </c>
      <c r="E3756" s="23">
        <v>5150.3999999999996</v>
      </c>
      <c r="F3756" s="23">
        <f t="shared" si="282"/>
        <v>7725.5999999999995</v>
      </c>
      <c r="G3756" s="54">
        <v>6</v>
      </c>
      <c r="H3756" s="68" t="s">
        <v>2877</v>
      </c>
      <c r="I3756" s="3"/>
      <c r="J3756" s="7"/>
      <c r="K3756" s="37"/>
      <c r="L3756" s="4"/>
      <c r="M3756" s="4"/>
      <c r="N3756" s="4" t="str">
        <f t="shared" si="283"/>
        <v>BOYA S</v>
      </c>
    </row>
    <row r="3757" spans="1:14" ht="16.5" x14ac:dyDescent="0.3">
      <c r="A3757" s="30"/>
      <c r="B3757" s="10"/>
      <c r="C3757" s="41"/>
      <c r="D3757" s="101" t="s">
        <v>2877</v>
      </c>
      <c r="E3757" s="23" t="s">
        <v>2877</v>
      </c>
      <c r="F3757" s="23" t="str">
        <f t="shared" si="282"/>
        <v/>
      </c>
      <c r="G3757" s="54"/>
      <c r="H3757" s="68" t="s">
        <v>2877</v>
      </c>
      <c r="I3757" s="3"/>
      <c r="J3757" s="7"/>
      <c r="K3757" s="37"/>
      <c r="L3757" s="4"/>
      <c r="M3757" s="4"/>
      <c r="N3757" s="4" t="str">
        <f t="shared" si="283"/>
        <v/>
      </c>
    </row>
    <row r="3758" spans="1:14" ht="16.5" x14ac:dyDescent="0.3">
      <c r="A3758" s="30"/>
      <c r="B3758" s="10" t="s">
        <v>1045</v>
      </c>
      <c r="C3758" s="41"/>
      <c r="D3758" s="101" t="s">
        <v>8791</v>
      </c>
      <c r="E3758" s="23">
        <v>232</v>
      </c>
      <c r="F3758" s="23">
        <f t="shared" si="282"/>
        <v>348</v>
      </c>
      <c r="G3758" s="54">
        <v>10</v>
      </c>
      <c r="H3758" s="68" t="s">
        <v>2877</v>
      </c>
      <c r="I3758" s="3"/>
      <c r="J3758" s="7"/>
      <c r="K3758" s="37"/>
      <c r="L3758" s="4"/>
      <c r="M3758" s="4"/>
      <c r="N3758" s="4" t="str">
        <f t="shared" si="283"/>
        <v>PASADO</v>
      </c>
    </row>
    <row r="3759" spans="1:14" ht="16.5" x14ac:dyDescent="0.3">
      <c r="A3759" s="30"/>
      <c r="B3759" s="10" t="s">
        <v>3044</v>
      </c>
      <c r="C3759" s="41"/>
      <c r="D3759" s="101" t="s">
        <v>8792</v>
      </c>
      <c r="E3759" s="23">
        <v>250.48</v>
      </c>
      <c r="F3759" s="23">
        <f t="shared" si="282"/>
        <v>375.71999999999997</v>
      </c>
      <c r="G3759" s="54">
        <v>10</v>
      </c>
      <c r="H3759" s="68" t="s">
        <v>2877</v>
      </c>
      <c r="I3759" s="3"/>
      <c r="J3759" s="7"/>
      <c r="K3759" s="37"/>
      <c r="L3759" s="4"/>
      <c r="M3759" s="4"/>
      <c r="N3759" s="4" t="str">
        <f t="shared" si="283"/>
        <v>PASADO</v>
      </c>
    </row>
    <row r="3760" spans="1:14" ht="16.5" x14ac:dyDescent="0.3">
      <c r="A3760" s="30"/>
      <c r="B3760" s="10" t="s">
        <v>1046</v>
      </c>
      <c r="C3760" s="41"/>
      <c r="D3760" s="101" t="s">
        <v>8797</v>
      </c>
      <c r="E3760" s="23">
        <v>313.08999999999997</v>
      </c>
      <c r="F3760" s="23">
        <f t="shared" si="282"/>
        <v>469.63499999999999</v>
      </c>
      <c r="G3760" s="54">
        <v>10</v>
      </c>
      <c r="H3760" s="68" t="s">
        <v>2877</v>
      </c>
      <c r="I3760" s="3"/>
      <c r="J3760" s="7"/>
      <c r="K3760" s="37"/>
      <c r="L3760" s="4"/>
      <c r="M3760" s="4"/>
      <c r="N3760" s="4" t="str">
        <f t="shared" si="283"/>
        <v>REGATO</v>
      </c>
    </row>
    <row r="3761" spans="1:14" ht="16.5" x14ac:dyDescent="0.3">
      <c r="A3761" s="30"/>
      <c r="B3761" s="10" t="s">
        <v>1047</v>
      </c>
      <c r="C3761" s="41"/>
      <c r="D3761" s="101" t="s">
        <v>8798</v>
      </c>
      <c r="E3761" s="23">
        <v>200.38</v>
      </c>
      <c r="F3761" s="23">
        <f t="shared" si="282"/>
        <v>300.57</v>
      </c>
      <c r="G3761" s="54">
        <v>10</v>
      </c>
      <c r="H3761" s="68" t="s">
        <v>2877</v>
      </c>
      <c r="I3761" s="3"/>
      <c r="J3761" s="7"/>
      <c r="K3761" s="37"/>
      <c r="L3761" s="4"/>
      <c r="M3761" s="4"/>
      <c r="N3761" s="4" t="str">
        <f t="shared" si="283"/>
        <v>REGATO</v>
      </c>
    </row>
    <row r="3762" spans="1:14" ht="16.5" x14ac:dyDescent="0.3">
      <c r="A3762" s="30"/>
      <c r="B3762" s="10" t="s">
        <v>1048</v>
      </c>
      <c r="C3762" s="41"/>
      <c r="D3762" s="101" t="s">
        <v>8793</v>
      </c>
      <c r="E3762" s="23">
        <v>1116.7</v>
      </c>
      <c r="F3762" s="23">
        <f t="shared" si="282"/>
        <v>1675.0500000000002</v>
      </c>
      <c r="G3762" s="54">
        <v>10</v>
      </c>
      <c r="H3762" s="68" t="s">
        <v>2877</v>
      </c>
      <c r="I3762" s="3"/>
      <c r="J3762" s="7"/>
      <c r="K3762" s="37"/>
      <c r="L3762" s="4"/>
      <c r="M3762" s="4"/>
      <c r="N3762" s="4" t="str">
        <f t="shared" si="283"/>
        <v>RINCON</v>
      </c>
    </row>
    <row r="3763" spans="1:14" ht="16.5" x14ac:dyDescent="0.3">
      <c r="A3763" s="30"/>
      <c r="B3763" s="10" t="s">
        <v>1049</v>
      </c>
      <c r="C3763" s="41"/>
      <c r="D3763" s="101" t="s">
        <v>8794</v>
      </c>
      <c r="E3763" s="23">
        <v>1189.76</v>
      </c>
      <c r="F3763" s="23">
        <f t="shared" si="282"/>
        <v>1784.6399999999999</v>
      </c>
      <c r="G3763" s="54">
        <v>10</v>
      </c>
      <c r="H3763" s="68" t="s">
        <v>2877</v>
      </c>
      <c r="I3763" s="3"/>
      <c r="J3763" s="7"/>
      <c r="K3763" s="37"/>
      <c r="L3763" s="4"/>
      <c r="M3763" s="4"/>
      <c r="N3763" s="4" t="str">
        <f t="shared" si="283"/>
        <v>RINCON</v>
      </c>
    </row>
    <row r="3764" spans="1:14" ht="16.5" x14ac:dyDescent="0.3">
      <c r="A3764" s="30"/>
      <c r="B3764" s="10" t="s">
        <v>1050</v>
      </c>
      <c r="C3764" s="41"/>
      <c r="D3764" s="101" t="s">
        <v>8799</v>
      </c>
      <c r="E3764" s="23">
        <v>626.19000000000005</v>
      </c>
      <c r="F3764" s="23">
        <f t="shared" si="282"/>
        <v>939.28500000000008</v>
      </c>
      <c r="G3764" s="54">
        <v>10</v>
      </c>
      <c r="H3764" s="68" t="s">
        <v>2877</v>
      </c>
      <c r="I3764" s="3"/>
      <c r="J3764" s="7"/>
      <c r="K3764" s="37"/>
      <c r="L3764" s="4"/>
      <c r="M3764" s="4"/>
      <c r="N3764" s="4" t="str">
        <f t="shared" si="283"/>
        <v xml:space="preserve">TAPON </v>
      </c>
    </row>
    <row r="3765" spans="1:14" ht="16.5" x14ac:dyDescent="0.3">
      <c r="A3765" s="30"/>
      <c r="B3765" s="10" t="s">
        <v>1051</v>
      </c>
      <c r="C3765" s="41"/>
      <c r="D3765" s="101" t="s">
        <v>8800</v>
      </c>
      <c r="E3765" s="23">
        <v>709.68</v>
      </c>
      <c r="F3765" s="23">
        <f t="shared" si="282"/>
        <v>1064.52</v>
      </c>
      <c r="G3765" s="54">
        <v>10</v>
      </c>
      <c r="H3765" s="68" t="s">
        <v>2877</v>
      </c>
      <c r="I3765" s="3"/>
      <c r="J3765" s="7"/>
      <c r="K3765" s="37"/>
      <c r="L3765" s="4"/>
      <c r="M3765" s="4"/>
      <c r="N3765" s="4" t="str">
        <f t="shared" si="283"/>
        <v xml:space="preserve">TAPON </v>
      </c>
    </row>
    <row r="3766" spans="1:14" ht="16.5" x14ac:dyDescent="0.3">
      <c r="A3766" s="30"/>
      <c r="B3766" s="10" t="s">
        <v>2524</v>
      </c>
      <c r="C3766" s="41"/>
      <c r="D3766" s="101" t="s">
        <v>8801</v>
      </c>
      <c r="E3766" s="23">
        <v>688.81</v>
      </c>
      <c r="F3766" s="23">
        <f t="shared" si="282"/>
        <v>1033.2149999999999</v>
      </c>
      <c r="G3766" s="54">
        <v>10</v>
      </c>
      <c r="H3766" s="68" t="s">
        <v>2877</v>
      </c>
      <c r="I3766" s="3"/>
      <c r="J3766" s="7"/>
      <c r="K3766" s="37"/>
      <c r="L3766" s="4"/>
      <c r="M3766" s="4"/>
      <c r="N3766" s="4" t="str">
        <f t="shared" si="283"/>
        <v xml:space="preserve">TAPON </v>
      </c>
    </row>
    <row r="3767" spans="1:14" ht="16.5" x14ac:dyDescent="0.3">
      <c r="A3767" s="30"/>
      <c r="B3767" s="10" t="s">
        <v>5202</v>
      </c>
      <c r="C3767" s="41"/>
      <c r="D3767" s="101" t="s">
        <v>5203</v>
      </c>
      <c r="E3767" s="23">
        <v>1335.87</v>
      </c>
      <c r="F3767" s="23">
        <f t="shared" si="282"/>
        <v>2003.8049999999998</v>
      </c>
      <c r="G3767" s="54">
        <v>10</v>
      </c>
      <c r="H3767" s="68" t="s">
        <v>2877</v>
      </c>
      <c r="I3767" s="3"/>
      <c r="J3767" s="7"/>
      <c r="K3767" s="37"/>
      <c r="L3767" s="4"/>
      <c r="M3767" s="4"/>
      <c r="N3767" s="4" t="str">
        <f t="shared" si="283"/>
        <v>TEE DO</v>
      </c>
    </row>
    <row r="3768" spans="1:14" ht="16.5" x14ac:dyDescent="0.3">
      <c r="A3768" s="30"/>
      <c r="B3768" s="54" t="s">
        <v>2517</v>
      </c>
      <c r="C3768" s="41"/>
      <c r="D3768" s="101" t="s">
        <v>8769</v>
      </c>
      <c r="E3768" s="23">
        <v>4423.1499999999996</v>
      </c>
      <c r="F3768" s="23">
        <f t="shared" si="282"/>
        <v>6634.7249999999995</v>
      </c>
      <c r="G3768" s="54">
        <v>10</v>
      </c>
      <c r="H3768" s="68" t="s">
        <v>2877</v>
      </c>
      <c r="I3768" s="3"/>
      <c r="J3768" s="7"/>
      <c r="K3768" s="37"/>
      <c r="L3768" s="4"/>
      <c r="M3768" s="4"/>
      <c r="N3768" s="4" t="str">
        <f t="shared" si="283"/>
        <v xml:space="preserve">CUBRE </v>
      </c>
    </row>
    <row r="3769" spans="1:14" ht="16.5" x14ac:dyDescent="0.3">
      <c r="A3769" s="53"/>
      <c r="B3769" s="54" t="s">
        <v>2518</v>
      </c>
      <c r="C3769" s="41"/>
      <c r="D3769" s="101" t="s">
        <v>8770</v>
      </c>
      <c r="E3769" s="23">
        <v>5246.06</v>
      </c>
      <c r="F3769" s="23">
        <f t="shared" si="282"/>
        <v>7869.09</v>
      </c>
      <c r="G3769" s="54">
        <v>10</v>
      </c>
      <c r="H3769" s="68" t="s">
        <v>2877</v>
      </c>
      <c r="I3769" s="3"/>
      <c r="J3769" s="7"/>
      <c r="K3769" s="37"/>
      <c r="L3769" s="4"/>
      <c r="M3769" s="4"/>
      <c r="N3769" s="4" t="str">
        <f t="shared" si="283"/>
        <v xml:space="preserve">CUBRE </v>
      </c>
    </row>
    <row r="3770" spans="1:14" ht="16.5" x14ac:dyDescent="0.3">
      <c r="A3770" s="53"/>
      <c r="B3770" s="54" t="s">
        <v>4069</v>
      </c>
      <c r="C3770" s="41"/>
      <c r="D3770" s="101" t="s">
        <v>8771</v>
      </c>
      <c r="E3770" s="23">
        <v>6686.16</v>
      </c>
      <c r="F3770" s="23">
        <f t="shared" si="282"/>
        <v>10029.24</v>
      </c>
      <c r="G3770" s="54">
        <v>10</v>
      </c>
      <c r="H3770" s="68" t="s">
        <v>2877</v>
      </c>
      <c r="I3770" s="3"/>
      <c r="J3770" s="7"/>
      <c r="K3770" s="37"/>
      <c r="L3770" s="4"/>
      <c r="M3770" s="4"/>
      <c r="N3770" s="4" t="str">
        <f t="shared" si="283"/>
        <v xml:space="preserve">CUBRE </v>
      </c>
    </row>
    <row r="3771" spans="1:14" ht="16.5" x14ac:dyDescent="0.3">
      <c r="A3771" s="53"/>
      <c r="B3771" s="54" t="s">
        <v>2520</v>
      </c>
      <c r="C3771" s="41"/>
      <c r="D3771" s="101" t="s">
        <v>8773</v>
      </c>
      <c r="E3771" s="23">
        <v>7303.34</v>
      </c>
      <c r="F3771" s="23">
        <f t="shared" si="282"/>
        <v>10955.01</v>
      </c>
      <c r="G3771" s="54">
        <v>10</v>
      </c>
      <c r="H3771" s="68" t="s">
        <v>2877</v>
      </c>
      <c r="I3771" s="3"/>
      <c r="J3771" s="7"/>
      <c r="K3771" s="37"/>
      <c r="L3771" s="4"/>
      <c r="M3771" s="4"/>
      <c r="N3771" s="4" t="str">
        <f t="shared" si="283"/>
        <v xml:space="preserve">CUBRE </v>
      </c>
    </row>
    <row r="3772" spans="1:14" ht="16.5" x14ac:dyDescent="0.3">
      <c r="A3772" s="53"/>
      <c r="B3772" s="54" t="s">
        <v>2519</v>
      </c>
      <c r="C3772" s="41"/>
      <c r="D3772" s="101" t="s">
        <v>8776</v>
      </c>
      <c r="E3772" s="23">
        <v>7714.8</v>
      </c>
      <c r="F3772" s="23">
        <f t="shared" si="282"/>
        <v>11572.2</v>
      </c>
      <c r="G3772" s="54">
        <v>10</v>
      </c>
      <c r="H3772" s="68" t="s">
        <v>2877</v>
      </c>
      <c r="I3772" s="3"/>
      <c r="J3772" s="7"/>
      <c r="K3772" s="37"/>
      <c r="L3772" s="4"/>
      <c r="M3772" s="4"/>
      <c r="N3772" s="4" t="str">
        <f t="shared" si="283"/>
        <v xml:space="preserve">CUBRE </v>
      </c>
    </row>
    <row r="3773" spans="1:14" ht="16.5" x14ac:dyDescent="0.3">
      <c r="A3773" s="53"/>
      <c r="B3773" s="54" t="s">
        <v>2521</v>
      </c>
      <c r="C3773" s="41"/>
      <c r="D3773" s="101" t="s">
        <v>8775</v>
      </c>
      <c r="E3773" s="23">
        <v>9154.9</v>
      </c>
      <c r="F3773" s="23">
        <f t="shared" si="282"/>
        <v>13732.349999999999</v>
      </c>
      <c r="G3773" s="54">
        <v>10</v>
      </c>
      <c r="H3773" s="68" t="s">
        <v>2877</v>
      </c>
      <c r="I3773" s="3"/>
      <c r="J3773" s="7"/>
      <c r="K3773" s="37"/>
      <c r="L3773" s="4"/>
      <c r="M3773" s="4"/>
      <c r="N3773" s="4" t="str">
        <f t="shared" si="283"/>
        <v xml:space="preserve">CUBRE </v>
      </c>
    </row>
    <row r="3774" spans="1:14" ht="16.5" x14ac:dyDescent="0.3">
      <c r="A3774" s="53"/>
      <c r="B3774" s="54" t="s">
        <v>4761</v>
      </c>
      <c r="C3774" s="44"/>
      <c r="D3774" s="101" t="s">
        <v>8777</v>
      </c>
      <c r="E3774" s="23">
        <v>10183.540000000001</v>
      </c>
      <c r="F3774" s="23">
        <f t="shared" si="282"/>
        <v>15275.310000000001</v>
      </c>
      <c r="G3774" s="54">
        <v>10</v>
      </c>
      <c r="H3774" s="68" t="s">
        <v>2877</v>
      </c>
      <c r="I3774" s="3"/>
      <c r="J3774" s="7"/>
      <c r="K3774" s="37"/>
      <c r="L3774" s="4"/>
      <c r="M3774" s="4"/>
      <c r="N3774" s="4" t="str">
        <f t="shared" si="283"/>
        <v xml:space="preserve">CUBRE </v>
      </c>
    </row>
    <row r="3775" spans="1:14" ht="16.5" x14ac:dyDescent="0.3">
      <c r="A3775" s="53"/>
      <c r="B3775" s="54" t="s">
        <v>2522</v>
      </c>
      <c r="C3775" s="44"/>
      <c r="D3775" s="101" t="s">
        <v>8780</v>
      </c>
      <c r="E3775" s="23">
        <v>9360.6200000000008</v>
      </c>
      <c r="F3775" s="23">
        <f t="shared" si="282"/>
        <v>14040.93</v>
      </c>
      <c r="G3775" s="54">
        <v>10</v>
      </c>
      <c r="H3775" s="68" t="s">
        <v>2877</v>
      </c>
      <c r="I3775" s="3"/>
      <c r="J3775" s="7"/>
      <c r="K3775" s="37"/>
      <c r="L3775" s="4"/>
      <c r="M3775" s="4"/>
      <c r="N3775" s="4" t="str">
        <f t="shared" si="283"/>
        <v xml:space="preserve">CUBRE </v>
      </c>
    </row>
    <row r="3776" spans="1:14" ht="16.5" x14ac:dyDescent="0.3">
      <c r="A3776" s="53"/>
      <c r="B3776" s="54" t="s">
        <v>2523</v>
      </c>
      <c r="C3776" s="44"/>
      <c r="D3776" s="101" t="s">
        <v>8779</v>
      </c>
      <c r="E3776" s="23">
        <v>10800.72</v>
      </c>
      <c r="F3776" s="23">
        <f t="shared" si="282"/>
        <v>16201.079999999998</v>
      </c>
      <c r="G3776" s="54">
        <v>10</v>
      </c>
      <c r="H3776" s="68" t="s">
        <v>2877</v>
      </c>
      <c r="I3776" s="3"/>
      <c r="J3776" s="7"/>
      <c r="K3776" s="37"/>
      <c r="L3776" s="4"/>
      <c r="M3776" s="4"/>
      <c r="N3776" s="4" t="str">
        <f t="shared" si="283"/>
        <v xml:space="preserve">CUBRE </v>
      </c>
    </row>
    <row r="3777" spans="1:19" ht="16.5" x14ac:dyDescent="0.3">
      <c r="A3777" s="53"/>
      <c r="B3777" s="54" t="s">
        <v>5082</v>
      </c>
      <c r="C3777" s="44"/>
      <c r="D3777" s="101" t="s">
        <v>8783</v>
      </c>
      <c r="E3777" s="23">
        <v>14092.37</v>
      </c>
      <c r="F3777" s="23">
        <f t="shared" si="282"/>
        <v>21138.555</v>
      </c>
      <c r="G3777" s="54">
        <v>10</v>
      </c>
      <c r="H3777" s="68" t="s">
        <v>2877</v>
      </c>
      <c r="I3777" s="3"/>
      <c r="J3777" s="7"/>
      <c r="K3777" s="37"/>
      <c r="L3777" s="4"/>
      <c r="M3777" s="4"/>
      <c r="N3777" s="4" t="str">
        <f t="shared" si="283"/>
        <v xml:space="preserve">CUBRE </v>
      </c>
    </row>
    <row r="3778" spans="1:19" ht="16.5" x14ac:dyDescent="0.3">
      <c r="A3778" s="53"/>
      <c r="B3778" s="54" t="s">
        <v>4603</v>
      </c>
      <c r="C3778" s="44"/>
      <c r="D3778" s="101" t="s">
        <v>8784</v>
      </c>
      <c r="E3778" s="23">
        <v>12652.27</v>
      </c>
      <c r="F3778" s="23">
        <f t="shared" si="282"/>
        <v>18978.404999999999</v>
      </c>
      <c r="G3778" s="54">
        <v>10</v>
      </c>
      <c r="H3778" s="68" t="s">
        <v>2877</v>
      </c>
      <c r="I3778" s="3"/>
      <c r="J3778" s="7"/>
      <c r="K3778" s="37"/>
      <c r="L3778" s="4"/>
      <c r="M3778" s="4"/>
      <c r="N3778" s="4" t="str">
        <f t="shared" si="283"/>
        <v xml:space="preserve">CUBRE </v>
      </c>
    </row>
    <row r="3779" spans="1:19" ht="16.5" x14ac:dyDescent="0.3">
      <c r="A3779" s="53"/>
      <c r="B3779" s="54" t="s">
        <v>4764</v>
      </c>
      <c r="C3779" s="44"/>
      <c r="D3779" s="101" t="s">
        <v>8786</v>
      </c>
      <c r="E3779" s="23">
        <v>15121.01</v>
      </c>
      <c r="F3779" s="23">
        <f t="shared" si="282"/>
        <v>22681.514999999999</v>
      </c>
      <c r="G3779" s="54">
        <v>10</v>
      </c>
      <c r="H3779" s="68" t="s">
        <v>2877</v>
      </c>
      <c r="I3779" s="3"/>
      <c r="J3779" s="7"/>
      <c r="K3779" s="37"/>
      <c r="L3779" s="4"/>
      <c r="M3779" s="4"/>
      <c r="N3779" s="4" t="str">
        <f t="shared" si="283"/>
        <v xml:space="preserve">CUBRE </v>
      </c>
    </row>
    <row r="3780" spans="1:19" ht="16.5" x14ac:dyDescent="0.3">
      <c r="A3780" s="53"/>
      <c r="B3780" s="54" t="s">
        <v>6113</v>
      </c>
      <c r="C3780" s="44"/>
      <c r="D3780" s="101" t="s">
        <v>8785</v>
      </c>
      <c r="E3780" s="23">
        <v>14915.28</v>
      </c>
      <c r="F3780" s="23">
        <f t="shared" si="282"/>
        <v>22372.920000000002</v>
      </c>
      <c r="G3780" s="54">
        <v>10</v>
      </c>
      <c r="H3780" s="68" t="s">
        <v>2877</v>
      </c>
      <c r="I3780" s="3"/>
      <c r="J3780" s="7"/>
      <c r="K3780" s="37"/>
      <c r="L3780" s="4"/>
      <c r="M3780" s="4"/>
      <c r="N3780" s="4" t="str">
        <f t="shared" si="283"/>
        <v xml:space="preserve">CUBRE </v>
      </c>
    </row>
    <row r="3781" spans="1:19" ht="16.5" x14ac:dyDescent="0.3">
      <c r="A3781" s="53"/>
      <c r="B3781" s="54" t="s">
        <v>4762</v>
      </c>
      <c r="C3781" s="44"/>
      <c r="D3781" s="101" t="s">
        <v>8774</v>
      </c>
      <c r="E3781" s="23">
        <v>9360.6200000000008</v>
      </c>
      <c r="F3781" s="23">
        <f t="shared" si="282"/>
        <v>14040.93</v>
      </c>
      <c r="G3781" s="54">
        <v>10</v>
      </c>
      <c r="H3781" s="68" t="s">
        <v>2877</v>
      </c>
      <c r="I3781" s="3"/>
      <c r="J3781" s="7"/>
      <c r="K3781" s="37"/>
      <c r="L3781" s="4"/>
      <c r="M3781" s="4"/>
      <c r="N3781" s="4" t="str">
        <f t="shared" si="283"/>
        <v xml:space="preserve">CUBRE </v>
      </c>
    </row>
    <row r="3782" spans="1:19" ht="16.5" x14ac:dyDescent="0.3">
      <c r="A3782" s="53"/>
      <c r="B3782" s="54" t="s">
        <v>6114</v>
      </c>
      <c r="C3782" s="44"/>
      <c r="D3782" s="101" t="s">
        <v>7322</v>
      </c>
      <c r="E3782" s="23">
        <v>11726.49</v>
      </c>
      <c r="F3782" s="23">
        <f t="shared" si="282"/>
        <v>17589.735000000001</v>
      </c>
      <c r="G3782" s="54">
        <v>10</v>
      </c>
      <c r="H3782" s="68" t="s">
        <v>2877</v>
      </c>
      <c r="I3782" s="3"/>
      <c r="J3782" s="7"/>
      <c r="K3782" s="37"/>
      <c r="L3782" s="4"/>
      <c r="M3782" s="4"/>
      <c r="N3782" s="4" t="str">
        <f t="shared" si="283"/>
        <v xml:space="preserve">CUBRE </v>
      </c>
    </row>
    <row r="3783" spans="1:19" ht="16.5" x14ac:dyDescent="0.3">
      <c r="A3783" s="53"/>
      <c r="B3783" s="54" t="s">
        <v>6115</v>
      </c>
      <c r="C3783" s="44"/>
      <c r="D3783" s="101" t="s">
        <v>8778</v>
      </c>
      <c r="E3783" s="23">
        <v>10389.26</v>
      </c>
      <c r="F3783" s="23">
        <f t="shared" si="282"/>
        <v>15583.89</v>
      </c>
      <c r="G3783" s="54">
        <v>10</v>
      </c>
      <c r="H3783" s="68" t="s">
        <v>2877</v>
      </c>
      <c r="I3783" s="3"/>
      <c r="J3783" s="7"/>
      <c r="K3783" s="37"/>
      <c r="L3783" s="4"/>
      <c r="M3783" s="4"/>
      <c r="N3783" s="4" t="str">
        <f t="shared" si="283"/>
        <v xml:space="preserve">CUBRE </v>
      </c>
    </row>
    <row r="3784" spans="1:19" ht="16.5" x14ac:dyDescent="0.3">
      <c r="A3784" s="53"/>
      <c r="B3784" s="54" t="s">
        <v>4763</v>
      </c>
      <c r="C3784" s="44"/>
      <c r="D3784" s="101" t="s">
        <v>8781</v>
      </c>
      <c r="E3784" s="23">
        <v>11930.17</v>
      </c>
      <c r="F3784" s="23">
        <f t="shared" ref="F3784:F3810" si="286">IF(E3784="COSTO","VENTA",IF(B3784="","",E3784+E3784*A$2/100))</f>
        <v>17895.255000000001</v>
      </c>
      <c r="G3784" s="54">
        <v>10</v>
      </c>
      <c r="H3784" s="68" t="s">
        <v>2877</v>
      </c>
      <c r="I3784" s="3"/>
      <c r="J3784" s="7"/>
      <c r="K3784" s="37"/>
      <c r="L3784" s="4"/>
      <c r="M3784" s="4"/>
      <c r="N3784" s="4" t="str">
        <f t="shared" si="283"/>
        <v xml:space="preserve">CUBRE </v>
      </c>
    </row>
    <row r="3785" spans="1:19" s="4" customFormat="1" ht="16.5" x14ac:dyDescent="0.3">
      <c r="A3785" s="53"/>
      <c r="B3785" s="54" t="s">
        <v>4760</v>
      </c>
      <c r="C3785" s="44"/>
      <c r="D3785" s="101" t="s">
        <v>8772</v>
      </c>
      <c r="E3785" s="23">
        <v>7303.34</v>
      </c>
      <c r="F3785" s="23">
        <f t="shared" si="286"/>
        <v>10955.01</v>
      </c>
      <c r="G3785" s="54">
        <v>10</v>
      </c>
      <c r="H3785" s="68" t="s">
        <v>2877</v>
      </c>
      <c r="I3785" s="3"/>
      <c r="J3785" s="7"/>
      <c r="K3785" s="37"/>
      <c r="N3785" s="4" t="str">
        <f t="shared" si="283"/>
        <v xml:space="preserve">CUBRE </v>
      </c>
      <c r="O3785"/>
      <c r="P3785"/>
      <c r="Q3785"/>
      <c r="R3785"/>
      <c r="S3785"/>
    </row>
    <row r="3786" spans="1:19" s="4" customFormat="1" ht="16.5" x14ac:dyDescent="0.3">
      <c r="A3786" s="53"/>
      <c r="B3786" s="54" t="s">
        <v>6116</v>
      </c>
      <c r="C3786" s="41"/>
      <c r="D3786" s="101" t="s">
        <v>8782</v>
      </c>
      <c r="E3786" s="23">
        <v>12960.86</v>
      </c>
      <c r="F3786" s="23">
        <f t="shared" si="286"/>
        <v>19441.29</v>
      </c>
      <c r="G3786" s="54">
        <v>10</v>
      </c>
      <c r="H3786" s="68" t="s">
        <v>2877</v>
      </c>
      <c r="I3786" s="3"/>
      <c r="J3786" s="7"/>
      <c r="K3786" s="37"/>
      <c r="N3786" s="4" t="str">
        <f t="shared" si="283"/>
        <v xml:space="preserve">CUBRE </v>
      </c>
      <c r="O3786"/>
      <c r="P3786"/>
      <c r="Q3786"/>
      <c r="R3786"/>
      <c r="S3786"/>
    </row>
    <row r="3787" spans="1:19" s="4" customFormat="1" ht="16.5" x14ac:dyDescent="0.3">
      <c r="A3787" s="53"/>
      <c r="B3787" s="54" t="s">
        <v>6117</v>
      </c>
      <c r="C3787" s="41"/>
      <c r="D3787" s="101" t="s">
        <v>8787</v>
      </c>
      <c r="E3787" s="23">
        <v>17178.29</v>
      </c>
      <c r="F3787" s="23">
        <f t="shared" si="286"/>
        <v>25767.435000000001</v>
      </c>
      <c r="G3787" s="54">
        <v>10</v>
      </c>
      <c r="H3787" s="68" t="s">
        <v>2877</v>
      </c>
      <c r="I3787" s="3"/>
      <c r="J3787" s="7"/>
      <c r="K3787" s="37"/>
      <c r="N3787" s="4" t="str">
        <f t="shared" si="283"/>
        <v xml:space="preserve">CUBRE </v>
      </c>
    </row>
    <row r="3788" spans="1:19" s="4" customFormat="1" ht="16.5" x14ac:dyDescent="0.3">
      <c r="A3788" s="53"/>
      <c r="B3788" s="54" t="s">
        <v>4077</v>
      </c>
      <c r="C3788" s="41"/>
      <c r="D3788" s="101" t="s">
        <v>7326</v>
      </c>
      <c r="E3788" s="23">
        <v>8874</v>
      </c>
      <c r="F3788" s="23">
        <f t="shared" si="286"/>
        <v>13311</v>
      </c>
      <c r="G3788" s="54">
        <v>10</v>
      </c>
      <c r="H3788" s="68" t="s">
        <v>2877</v>
      </c>
      <c r="I3788" s="3"/>
      <c r="J3788" s="7"/>
      <c r="K3788" s="37"/>
      <c r="N3788" s="4" t="str">
        <f t="shared" si="283"/>
        <v xml:space="preserve">CUBRE </v>
      </c>
    </row>
    <row r="3789" spans="1:19" s="4" customFormat="1" ht="16.5" x14ac:dyDescent="0.3">
      <c r="A3789" s="53"/>
      <c r="B3789" s="54" t="s">
        <v>4076</v>
      </c>
      <c r="C3789" s="41"/>
      <c r="D3789" s="101" t="s">
        <v>7325</v>
      </c>
      <c r="E3789" s="23">
        <v>13166</v>
      </c>
      <c r="F3789" s="23">
        <f t="shared" si="286"/>
        <v>19749</v>
      </c>
      <c r="G3789" s="54">
        <v>10</v>
      </c>
      <c r="H3789" s="68" t="s">
        <v>2877</v>
      </c>
      <c r="I3789" s="3"/>
      <c r="J3789" s="7"/>
      <c r="K3789" s="37"/>
      <c r="N3789" s="4" t="str">
        <f t="shared" si="283"/>
        <v xml:space="preserve">CUBRE </v>
      </c>
    </row>
    <row r="3790" spans="1:19" s="4" customFormat="1" ht="16.5" x14ac:dyDescent="0.3">
      <c r="A3790" s="53"/>
      <c r="B3790" s="54" t="s">
        <v>6118</v>
      </c>
      <c r="C3790" s="41"/>
      <c r="D3790" s="101" t="s">
        <v>7328</v>
      </c>
      <c r="E3790" s="23">
        <v>24687.360000000001</v>
      </c>
      <c r="F3790" s="23">
        <f t="shared" si="286"/>
        <v>37031.040000000001</v>
      </c>
      <c r="G3790" s="54">
        <v>10</v>
      </c>
      <c r="H3790" s="68" t="s">
        <v>2877</v>
      </c>
      <c r="I3790" s="3"/>
      <c r="J3790" s="7"/>
      <c r="K3790" s="37"/>
      <c r="N3790" s="4" t="str">
        <f t="shared" si="283"/>
        <v xml:space="preserve">CUBRE </v>
      </c>
    </row>
    <row r="3791" spans="1:19" s="4" customFormat="1" ht="16.5" x14ac:dyDescent="0.3">
      <c r="A3791" s="53"/>
      <c r="B3791" s="54" t="s">
        <v>4765</v>
      </c>
      <c r="C3791" s="41"/>
      <c r="D3791" s="101" t="s">
        <v>7327</v>
      </c>
      <c r="E3791" s="23">
        <v>25716</v>
      </c>
      <c r="F3791" s="23">
        <f t="shared" si="286"/>
        <v>38574</v>
      </c>
      <c r="G3791" s="54">
        <v>10</v>
      </c>
      <c r="H3791" s="68" t="s">
        <v>2877</v>
      </c>
      <c r="I3791" s="3"/>
      <c r="J3791" s="7"/>
      <c r="K3791" s="37"/>
      <c r="N3791" s="4" t="str">
        <f t="shared" si="283"/>
        <v xml:space="preserve">CUBRE </v>
      </c>
    </row>
    <row r="3792" spans="1:19" s="4" customFormat="1" ht="16.5" x14ac:dyDescent="0.3">
      <c r="A3792" s="53"/>
      <c r="B3792" s="54"/>
      <c r="C3792" s="41"/>
      <c r="D3792" s="101" t="s">
        <v>2877</v>
      </c>
      <c r="E3792" s="23" t="s">
        <v>2877</v>
      </c>
      <c r="F3792" s="23" t="str">
        <f t="shared" ref="F3792:F3795" si="287">IF(E3792="COSTO","VENTA",IF(B3792="","",E3792+E3792*A$2/100))</f>
        <v/>
      </c>
      <c r="G3792" s="54"/>
      <c r="H3792" s="68" t="s">
        <v>2877</v>
      </c>
      <c r="I3792" s="3"/>
      <c r="J3792" s="7"/>
      <c r="K3792" s="37"/>
      <c r="N3792" s="4" t="str">
        <f t="shared" ref="N3792:N3795" si="288">LEFT(D3792,6)</f>
        <v/>
      </c>
    </row>
    <row r="3793" spans="1:19" s="4" customFormat="1" ht="16.5" x14ac:dyDescent="0.3">
      <c r="A3793"/>
      <c r="B3793" s="54" t="s">
        <v>6270</v>
      </c>
      <c r="C3793" s="41"/>
      <c r="D3793" s="101" t="s">
        <v>6271</v>
      </c>
      <c r="E3793" s="23">
        <v>27468.799999999999</v>
      </c>
      <c r="F3793" s="23">
        <f t="shared" si="287"/>
        <v>41203.199999999997</v>
      </c>
      <c r="G3793" s="54"/>
      <c r="H3793" s="68" t="s">
        <v>2877</v>
      </c>
      <c r="I3793" s="3"/>
      <c r="J3793" s="7"/>
      <c r="K3793" s="37"/>
      <c r="N3793" s="4" t="str">
        <f t="shared" si="288"/>
        <v>BARREF</v>
      </c>
    </row>
    <row r="3794" spans="1:19" s="4" customFormat="1" ht="16.5" x14ac:dyDescent="0.3">
      <c r="A3794" s="53"/>
      <c r="B3794" s="10" t="s">
        <v>2182</v>
      </c>
      <c r="C3794" s="41"/>
      <c r="D3794" s="101" t="s">
        <v>9030</v>
      </c>
      <c r="E3794" s="23">
        <v>1763.2</v>
      </c>
      <c r="F3794" s="23">
        <f t="shared" si="287"/>
        <v>2644.8</v>
      </c>
      <c r="G3794" s="54"/>
      <c r="H3794" s="68" t="s">
        <v>2877</v>
      </c>
      <c r="I3794" s="3"/>
      <c r="J3794" s="7"/>
      <c r="K3794" s="37"/>
      <c r="N3794" s="4" t="str">
        <f t="shared" si="288"/>
        <v>SET AD</v>
      </c>
    </row>
    <row r="3795" spans="1:19" s="4" customFormat="1" ht="16.5" x14ac:dyDescent="0.3">
      <c r="A3795" s="53"/>
      <c r="B3795" s="54"/>
      <c r="C3795" s="41"/>
      <c r="D3795" s="101" t="s">
        <v>2877</v>
      </c>
      <c r="E3795" s="23" t="s">
        <v>2877</v>
      </c>
      <c r="F3795" s="23" t="str">
        <f t="shared" si="287"/>
        <v/>
      </c>
      <c r="G3795" s="54"/>
      <c r="H3795" s="68" t="s">
        <v>2877</v>
      </c>
      <c r="I3795" s="3"/>
      <c r="J3795" s="7"/>
      <c r="K3795" s="37"/>
      <c r="N3795" s="4" t="str">
        <f t="shared" si="288"/>
        <v/>
      </c>
    </row>
    <row r="3796" spans="1:19" ht="15.75" x14ac:dyDescent="0.25">
      <c r="A3796" s="52"/>
      <c r="B3796" s="11"/>
      <c r="C3796" s="42" t="s">
        <v>2025</v>
      </c>
      <c r="D3796" s="102"/>
      <c r="E3796" s="24" t="s">
        <v>2877</v>
      </c>
      <c r="F3796" s="24" t="str">
        <f t="shared" si="286"/>
        <v/>
      </c>
      <c r="G3796" s="45"/>
      <c r="H3796" s="68" t="s">
        <v>2877</v>
      </c>
      <c r="I3796" s="3"/>
      <c r="J3796" s="7"/>
      <c r="K3796" s="37"/>
      <c r="L3796" s="4"/>
      <c r="M3796" s="4"/>
      <c r="N3796" s="4" t="str">
        <f t="shared" si="283"/>
        <v/>
      </c>
    </row>
    <row r="3797" spans="1:19" ht="16.5" x14ac:dyDescent="0.3">
      <c r="A3797" s="50"/>
      <c r="B3797" s="12" t="s">
        <v>2251</v>
      </c>
      <c r="C3797" s="22"/>
      <c r="D3797" s="100" t="s">
        <v>2874</v>
      </c>
      <c r="E3797" s="25" t="s">
        <v>3341</v>
      </c>
      <c r="F3797" s="25" t="str">
        <f t="shared" si="286"/>
        <v>VENTA</v>
      </c>
      <c r="G3797" s="76" t="s">
        <v>1848</v>
      </c>
      <c r="H3797" s="68" t="s">
        <v>2877</v>
      </c>
      <c r="I3797" s="3"/>
      <c r="J3797" s="7"/>
      <c r="K3797" s="37"/>
      <c r="L3797" s="4"/>
      <c r="M3797" s="4"/>
      <c r="N3797" s="4" t="str">
        <f t="shared" si="283"/>
        <v>DESCRI</v>
      </c>
    </row>
    <row r="3798" spans="1:19" ht="16.5" x14ac:dyDescent="0.3">
      <c r="A3798" s="53"/>
      <c r="B3798" s="10" t="s">
        <v>1052</v>
      </c>
      <c r="C3798" s="41"/>
      <c r="D3798" s="101" t="s">
        <v>5740</v>
      </c>
      <c r="E3798" s="23">
        <v>12103.848</v>
      </c>
      <c r="F3798" s="23">
        <f t="shared" si="286"/>
        <v>18155.772000000001</v>
      </c>
      <c r="G3798" s="54"/>
      <c r="H3798" s="68" t="s">
        <v>2877</v>
      </c>
      <c r="I3798" s="3"/>
      <c r="J3798" s="7"/>
      <c r="K3798" s="37"/>
      <c r="L3798" s="4"/>
      <c r="M3798" s="4"/>
      <c r="N3798" s="4" t="str">
        <f t="shared" si="283"/>
        <v>LAVATO</v>
      </c>
    </row>
    <row r="3799" spans="1:19" ht="16.5" x14ac:dyDescent="0.3">
      <c r="A3799" s="53"/>
      <c r="B3799" s="10" t="s">
        <v>1053</v>
      </c>
      <c r="C3799" s="41"/>
      <c r="D3799" s="101" t="s">
        <v>8962</v>
      </c>
      <c r="E3799" s="23">
        <v>9821.3799999999992</v>
      </c>
      <c r="F3799" s="23">
        <f t="shared" si="286"/>
        <v>14732.07</v>
      </c>
      <c r="G3799" s="54"/>
      <c r="H3799" s="68" t="s">
        <v>2877</v>
      </c>
      <c r="I3799" s="3"/>
      <c r="J3799" s="7"/>
      <c r="K3799" s="37"/>
      <c r="L3799" s="4"/>
      <c r="M3799" s="4"/>
      <c r="N3799" s="4" t="str">
        <f t="shared" si="283"/>
        <v xml:space="preserve">BACO. </v>
      </c>
    </row>
    <row r="3800" spans="1:19" ht="16.5" x14ac:dyDescent="0.3">
      <c r="A3800" s="53"/>
      <c r="B3800" s="10" t="s">
        <v>1054</v>
      </c>
      <c r="C3800" s="41"/>
      <c r="D3800" s="101" t="s">
        <v>5830</v>
      </c>
      <c r="E3800" s="23">
        <v>22086.17</v>
      </c>
      <c r="F3800" s="23">
        <f t="shared" si="286"/>
        <v>33129.254999999997</v>
      </c>
      <c r="G3800" s="54"/>
      <c r="H3800" s="68" t="s">
        <v>2877</v>
      </c>
      <c r="I3800" s="3"/>
      <c r="J3800" s="7"/>
      <c r="K3800" s="37"/>
      <c r="L3800" s="4"/>
      <c r="M3800" s="4"/>
      <c r="N3800" s="4" t="str">
        <f t="shared" si="283"/>
        <v>PILETA</v>
      </c>
    </row>
    <row r="3801" spans="1:19" ht="16.5" x14ac:dyDescent="0.3">
      <c r="A3801" s="53"/>
      <c r="B3801" s="10" t="s">
        <v>4728</v>
      </c>
      <c r="C3801" s="41"/>
      <c r="D3801" s="101" t="s">
        <v>5833</v>
      </c>
      <c r="E3801" s="23">
        <v>33264.161999999997</v>
      </c>
      <c r="F3801" s="23">
        <f t="shared" si="286"/>
        <v>49896.242999999995</v>
      </c>
      <c r="G3801" s="54"/>
      <c r="H3801" s="68" t="s">
        <v>2877</v>
      </c>
      <c r="I3801" s="3"/>
      <c r="J3801" s="7"/>
      <c r="K3801" s="37"/>
      <c r="L3801" s="4"/>
      <c r="M3801" s="4"/>
      <c r="N3801" s="4" t="str">
        <f t="shared" si="283"/>
        <v>PILETA</v>
      </c>
    </row>
    <row r="3802" spans="1:19" ht="16.5" x14ac:dyDescent="0.3">
      <c r="A3802" s="53"/>
      <c r="B3802" s="10" t="s">
        <v>1055</v>
      </c>
      <c r="C3802" s="41"/>
      <c r="D3802" s="101" t="s">
        <v>8973</v>
      </c>
      <c r="E3802" s="23">
        <v>16619.89</v>
      </c>
      <c r="F3802" s="23">
        <f t="shared" si="286"/>
        <v>24929.834999999999</v>
      </c>
      <c r="G3802" s="54"/>
      <c r="H3802" s="68" t="s">
        <v>2877</v>
      </c>
      <c r="I3802" s="3"/>
      <c r="J3802" s="7"/>
      <c r="K3802" s="37"/>
      <c r="L3802" s="4"/>
      <c r="M3802" s="4"/>
      <c r="N3802" s="4" t="str">
        <f t="shared" si="283"/>
        <v xml:space="preserve">BACO. </v>
      </c>
    </row>
    <row r="3803" spans="1:19" s="4" customFormat="1" ht="15.75" x14ac:dyDescent="0.25">
      <c r="A3803" s="52"/>
      <c r="B3803" s="11"/>
      <c r="C3803" s="42" t="s">
        <v>2026</v>
      </c>
      <c r="D3803" s="102"/>
      <c r="E3803" s="24" t="s">
        <v>2877</v>
      </c>
      <c r="F3803" s="24" t="str">
        <f t="shared" si="286"/>
        <v/>
      </c>
      <c r="G3803" s="45"/>
      <c r="H3803" s="68" t="s">
        <v>2877</v>
      </c>
      <c r="I3803" s="3"/>
      <c r="J3803" s="7"/>
      <c r="K3803" s="37"/>
      <c r="N3803" s="4" t="str">
        <f t="shared" si="283"/>
        <v/>
      </c>
      <c r="O3803"/>
      <c r="P3803"/>
      <c r="Q3803"/>
      <c r="R3803"/>
      <c r="S3803"/>
    </row>
    <row r="3804" spans="1:19" s="4" customFormat="1" ht="16.5" x14ac:dyDescent="0.3">
      <c r="A3804" s="50"/>
      <c r="B3804" s="12" t="s">
        <v>2251</v>
      </c>
      <c r="C3804" s="22"/>
      <c r="D3804" s="100" t="s">
        <v>2874</v>
      </c>
      <c r="E3804" s="25" t="s">
        <v>3341</v>
      </c>
      <c r="F3804" s="25" t="str">
        <f t="shared" si="286"/>
        <v>VENTA</v>
      </c>
      <c r="G3804" s="76" t="s">
        <v>1848</v>
      </c>
      <c r="H3804" s="68" t="s">
        <v>2877</v>
      </c>
      <c r="I3804" s="3"/>
      <c r="J3804" s="7"/>
      <c r="K3804" s="37"/>
      <c r="N3804" s="4" t="str">
        <f t="shared" si="283"/>
        <v>DESCRI</v>
      </c>
      <c r="O3804"/>
      <c r="P3804"/>
      <c r="Q3804"/>
      <c r="R3804"/>
      <c r="S3804"/>
    </row>
    <row r="3805" spans="1:19" s="4" customFormat="1" ht="16.5" x14ac:dyDescent="0.3">
      <c r="A3805" s="53"/>
      <c r="B3805" s="10" t="s">
        <v>7069</v>
      </c>
      <c r="C3805" s="41"/>
      <c r="D3805" s="101" t="s">
        <v>7956</v>
      </c>
      <c r="E3805" s="23">
        <v>444.44</v>
      </c>
      <c r="F3805" s="23">
        <f t="shared" si="286"/>
        <v>666.66</v>
      </c>
      <c r="G3805" s="54">
        <v>12</v>
      </c>
      <c r="H3805" s="68" t="s">
        <v>9034</v>
      </c>
      <c r="I3805" s="3"/>
      <c r="J3805" s="7"/>
      <c r="K3805" s="37"/>
      <c r="N3805" s="4" t="str">
        <f t="shared" ref="N3805:N3810" si="289">LEFT(D3805,6)</f>
        <v>OFERTA</v>
      </c>
    </row>
    <row r="3806" spans="1:19" s="4" customFormat="1" ht="16.5" x14ac:dyDescent="0.3">
      <c r="A3806" s="53"/>
      <c r="B3806" s="10" t="s">
        <v>7072</v>
      </c>
      <c r="C3806" s="41"/>
      <c r="D3806" s="101" t="s">
        <v>7957</v>
      </c>
      <c r="E3806" s="23">
        <v>666.67</v>
      </c>
      <c r="F3806" s="23">
        <f t="shared" si="286"/>
        <v>1000.0049999999999</v>
      </c>
      <c r="G3806" s="54">
        <v>12</v>
      </c>
      <c r="H3806" s="68" t="s">
        <v>9034</v>
      </c>
      <c r="I3806" s="3"/>
      <c r="J3806" s="7"/>
      <c r="K3806" s="37"/>
      <c r="N3806" s="4" t="str">
        <f t="shared" si="289"/>
        <v>OFERTA</v>
      </c>
    </row>
    <row r="3807" spans="1:19" s="4" customFormat="1" ht="16.5" x14ac:dyDescent="0.3">
      <c r="A3807" s="53"/>
      <c r="B3807" s="10" t="s">
        <v>7075</v>
      </c>
      <c r="C3807" s="41"/>
      <c r="D3807" s="101" t="s">
        <v>7958</v>
      </c>
      <c r="E3807" s="23">
        <v>1111.1099999999999</v>
      </c>
      <c r="F3807" s="23">
        <f t="shared" si="286"/>
        <v>1666.665</v>
      </c>
      <c r="G3807" s="54">
        <v>12</v>
      </c>
      <c r="H3807" s="68" t="s">
        <v>9034</v>
      </c>
      <c r="I3807" s="3"/>
      <c r="J3807" s="7"/>
      <c r="K3807" s="37"/>
      <c r="N3807" s="4" t="str">
        <f t="shared" si="289"/>
        <v>OFERTA</v>
      </c>
    </row>
    <row r="3808" spans="1:19" s="4" customFormat="1" ht="16.5" x14ac:dyDescent="0.3">
      <c r="A3808" s="53"/>
      <c r="B3808" s="10" t="s">
        <v>7078</v>
      </c>
      <c r="C3808" s="41"/>
      <c r="D3808" s="101" t="s">
        <v>7959</v>
      </c>
      <c r="E3808" s="23">
        <v>1555.56</v>
      </c>
      <c r="F3808" s="23">
        <f t="shared" si="286"/>
        <v>2333.34</v>
      </c>
      <c r="G3808" s="54">
        <v>12</v>
      </c>
      <c r="H3808" s="68" t="s">
        <v>9034</v>
      </c>
      <c r="I3808" s="3"/>
      <c r="J3808" s="7"/>
      <c r="K3808" s="37"/>
      <c r="N3808" s="4" t="str">
        <f t="shared" si="289"/>
        <v>OFERTA</v>
      </c>
    </row>
    <row r="3809" spans="1:19" s="4" customFormat="1" ht="16.5" x14ac:dyDescent="0.3">
      <c r="A3809" s="53"/>
      <c r="B3809" s="10" t="s">
        <v>7079</v>
      </c>
      <c r="C3809" s="41"/>
      <c r="D3809" s="101" t="s">
        <v>7960</v>
      </c>
      <c r="E3809" s="23">
        <v>2222.2199999999998</v>
      </c>
      <c r="F3809" s="23">
        <f t="shared" si="286"/>
        <v>3333.33</v>
      </c>
      <c r="G3809" s="54">
        <v>12</v>
      </c>
      <c r="H3809" s="68" t="s">
        <v>9034</v>
      </c>
      <c r="I3809" s="3"/>
      <c r="J3809" s="7"/>
      <c r="K3809" s="37"/>
      <c r="N3809" s="4" t="str">
        <f t="shared" si="289"/>
        <v>OFERTA</v>
      </c>
    </row>
    <row r="3810" spans="1:19" ht="16.5" x14ac:dyDescent="0.3">
      <c r="A3810" s="53"/>
      <c r="B3810" s="10" t="s">
        <v>7080</v>
      </c>
      <c r="C3810" s="41"/>
      <c r="D3810" s="101" t="s">
        <v>7961</v>
      </c>
      <c r="E3810" s="23">
        <v>3444.44</v>
      </c>
      <c r="F3810" s="23">
        <f t="shared" si="286"/>
        <v>5166.66</v>
      </c>
      <c r="G3810" s="54">
        <v>12</v>
      </c>
      <c r="H3810" s="68" t="s">
        <v>9034</v>
      </c>
      <c r="I3810" s="3"/>
      <c r="J3810" s="7"/>
      <c r="K3810" s="37"/>
      <c r="L3810" s="4"/>
      <c r="M3810" s="4"/>
      <c r="N3810" s="4" t="str">
        <f t="shared" si="289"/>
        <v>OFERTA</v>
      </c>
      <c r="O3810" s="4"/>
      <c r="P3810" s="4"/>
      <c r="Q3810" s="4"/>
      <c r="R3810" s="4"/>
      <c r="S3810" s="4"/>
    </row>
    <row r="3811" spans="1:19" ht="16.5" x14ac:dyDescent="0.3">
      <c r="A3811" s="53"/>
      <c r="B3811" s="10"/>
      <c r="C3811" s="41"/>
      <c r="D3811" s="101"/>
      <c r="E3811" s="23" t="s">
        <v>2877</v>
      </c>
      <c r="F3811" s="23"/>
      <c r="G3811" s="54"/>
      <c r="H3811" s="68"/>
      <c r="I3811" s="3"/>
      <c r="J3811" s="7"/>
      <c r="K3811" s="37"/>
      <c r="L3811" s="4"/>
      <c r="M3811" s="4"/>
      <c r="N3811" s="4"/>
      <c r="O3811" s="4"/>
      <c r="P3811" s="4"/>
      <c r="Q3811" s="4"/>
      <c r="R3811" s="4"/>
      <c r="S3811" s="4"/>
    </row>
    <row r="3812" spans="1:19" ht="16.5" x14ac:dyDescent="0.3">
      <c r="A3812" s="53"/>
      <c r="B3812" s="10" t="s">
        <v>6704</v>
      </c>
      <c r="C3812" s="41"/>
      <c r="D3812" s="101" t="s">
        <v>6705</v>
      </c>
      <c r="E3812" s="23">
        <v>1117.6199999999999</v>
      </c>
      <c r="F3812" s="23">
        <f>IF(E3812="COSTO","VENTA",IF(B3812="","",E3812+E3812*A$2/100))</f>
        <v>1676.4299999999998</v>
      </c>
      <c r="G3812" s="54">
        <v>12</v>
      </c>
      <c r="H3812" s="68" t="s">
        <v>2877</v>
      </c>
      <c r="I3812" s="3"/>
      <c r="J3812" s="7"/>
      <c r="K3812" s="37"/>
      <c r="L3812" s="4"/>
      <c r="M3812" s="4"/>
      <c r="N3812" s="4" t="str">
        <f t="shared" si="283"/>
        <v>PINCEL</v>
      </c>
    </row>
    <row r="3813" spans="1:19" ht="16.5" x14ac:dyDescent="0.3">
      <c r="A3813" s="53"/>
      <c r="B3813" s="10" t="s">
        <v>7070</v>
      </c>
      <c r="C3813" s="41"/>
      <c r="D3813" s="101" t="s">
        <v>7071</v>
      </c>
      <c r="E3813" s="23">
        <v>1397.02</v>
      </c>
      <c r="F3813" s="23">
        <f>IF(E3813="COSTO","VENTA",IF(B3813="","",E3813+E3813*A$2/100))</f>
        <v>2095.5299999999997</v>
      </c>
      <c r="G3813" s="54">
        <v>12</v>
      </c>
      <c r="H3813" s="68" t="s">
        <v>2877</v>
      </c>
      <c r="I3813" s="3"/>
      <c r="J3813" s="7"/>
      <c r="K3813" s="37"/>
      <c r="L3813" s="4"/>
      <c r="M3813" s="4"/>
      <c r="N3813" s="4" t="str">
        <f t="shared" ref="N3813:N3884" si="290">LEFT(D3813,6)</f>
        <v>PINCEL</v>
      </c>
    </row>
    <row r="3814" spans="1:19" s="4" customFormat="1" ht="16.5" x14ac:dyDescent="0.3">
      <c r="A3814" s="53"/>
      <c r="B3814" s="10" t="s">
        <v>7073</v>
      </c>
      <c r="C3814" s="41"/>
      <c r="D3814" s="101" t="s">
        <v>7074</v>
      </c>
      <c r="E3814" s="23">
        <v>1716.34</v>
      </c>
      <c r="F3814" s="23">
        <f>IF(E3814="COSTO","VENTA",IF(B3814="","",E3814+E3814*A$2/100))</f>
        <v>2574.5099999999998</v>
      </c>
      <c r="G3814" s="54">
        <v>12</v>
      </c>
      <c r="H3814" s="68" t="s">
        <v>2877</v>
      </c>
      <c r="I3814" s="3"/>
      <c r="J3814" s="7"/>
      <c r="K3814" s="37"/>
      <c r="N3814" s="4" t="str">
        <f t="shared" si="290"/>
        <v>PINCEL</v>
      </c>
      <c r="O3814"/>
      <c r="P3814"/>
      <c r="Q3814"/>
      <c r="R3814"/>
      <c r="S3814"/>
    </row>
    <row r="3815" spans="1:19" ht="16.5" x14ac:dyDescent="0.3">
      <c r="A3815" s="53"/>
      <c r="B3815" s="10" t="s">
        <v>7076</v>
      </c>
      <c r="C3815" s="41"/>
      <c r="D3815" s="101" t="s">
        <v>7077</v>
      </c>
      <c r="E3815" s="23">
        <v>2434.81</v>
      </c>
      <c r="F3815" s="23">
        <f>IF(E3815="COSTO","VENTA",IF(B3815="","",E3815+E3815*A$2/100))</f>
        <v>3652.2150000000001</v>
      </c>
      <c r="G3815" s="54">
        <v>12</v>
      </c>
      <c r="H3815" s="68" t="s">
        <v>2877</v>
      </c>
      <c r="I3815" s="3"/>
      <c r="J3815" s="7"/>
      <c r="K3815" s="37"/>
      <c r="L3815" s="4"/>
      <c r="M3815" s="4"/>
      <c r="N3815" s="4" t="str">
        <f t="shared" si="290"/>
        <v>PINCEL</v>
      </c>
    </row>
    <row r="3816" spans="1:19" ht="16.5" x14ac:dyDescent="0.3">
      <c r="A3816" s="53"/>
      <c r="B3816" s="10"/>
      <c r="C3816" s="41"/>
      <c r="D3816" s="101"/>
      <c r="E3816" s="23" t="s">
        <v>2877</v>
      </c>
      <c r="F3816" s="23"/>
      <c r="G3816" s="54"/>
      <c r="H3816" s="68"/>
      <c r="I3816" s="3"/>
      <c r="J3816" s="7"/>
      <c r="K3816" s="37"/>
      <c r="L3816" s="4"/>
      <c r="M3816" s="4"/>
      <c r="N3816" s="4"/>
      <c r="O3816" s="4"/>
      <c r="P3816" s="4"/>
      <c r="Q3816" s="4"/>
      <c r="R3816" s="4"/>
      <c r="S3816" s="4"/>
    </row>
    <row r="3817" spans="1:19" ht="16.5" x14ac:dyDescent="0.3">
      <c r="A3817" s="53"/>
      <c r="B3817" s="10" t="s">
        <v>2485</v>
      </c>
      <c r="C3817" s="41"/>
      <c r="D3817" s="101" t="s">
        <v>5488</v>
      </c>
      <c r="E3817" s="23">
        <v>1001.62</v>
      </c>
      <c r="F3817" s="23">
        <f t="shared" ref="F3817:F3883" si="291">IF(E3817="COSTO","VENTA",IF(B3817="","",E3817+E3817*A$2/100))</f>
        <v>1502.43</v>
      </c>
      <c r="G3817" s="54">
        <v>12</v>
      </c>
      <c r="H3817" s="68" t="s">
        <v>2877</v>
      </c>
      <c r="I3817" s="3"/>
      <c r="J3817" s="7"/>
      <c r="K3817" s="37"/>
      <c r="L3817" s="4"/>
      <c r="M3817" s="4"/>
      <c r="N3817" s="4" t="str">
        <f t="shared" si="290"/>
        <v>PINCEL</v>
      </c>
    </row>
    <row r="3818" spans="1:19" ht="16.5" x14ac:dyDescent="0.3">
      <c r="A3818" s="53"/>
      <c r="B3818" s="10" t="s">
        <v>2486</v>
      </c>
      <c r="C3818" s="41"/>
      <c r="D3818" s="101" t="s">
        <v>5402</v>
      </c>
      <c r="E3818" s="23">
        <v>1086.96</v>
      </c>
      <c r="F3818" s="23">
        <f t="shared" si="291"/>
        <v>1630.44</v>
      </c>
      <c r="G3818" s="54">
        <v>12</v>
      </c>
      <c r="H3818" s="68" t="s">
        <v>2877</v>
      </c>
      <c r="I3818" s="3"/>
      <c r="J3818" s="7"/>
      <c r="K3818" s="37"/>
      <c r="L3818" s="4"/>
      <c r="M3818" s="4"/>
      <c r="N3818" s="4" t="str">
        <f t="shared" si="290"/>
        <v>PINCEL</v>
      </c>
    </row>
    <row r="3819" spans="1:19" ht="16.5" x14ac:dyDescent="0.3">
      <c r="A3819" s="53"/>
      <c r="B3819" s="10" t="s">
        <v>2487</v>
      </c>
      <c r="C3819" s="41"/>
      <c r="D3819" s="101" t="s">
        <v>5403</v>
      </c>
      <c r="E3819" s="23">
        <v>1477.43</v>
      </c>
      <c r="F3819" s="23">
        <f t="shared" si="291"/>
        <v>2216.145</v>
      </c>
      <c r="G3819" s="54">
        <v>12</v>
      </c>
      <c r="H3819" s="68" t="s">
        <v>2877</v>
      </c>
      <c r="I3819" s="3"/>
      <c r="J3819" s="7"/>
      <c r="K3819" s="37"/>
      <c r="L3819" s="4"/>
      <c r="M3819" s="4"/>
      <c r="N3819" s="4" t="str">
        <f t="shared" si="290"/>
        <v>PINCEL</v>
      </c>
    </row>
    <row r="3820" spans="1:19" ht="16.5" x14ac:dyDescent="0.3">
      <c r="A3820" s="53"/>
      <c r="B3820" s="10" t="s">
        <v>2488</v>
      </c>
      <c r="C3820" s="41"/>
      <c r="D3820" s="101" t="s">
        <v>5404</v>
      </c>
      <c r="E3820" s="23">
        <v>1846.2</v>
      </c>
      <c r="F3820" s="23">
        <f t="shared" si="291"/>
        <v>2769.3</v>
      </c>
      <c r="G3820" s="54">
        <v>12</v>
      </c>
      <c r="H3820" s="68" t="s">
        <v>2877</v>
      </c>
      <c r="I3820" s="3"/>
      <c r="J3820" s="7"/>
      <c r="K3820" s="37"/>
      <c r="L3820" s="4"/>
      <c r="M3820" s="4"/>
      <c r="N3820" s="4" t="str">
        <f t="shared" si="290"/>
        <v>PINCEL</v>
      </c>
    </row>
    <row r="3821" spans="1:19" ht="16.5" x14ac:dyDescent="0.3">
      <c r="A3821" s="53"/>
      <c r="B3821" s="10" t="s">
        <v>2489</v>
      </c>
      <c r="C3821" s="41"/>
      <c r="D3821" s="101" t="s">
        <v>5405</v>
      </c>
      <c r="E3821" s="23">
        <v>2163.3000000000002</v>
      </c>
      <c r="F3821" s="23">
        <f t="shared" si="291"/>
        <v>3244.9500000000003</v>
      </c>
      <c r="G3821" s="54">
        <v>12</v>
      </c>
      <c r="H3821" s="68" t="s">
        <v>2877</v>
      </c>
      <c r="I3821" s="3"/>
      <c r="J3821" s="7"/>
      <c r="K3821" s="37"/>
      <c r="L3821" s="4"/>
      <c r="M3821" s="4"/>
      <c r="N3821" s="4" t="str">
        <f t="shared" si="290"/>
        <v>PINCEL</v>
      </c>
    </row>
    <row r="3822" spans="1:19" ht="16.5" x14ac:dyDescent="0.3">
      <c r="A3822" s="53"/>
      <c r="B3822" s="10" t="s">
        <v>4308</v>
      </c>
      <c r="C3822" s="41"/>
      <c r="D3822" s="101" t="s">
        <v>5406</v>
      </c>
      <c r="E3822" s="23">
        <v>2483.89</v>
      </c>
      <c r="F3822" s="23">
        <f t="shared" si="291"/>
        <v>3725.835</v>
      </c>
      <c r="G3822" s="54">
        <v>12</v>
      </c>
      <c r="H3822" s="68" t="s">
        <v>2877</v>
      </c>
      <c r="I3822" s="3"/>
      <c r="J3822" s="7"/>
      <c r="K3822" s="37"/>
      <c r="L3822" s="4"/>
      <c r="M3822" s="4"/>
      <c r="N3822" s="4" t="str">
        <f t="shared" si="290"/>
        <v>PINCEL</v>
      </c>
    </row>
    <row r="3823" spans="1:19" ht="16.5" x14ac:dyDescent="0.3">
      <c r="A3823" s="53"/>
      <c r="B3823" s="10"/>
      <c r="C3823" s="41"/>
      <c r="D3823" s="101" t="s">
        <v>2877</v>
      </c>
      <c r="E3823" s="23" t="s">
        <v>2877</v>
      </c>
      <c r="F3823" s="23" t="str">
        <f t="shared" si="291"/>
        <v/>
      </c>
      <c r="G3823" s="54"/>
      <c r="H3823" s="68" t="s">
        <v>2877</v>
      </c>
      <c r="I3823" s="3"/>
      <c r="J3823" s="7"/>
      <c r="K3823" s="37"/>
      <c r="L3823" s="4"/>
      <c r="M3823" s="4"/>
      <c r="N3823" s="4" t="str">
        <f t="shared" si="290"/>
        <v/>
      </c>
    </row>
    <row r="3824" spans="1:19" ht="16.5" x14ac:dyDescent="0.3">
      <c r="A3824" s="53"/>
      <c r="B3824" s="10" t="s">
        <v>3167</v>
      </c>
      <c r="C3824" s="41"/>
      <c r="D3824" s="101" t="s">
        <v>3409</v>
      </c>
      <c r="E3824" s="23">
        <v>3031.31</v>
      </c>
      <c r="F3824" s="23">
        <f t="shared" si="291"/>
        <v>4546.9650000000001</v>
      </c>
      <c r="G3824" s="54">
        <v>12</v>
      </c>
      <c r="H3824" s="68" t="s">
        <v>2877</v>
      </c>
      <c r="I3824" s="3"/>
      <c r="J3824" s="7"/>
      <c r="K3824" s="37"/>
      <c r="L3824" s="4"/>
      <c r="M3824" s="4"/>
      <c r="N3824" s="4" t="str">
        <f t="shared" si="290"/>
        <v>PINCEL</v>
      </c>
    </row>
    <row r="3825" spans="1:19" ht="16.5" x14ac:dyDescent="0.3">
      <c r="A3825" s="53"/>
      <c r="B3825" s="10" t="s">
        <v>3168</v>
      </c>
      <c r="C3825" s="41"/>
      <c r="D3825" s="101" t="s">
        <v>3410</v>
      </c>
      <c r="E3825" s="23">
        <v>4356.6000000000004</v>
      </c>
      <c r="F3825" s="23">
        <f t="shared" si="291"/>
        <v>6534.9000000000005</v>
      </c>
      <c r="G3825" s="54">
        <v>12</v>
      </c>
      <c r="H3825" s="68" t="s">
        <v>2877</v>
      </c>
      <c r="I3825" s="3"/>
      <c r="J3825" s="7"/>
      <c r="K3825" s="37"/>
      <c r="L3825" s="4"/>
      <c r="M3825" s="4"/>
      <c r="N3825" s="4" t="str">
        <f t="shared" si="290"/>
        <v>PINCEL</v>
      </c>
    </row>
    <row r="3826" spans="1:19" ht="16.5" x14ac:dyDescent="0.3">
      <c r="A3826" s="53"/>
      <c r="B3826" s="10" t="s">
        <v>3169</v>
      </c>
      <c r="C3826" s="41"/>
      <c r="D3826" s="101" t="s">
        <v>3411</v>
      </c>
      <c r="E3826" s="23">
        <v>5013.6099999999997</v>
      </c>
      <c r="F3826" s="23">
        <f t="shared" si="291"/>
        <v>7520.4149999999991</v>
      </c>
      <c r="G3826" s="54">
        <v>12</v>
      </c>
      <c r="H3826" s="68" t="s">
        <v>2877</v>
      </c>
      <c r="I3826" s="3"/>
      <c r="J3826" s="7"/>
      <c r="K3826" s="37"/>
      <c r="L3826" s="4"/>
      <c r="M3826" s="4"/>
      <c r="N3826" s="4" t="str">
        <f t="shared" si="290"/>
        <v>PINCEL</v>
      </c>
    </row>
    <row r="3827" spans="1:19" ht="16.5" x14ac:dyDescent="0.3">
      <c r="A3827" s="53"/>
      <c r="B3827" s="10" t="s">
        <v>3170</v>
      </c>
      <c r="C3827" s="41"/>
      <c r="D3827" s="101" t="s">
        <v>3412</v>
      </c>
      <c r="E3827" s="23">
        <v>7110.59</v>
      </c>
      <c r="F3827" s="23">
        <f t="shared" si="291"/>
        <v>10665.885</v>
      </c>
      <c r="G3827" s="54">
        <v>12</v>
      </c>
      <c r="H3827" s="68" t="s">
        <v>2877</v>
      </c>
      <c r="I3827" s="3"/>
      <c r="J3827" s="7"/>
      <c r="K3827" s="37"/>
      <c r="L3827" s="4"/>
      <c r="M3827" s="4"/>
      <c r="N3827" s="4" t="str">
        <f t="shared" si="290"/>
        <v>PINCEL</v>
      </c>
    </row>
    <row r="3828" spans="1:19" ht="16.5" x14ac:dyDescent="0.3">
      <c r="A3828" s="53"/>
      <c r="B3828" s="10" t="s">
        <v>3171</v>
      </c>
      <c r="C3828" s="41"/>
      <c r="D3828" s="101" t="s">
        <v>3413</v>
      </c>
      <c r="E3828" s="23">
        <v>7892.88</v>
      </c>
      <c r="F3828" s="23">
        <f t="shared" si="291"/>
        <v>11839.32</v>
      </c>
      <c r="G3828" s="54">
        <v>12</v>
      </c>
      <c r="H3828" s="68" t="s">
        <v>2877</v>
      </c>
      <c r="I3828" s="3"/>
      <c r="J3828" s="7"/>
      <c r="K3828" s="37"/>
      <c r="L3828" s="4"/>
      <c r="M3828" s="4"/>
      <c r="N3828" s="4" t="str">
        <f t="shared" si="290"/>
        <v>PINCEL</v>
      </c>
    </row>
    <row r="3829" spans="1:19" ht="16.5" x14ac:dyDescent="0.3">
      <c r="A3829" s="53"/>
      <c r="B3829" s="10"/>
      <c r="C3829" s="41"/>
      <c r="D3829" s="101" t="s">
        <v>2877</v>
      </c>
      <c r="E3829" s="23" t="s">
        <v>2877</v>
      </c>
      <c r="F3829" s="23" t="str">
        <f t="shared" si="291"/>
        <v/>
      </c>
      <c r="G3829" s="54"/>
      <c r="H3829" s="68" t="s">
        <v>2877</v>
      </c>
      <c r="I3829" s="3"/>
      <c r="J3829" s="7"/>
      <c r="K3829" s="37"/>
      <c r="L3829" s="4"/>
      <c r="M3829" s="4"/>
      <c r="N3829" s="4" t="str">
        <f t="shared" si="290"/>
        <v/>
      </c>
    </row>
    <row r="3830" spans="1:19" ht="15.75" x14ac:dyDescent="0.25">
      <c r="A3830" s="52"/>
      <c r="B3830" s="11"/>
      <c r="C3830" s="42" t="s">
        <v>2027</v>
      </c>
      <c r="D3830" s="102"/>
      <c r="E3830" s="24" t="s">
        <v>2877</v>
      </c>
      <c r="F3830" s="24" t="str">
        <f t="shared" si="291"/>
        <v/>
      </c>
      <c r="G3830" s="45"/>
      <c r="H3830" s="68" t="s">
        <v>2877</v>
      </c>
      <c r="I3830" s="3"/>
      <c r="J3830" s="7"/>
      <c r="K3830" s="37"/>
      <c r="L3830" s="4"/>
      <c r="M3830" s="4"/>
      <c r="N3830" s="4" t="str">
        <f t="shared" si="290"/>
        <v/>
      </c>
    </row>
    <row r="3831" spans="1:19" ht="16.5" x14ac:dyDescent="0.3">
      <c r="A3831" s="50"/>
      <c r="B3831" s="12" t="s">
        <v>2251</v>
      </c>
      <c r="C3831" s="22"/>
      <c r="D3831" s="100" t="s">
        <v>2874</v>
      </c>
      <c r="E3831" s="25" t="s">
        <v>3341</v>
      </c>
      <c r="F3831" s="25" t="str">
        <f t="shared" si="291"/>
        <v>VENTA</v>
      </c>
      <c r="G3831" s="76" t="s">
        <v>1848</v>
      </c>
      <c r="H3831" s="68" t="s">
        <v>2877</v>
      </c>
      <c r="I3831" s="3"/>
      <c r="J3831" s="7"/>
      <c r="K3831" s="37"/>
      <c r="L3831" s="4"/>
      <c r="M3831" s="4"/>
      <c r="N3831" s="4" t="str">
        <f t="shared" si="290"/>
        <v>DESCRI</v>
      </c>
    </row>
    <row r="3832" spans="1:19" ht="16.5" x14ac:dyDescent="0.3">
      <c r="A3832" s="53"/>
      <c r="B3832" s="10" t="s">
        <v>2490</v>
      </c>
      <c r="C3832" s="41"/>
      <c r="D3832" s="101" t="s">
        <v>7067</v>
      </c>
      <c r="E3832" s="23">
        <v>3014.59</v>
      </c>
      <c r="F3832" s="23">
        <f t="shared" si="291"/>
        <v>4521.8850000000002</v>
      </c>
      <c r="G3832" s="54">
        <v>1</v>
      </c>
      <c r="H3832" s="68" t="s">
        <v>2877</v>
      </c>
      <c r="I3832" s="3"/>
      <c r="J3832" s="7"/>
      <c r="K3832" s="37"/>
      <c r="L3832" s="4"/>
      <c r="M3832" s="4"/>
      <c r="N3832" s="4" t="str">
        <f t="shared" si="290"/>
        <v>PINCEL</v>
      </c>
    </row>
    <row r="3833" spans="1:19" ht="16.5" x14ac:dyDescent="0.3">
      <c r="A3833" s="53"/>
      <c r="B3833" s="10" t="s">
        <v>4293</v>
      </c>
      <c r="C3833" s="41"/>
      <c r="D3833" s="101" t="s">
        <v>5487</v>
      </c>
      <c r="E3833" s="23">
        <v>4531.37</v>
      </c>
      <c r="F3833" s="23">
        <f t="shared" si="291"/>
        <v>6797.0550000000003</v>
      </c>
      <c r="G3833" s="54">
        <v>1</v>
      </c>
      <c r="H3833" s="68" t="s">
        <v>2877</v>
      </c>
      <c r="I3833" s="3"/>
      <c r="J3833" s="7"/>
      <c r="K3833" s="37"/>
      <c r="L3833" s="4"/>
      <c r="M3833" s="4"/>
      <c r="N3833" s="4" t="str">
        <f t="shared" si="290"/>
        <v>PINCEL</v>
      </c>
    </row>
    <row r="3834" spans="1:19" ht="16.5" x14ac:dyDescent="0.3">
      <c r="A3834" s="53"/>
      <c r="B3834" s="10" t="s">
        <v>4294</v>
      </c>
      <c r="C3834" s="41"/>
      <c r="D3834" s="101" t="s">
        <v>7068</v>
      </c>
      <c r="E3834" s="23">
        <v>3204.19</v>
      </c>
      <c r="F3834" s="23">
        <f t="shared" si="291"/>
        <v>4806.2849999999999</v>
      </c>
      <c r="G3834" s="54"/>
      <c r="H3834" s="68" t="s">
        <v>2877</v>
      </c>
      <c r="I3834" s="3"/>
      <c r="J3834" s="7"/>
      <c r="K3834" s="37"/>
      <c r="L3834" s="4"/>
      <c r="M3834" s="4"/>
      <c r="N3834" s="4" t="str">
        <f t="shared" si="290"/>
        <v>PINCEL</v>
      </c>
    </row>
    <row r="3835" spans="1:19" ht="15.75" x14ac:dyDescent="0.25">
      <c r="A3835" s="52"/>
      <c r="B3835" s="11"/>
      <c r="C3835" s="42" t="s">
        <v>2860</v>
      </c>
      <c r="D3835" s="102"/>
      <c r="E3835" s="24" t="s">
        <v>2877</v>
      </c>
      <c r="F3835" s="24" t="str">
        <f t="shared" si="291"/>
        <v/>
      </c>
      <c r="G3835" s="45"/>
      <c r="H3835" s="68" t="s">
        <v>2877</v>
      </c>
      <c r="I3835" s="3"/>
      <c r="J3835" s="7"/>
      <c r="K3835" s="37"/>
      <c r="L3835" s="4"/>
      <c r="M3835" s="4"/>
      <c r="N3835" s="4" t="str">
        <f t="shared" si="290"/>
        <v/>
      </c>
    </row>
    <row r="3836" spans="1:19" ht="16.5" x14ac:dyDescent="0.3">
      <c r="A3836" s="50"/>
      <c r="B3836" s="12" t="s">
        <v>2251</v>
      </c>
      <c r="C3836" s="22"/>
      <c r="D3836" s="100" t="s">
        <v>2874</v>
      </c>
      <c r="E3836" s="25" t="s">
        <v>3341</v>
      </c>
      <c r="F3836" s="25" t="str">
        <f t="shared" si="291"/>
        <v>VENTA</v>
      </c>
      <c r="G3836" s="76" t="s">
        <v>1848</v>
      </c>
      <c r="H3836" s="68" t="s">
        <v>2877</v>
      </c>
      <c r="I3836" s="3"/>
      <c r="J3836" s="7"/>
      <c r="K3836" s="37"/>
      <c r="L3836" s="4"/>
      <c r="M3836" s="4"/>
      <c r="N3836" s="4" t="str">
        <f t="shared" si="290"/>
        <v>DESCRI</v>
      </c>
    </row>
    <row r="3837" spans="1:19" ht="16.5" x14ac:dyDescent="0.3">
      <c r="A3837" s="53"/>
      <c r="B3837" s="10" t="s">
        <v>2028</v>
      </c>
      <c r="C3837" s="41"/>
      <c r="D3837" s="101" t="s">
        <v>7708</v>
      </c>
      <c r="E3837" s="23">
        <v>5716.68</v>
      </c>
      <c r="F3837" s="23">
        <f t="shared" si="291"/>
        <v>8575.02</v>
      </c>
      <c r="G3837" s="54">
        <v>12</v>
      </c>
      <c r="H3837" s="68" t="s">
        <v>2877</v>
      </c>
      <c r="I3837" s="3"/>
      <c r="J3837" s="7"/>
      <c r="K3837" s="37"/>
      <c r="L3837" s="4"/>
      <c r="M3837" s="4"/>
      <c r="N3837" s="4" t="str">
        <f t="shared" si="290"/>
        <v>PINTUR</v>
      </c>
    </row>
    <row r="3838" spans="1:19" s="4" customFormat="1" ht="16.5" x14ac:dyDescent="0.3">
      <c r="A3838" s="53"/>
      <c r="B3838" s="10" t="s">
        <v>2030</v>
      </c>
      <c r="C3838" s="41"/>
      <c r="D3838" s="101" t="s">
        <v>7710</v>
      </c>
      <c r="E3838" s="23">
        <v>16589.689999999999</v>
      </c>
      <c r="F3838" s="23">
        <f t="shared" si="291"/>
        <v>24884.534999999996</v>
      </c>
      <c r="G3838" s="54">
        <v>4</v>
      </c>
      <c r="H3838" s="68" t="s">
        <v>2877</v>
      </c>
      <c r="I3838" s="3"/>
      <c r="J3838" s="7"/>
      <c r="K3838" s="37"/>
      <c r="N3838" s="4" t="str">
        <f t="shared" si="290"/>
        <v>PINTUR</v>
      </c>
      <c r="O3838"/>
      <c r="P3838"/>
      <c r="Q3838"/>
      <c r="R3838"/>
      <c r="S3838"/>
    </row>
    <row r="3839" spans="1:19" s="4" customFormat="1" ht="16.5" x14ac:dyDescent="0.3">
      <c r="A3839" s="53"/>
      <c r="B3839" s="10" t="s">
        <v>2029</v>
      </c>
      <c r="C3839" s="44"/>
      <c r="D3839" s="101" t="s">
        <v>7706</v>
      </c>
      <c r="E3839" s="23">
        <v>59147.16</v>
      </c>
      <c r="F3839" s="23">
        <f t="shared" si="291"/>
        <v>88720.74</v>
      </c>
      <c r="G3839" s="54">
        <v>1</v>
      </c>
      <c r="H3839" s="68" t="s">
        <v>2877</v>
      </c>
      <c r="I3839" s="3"/>
      <c r="J3839" s="7"/>
      <c r="K3839" s="37"/>
      <c r="N3839" s="4" t="str">
        <f t="shared" si="290"/>
        <v>PINTUR</v>
      </c>
      <c r="O3839"/>
      <c r="P3839"/>
      <c r="Q3839"/>
      <c r="R3839"/>
      <c r="S3839"/>
    </row>
    <row r="3840" spans="1:19" s="4" customFormat="1" ht="16.5" x14ac:dyDescent="0.3">
      <c r="A3840" s="53"/>
      <c r="B3840" s="10"/>
      <c r="C3840" s="44"/>
      <c r="D3840" s="101" t="s">
        <v>2877</v>
      </c>
      <c r="E3840" s="23" t="s">
        <v>2877</v>
      </c>
      <c r="F3840" s="23" t="str">
        <f t="shared" si="291"/>
        <v/>
      </c>
      <c r="G3840" s="54">
        <v>1</v>
      </c>
      <c r="H3840" s="68" t="s">
        <v>2877</v>
      </c>
      <c r="I3840" s="3"/>
      <c r="J3840" s="7"/>
      <c r="K3840" s="37"/>
      <c r="N3840" s="4" t="str">
        <f t="shared" ref="N3840:N3843" si="292">LEFT(D3840,6)</f>
        <v/>
      </c>
    </row>
    <row r="3841" spans="1:19" s="4" customFormat="1" ht="16.5" x14ac:dyDescent="0.3">
      <c r="A3841" s="53"/>
      <c r="B3841" s="10" t="s">
        <v>6407</v>
      </c>
      <c r="C3841" s="44"/>
      <c r="D3841" s="101" t="s">
        <v>7709</v>
      </c>
      <c r="E3841" s="23">
        <v>5912.25</v>
      </c>
      <c r="F3841" s="23">
        <f t="shared" si="291"/>
        <v>8868.375</v>
      </c>
      <c r="G3841" s="54">
        <v>1</v>
      </c>
      <c r="H3841" s="68" t="s">
        <v>2877</v>
      </c>
      <c r="I3841" s="3"/>
      <c r="J3841" s="7"/>
      <c r="K3841" s="37"/>
      <c r="N3841" s="4" t="str">
        <f t="shared" si="292"/>
        <v>PINTUR</v>
      </c>
    </row>
    <row r="3842" spans="1:19" ht="16.5" x14ac:dyDescent="0.3">
      <c r="A3842" s="53"/>
      <c r="B3842" s="10" t="s">
        <v>6408</v>
      </c>
      <c r="C3842" s="44"/>
      <c r="D3842" s="101" t="s">
        <v>7711</v>
      </c>
      <c r="E3842" s="23">
        <v>17157.080000000002</v>
      </c>
      <c r="F3842" s="23">
        <f t="shared" si="291"/>
        <v>25735.620000000003</v>
      </c>
      <c r="G3842" s="54">
        <v>1</v>
      </c>
      <c r="H3842" s="68" t="s">
        <v>2877</v>
      </c>
      <c r="I3842" s="3"/>
      <c r="J3842" s="7"/>
      <c r="K3842" s="37"/>
      <c r="L3842" s="4"/>
      <c r="M3842" s="4"/>
      <c r="N3842" s="4" t="str">
        <f t="shared" si="292"/>
        <v>PINTUR</v>
      </c>
      <c r="O3842" s="4"/>
      <c r="P3842" s="4"/>
      <c r="Q3842" s="4"/>
      <c r="R3842" s="4"/>
      <c r="S3842" s="4"/>
    </row>
    <row r="3843" spans="1:19" ht="16.5" x14ac:dyDescent="0.3">
      <c r="A3843" s="53"/>
      <c r="B3843" s="10" t="s">
        <v>6405</v>
      </c>
      <c r="C3843" s="44"/>
      <c r="D3843" s="101" t="s">
        <v>7705</v>
      </c>
      <c r="E3843" s="23">
        <v>37990.53</v>
      </c>
      <c r="F3843" s="23">
        <f t="shared" si="291"/>
        <v>56985.794999999998</v>
      </c>
      <c r="G3843" s="54">
        <v>1</v>
      </c>
      <c r="H3843" s="68" t="s">
        <v>2877</v>
      </c>
      <c r="I3843" s="3"/>
      <c r="J3843" s="7"/>
      <c r="K3843" s="37"/>
      <c r="L3843" s="4"/>
      <c r="M3843" s="4"/>
      <c r="N3843" s="4" t="str">
        <f t="shared" si="292"/>
        <v>PINTUR</v>
      </c>
      <c r="O3843" s="4"/>
      <c r="P3843" s="4"/>
      <c r="Q3843" s="4"/>
      <c r="R3843" s="4"/>
      <c r="S3843" s="4"/>
    </row>
    <row r="3844" spans="1:19" ht="16.5" x14ac:dyDescent="0.3">
      <c r="A3844" s="53"/>
      <c r="B3844" s="10" t="s">
        <v>6406</v>
      </c>
      <c r="C3844" s="41"/>
      <c r="D3844" s="101" t="s">
        <v>7707</v>
      </c>
      <c r="E3844" s="23">
        <v>61170.09</v>
      </c>
      <c r="F3844" s="23">
        <f t="shared" si="291"/>
        <v>91755.134999999995</v>
      </c>
      <c r="G3844" s="54"/>
      <c r="H3844" s="68" t="s">
        <v>2877</v>
      </c>
      <c r="I3844" s="3"/>
      <c r="J3844" s="7"/>
      <c r="K3844" s="37"/>
      <c r="L3844" s="4"/>
      <c r="M3844" s="4"/>
      <c r="N3844" s="4" t="str">
        <f t="shared" si="290"/>
        <v>PINTUR</v>
      </c>
    </row>
    <row r="3845" spans="1:19" ht="15.75" x14ac:dyDescent="0.25">
      <c r="A3845" s="52"/>
      <c r="B3845" s="11"/>
      <c r="C3845" s="42" t="s">
        <v>2031</v>
      </c>
      <c r="D3845" s="102"/>
      <c r="E3845" s="24" t="s">
        <v>2877</v>
      </c>
      <c r="F3845" s="24" t="str">
        <f t="shared" si="291"/>
        <v/>
      </c>
      <c r="G3845" s="45"/>
      <c r="H3845" s="68" t="s">
        <v>2877</v>
      </c>
      <c r="I3845" s="3"/>
      <c r="J3845" s="7"/>
      <c r="K3845" s="37"/>
      <c r="L3845" s="4"/>
      <c r="M3845" s="4"/>
      <c r="N3845" s="4" t="str">
        <f t="shared" si="290"/>
        <v/>
      </c>
    </row>
    <row r="3846" spans="1:19" ht="16.5" x14ac:dyDescent="0.3">
      <c r="A3846" s="50"/>
      <c r="B3846" s="12" t="s">
        <v>2251</v>
      </c>
      <c r="C3846" s="22"/>
      <c r="D3846" s="100" t="s">
        <v>2874</v>
      </c>
      <c r="E3846" s="25" t="s">
        <v>3341</v>
      </c>
      <c r="F3846" s="25" t="str">
        <f t="shared" si="291"/>
        <v>VENTA</v>
      </c>
      <c r="G3846" s="76" t="s">
        <v>1848</v>
      </c>
      <c r="H3846" s="68" t="s">
        <v>2877</v>
      </c>
      <c r="I3846" s="3"/>
      <c r="J3846" s="7"/>
      <c r="K3846" s="37"/>
      <c r="L3846" s="4"/>
      <c r="M3846" s="4"/>
      <c r="N3846" s="4" t="str">
        <f t="shared" si="290"/>
        <v>DESCRI</v>
      </c>
    </row>
    <row r="3847" spans="1:19" s="4" customFormat="1" ht="17.25" thickBot="1" x14ac:dyDescent="0.35">
      <c r="A3847" s="53"/>
      <c r="B3847" s="10" t="s">
        <v>7157</v>
      </c>
      <c r="C3847" s="41"/>
      <c r="D3847" s="101" t="s">
        <v>7158</v>
      </c>
      <c r="E3847" s="23">
        <v>9606.2000000000007</v>
      </c>
      <c r="F3847" s="23">
        <f t="shared" ref="F3847:F3849" si="293">IF(E3847="COSTO","VENTA",IF(B3847="","",E3847+E3847*A$2/100))</f>
        <v>14409.300000000001</v>
      </c>
      <c r="G3847" s="54">
        <v>12</v>
      </c>
      <c r="H3847" s="68" t="s">
        <v>2877</v>
      </c>
      <c r="I3847" s="3"/>
      <c r="J3847" s="7"/>
      <c r="K3847" s="37"/>
      <c r="N3847" s="4" t="str">
        <f t="shared" ref="N3847:N3849" si="294">LEFT(D3847,6)</f>
        <v>AIRE C</v>
      </c>
    </row>
    <row r="3848" spans="1:19" s="4" customFormat="1" ht="17.25" thickBot="1" x14ac:dyDescent="0.35">
      <c r="A3848" s="53"/>
      <c r="B3848" s="122" t="s">
        <v>7159</v>
      </c>
      <c r="C3848" s="41"/>
      <c r="D3848" s="101" t="s">
        <v>7160</v>
      </c>
      <c r="E3848" s="23">
        <v>4178.9399999999996</v>
      </c>
      <c r="F3848" s="23">
        <f t="shared" si="293"/>
        <v>6268.41</v>
      </c>
      <c r="G3848" s="54">
        <v>12</v>
      </c>
      <c r="H3848" s="68" t="s">
        <v>2877</v>
      </c>
      <c r="I3848" s="3"/>
      <c r="J3848" s="7"/>
      <c r="K3848" s="37"/>
      <c r="N3848" s="4" t="str">
        <f t="shared" si="294"/>
        <v>ALCOHO</v>
      </c>
    </row>
    <row r="3849" spans="1:19" s="4" customFormat="1" ht="16.5" x14ac:dyDescent="0.3">
      <c r="A3849" s="53"/>
      <c r="B3849" s="10"/>
      <c r="C3849" s="41"/>
      <c r="D3849" s="101" t="s">
        <v>2877</v>
      </c>
      <c r="E3849" s="23" t="s">
        <v>2877</v>
      </c>
      <c r="F3849" s="23" t="str">
        <f t="shared" si="293"/>
        <v/>
      </c>
      <c r="G3849" s="54">
        <v>12</v>
      </c>
      <c r="H3849" s="68" t="s">
        <v>2877</v>
      </c>
      <c r="I3849" s="3"/>
      <c r="J3849" s="7"/>
      <c r="K3849" s="37"/>
      <c r="N3849" s="4" t="str">
        <f t="shared" si="294"/>
        <v/>
      </c>
    </row>
    <row r="3850" spans="1:19" ht="16.5" x14ac:dyDescent="0.3">
      <c r="A3850" s="53"/>
      <c r="B3850" s="10" t="s">
        <v>1057</v>
      </c>
      <c r="C3850" s="41"/>
      <c r="D3850" s="101" t="s">
        <v>5103</v>
      </c>
      <c r="E3850" s="23">
        <v>4350.3100000000004</v>
      </c>
      <c r="F3850" s="23">
        <f t="shared" si="291"/>
        <v>6525.4650000000001</v>
      </c>
      <c r="G3850" s="54">
        <v>12</v>
      </c>
      <c r="H3850" s="68" t="s">
        <v>2877</v>
      </c>
      <c r="I3850" s="3"/>
      <c r="J3850" s="7"/>
      <c r="K3850" s="37"/>
      <c r="L3850" s="4"/>
      <c r="M3850" s="4"/>
      <c r="N3850" s="4" t="str">
        <f t="shared" si="290"/>
        <v>AEROSO</v>
      </c>
    </row>
    <row r="3851" spans="1:19" ht="16.5" x14ac:dyDescent="0.3">
      <c r="A3851" s="53"/>
      <c r="B3851" s="10" t="s">
        <v>1058</v>
      </c>
      <c r="C3851" s="41"/>
      <c r="D3851" s="101" t="s">
        <v>5105</v>
      </c>
      <c r="E3851" s="23">
        <v>4761.49</v>
      </c>
      <c r="F3851" s="23">
        <f t="shared" si="291"/>
        <v>7142.2349999999997</v>
      </c>
      <c r="G3851" s="54">
        <v>12</v>
      </c>
      <c r="H3851" s="68" t="s">
        <v>2877</v>
      </c>
      <c r="I3851" s="3"/>
      <c r="J3851" s="7"/>
      <c r="K3851" s="37"/>
      <c r="L3851" s="4"/>
      <c r="M3851" s="4"/>
      <c r="N3851" s="4" t="str">
        <f t="shared" si="290"/>
        <v>AEROSO</v>
      </c>
    </row>
    <row r="3852" spans="1:19" ht="16.5" x14ac:dyDescent="0.3">
      <c r="A3852" s="53"/>
      <c r="B3852" s="10" t="s">
        <v>1061</v>
      </c>
      <c r="C3852" s="41"/>
      <c r="D3852" s="101" t="s">
        <v>5107</v>
      </c>
      <c r="E3852" s="23">
        <v>3287.55</v>
      </c>
      <c r="F3852" s="23">
        <f t="shared" si="291"/>
        <v>4931.3250000000007</v>
      </c>
      <c r="G3852" s="54">
        <v>12</v>
      </c>
      <c r="H3852" s="68" t="s">
        <v>2877</v>
      </c>
      <c r="I3852" s="3"/>
      <c r="J3852" s="7"/>
      <c r="K3852" s="37"/>
      <c r="L3852" s="4"/>
      <c r="M3852" s="4"/>
      <c r="N3852" s="4" t="str">
        <f t="shared" si="290"/>
        <v>AEROSO</v>
      </c>
    </row>
    <row r="3853" spans="1:19" ht="16.5" x14ac:dyDescent="0.3">
      <c r="A3853" s="53"/>
      <c r="B3853" s="10" t="s">
        <v>1059</v>
      </c>
      <c r="C3853" s="41"/>
      <c r="D3853" s="101" t="s">
        <v>5108</v>
      </c>
      <c r="E3853" s="23">
        <v>3287.55</v>
      </c>
      <c r="F3853" s="23">
        <f t="shared" si="291"/>
        <v>4931.3250000000007</v>
      </c>
      <c r="G3853" s="54">
        <v>12</v>
      </c>
      <c r="H3853" s="68" t="s">
        <v>2877</v>
      </c>
      <c r="I3853" s="3"/>
      <c r="J3853" s="7"/>
      <c r="K3853" s="37"/>
      <c r="L3853" s="4"/>
      <c r="M3853" s="4"/>
      <c r="N3853" s="4" t="str">
        <f t="shared" si="290"/>
        <v>AEROSO</v>
      </c>
    </row>
    <row r="3854" spans="1:19" ht="16.5" x14ac:dyDescent="0.3">
      <c r="A3854" s="53"/>
      <c r="B3854" s="10" t="s">
        <v>1060</v>
      </c>
      <c r="C3854" s="41"/>
      <c r="D3854" s="101" t="s">
        <v>5110</v>
      </c>
      <c r="E3854" s="23">
        <v>3287.55</v>
      </c>
      <c r="F3854" s="23">
        <f t="shared" si="291"/>
        <v>4931.3250000000007</v>
      </c>
      <c r="G3854" s="54">
        <v>12</v>
      </c>
      <c r="H3854" s="68" t="s">
        <v>2877</v>
      </c>
      <c r="I3854" s="3"/>
      <c r="J3854" s="7"/>
      <c r="K3854" s="37"/>
      <c r="L3854" s="4"/>
      <c r="M3854" s="4"/>
      <c r="N3854" s="4" t="str">
        <f t="shared" si="290"/>
        <v>AEROSO</v>
      </c>
    </row>
    <row r="3855" spans="1:19" ht="16.5" x14ac:dyDescent="0.3">
      <c r="A3855" s="18"/>
      <c r="B3855" s="10" t="s">
        <v>1062</v>
      </c>
      <c r="C3855" s="41"/>
      <c r="D3855" s="101" t="s">
        <v>5111</v>
      </c>
      <c r="E3855" s="23">
        <v>3287.55</v>
      </c>
      <c r="F3855" s="23">
        <f t="shared" si="291"/>
        <v>4931.3250000000007</v>
      </c>
      <c r="G3855" s="54">
        <v>12</v>
      </c>
      <c r="H3855" s="68" t="s">
        <v>2877</v>
      </c>
      <c r="I3855" s="3"/>
      <c r="J3855" s="7"/>
      <c r="K3855" s="37"/>
      <c r="L3855" s="4"/>
      <c r="M3855" s="4"/>
      <c r="N3855" s="4" t="str">
        <f t="shared" si="290"/>
        <v>AEROSO</v>
      </c>
    </row>
    <row r="3856" spans="1:19" ht="16.5" x14ac:dyDescent="0.3">
      <c r="A3856" s="30"/>
      <c r="B3856" s="10" t="s">
        <v>4269</v>
      </c>
      <c r="C3856" s="41"/>
      <c r="D3856" s="101" t="s">
        <v>5113</v>
      </c>
      <c r="E3856" s="23">
        <v>3287.55</v>
      </c>
      <c r="F3856" s="23">
        <f t="shared" si="291"/>
        <v>4931.3250000000007</v>
      </c>
      <c r="G3856" s="54">
        <v>12</v>
      </c>
      <c r="H3856" s="68" t="s">
        <v>2877</v>
      </c>
      <c r="I3856" s="3"/>
      <c r="J3856" s="7"/>
      <c r="K3856" s="37"/>
      <c r="L3856" s="4"/>
      <c r="M3856" s="4"/>
      <c r="N3856" s="4" t="str">
        <f t="shared" si="290"/>
        <v>AEROSO</v>
      </c>
    </row>
    <row r="3857" spans="1:14" ht="16.5" x14ac:dyDescent="0.3">
      <c r="A3857" s="30"/>
      <c r="B3857" s="10" t="s">
        <v>1064</v>
      </c>
      <c r="C3857" s="41"/>
      <c r="D3857" s="101" t="s">
        <v>5115</v>
      </c>
      <c r="E3857" s="23">
        <v>3287.55</v>
      </c>
      <c r="F3857" s="23">
        <f t="shared" si="291"/>
        <v>4931.3250000000007</v>
      </c>
      <c r="G3857" s="54">
        <v>12</v>
      </c>
      <c r="H3857" s="68" t="s">
        <v>2877</v>
      </c>
      <c r="I3857" s="3"/>
      <c r="J3857" s="7"/>
      <c r="K3857" s="37"/>
      <c r="L3857" s="4"/>
      <c r="M3857" s="4"/>
      <c r="N3857" s="4" t="str">
        <f t="shared" si="290"/>
        <v>AEROSO</v>
      </c>
    </row>
    <row r="3858" spans="1:14" ht="16.5" x14ac:dyDescent="0.3">
      <c r="A3858" s="30"/>
      <c r="B3858" s="10" t="s">
        <v>1063</v>
      </c>
      <c r="C3858" s="41"/>
      <c r="D3858" s="101" t="s">
        <v>5117</v>
      </c>
      <c r="E3858" s="23">
        <v>3287.55</v>
      </c>
      <c r="F3858" s="23">
        <f t="shared" si="291"/>
        <v>4931.3250000000007</v>
      </c>
      <c r="G3858" s="54">
        <v>12</v>
      </c>
      <c r="H3858" s="68" t="s">
        <v>2877</v>
      </c>
      <c r="I3858" s="3"/>
      <c r="J3858" s="7"/>
      <c r="K3858" s="37"/>
      <c r="L3858" s="4"/>
      <c r="M3858" s="4"/>
      <c r="N3858" s="4" t="str">
        <f t="shared" si="290"/>
        <v>AEROSO</v>
      </c>
    </row>
    <row r="3859" spans="1:14" ht="16.5" x14ac:dyDescent="0.3">
      <c r="A3859" s="30"/>
      <c r="B3859" s="10" t="s">
        <v>1080</v>
      </c>
      <c r="C3859" s="41"/>
      <c r="D3859" s="101" t="s">
        <v>5118</v>
      </c>
      <c r="E3859" s="23">
        <v>3287.55</v>
      </c>
      <c r="F3859" s="23">
        <f t="shared" si="291"/>
        <v>4931.3250000000007</v>
      </c>
      <c r="G3859" s="54">
        <v>12</v>
      </c>
      <c r="H3859" s="68" t="s">
        <v>2877</v>
      </c>
      <c r="I3859" s="3"/>
      <c r="J3859" s="7"/>
      <c r="K3859" s="37"/>
      <c r="L3859" s="4"/>
      <c r="M3859" s="4"/>
      <c r="N3859" s="4" t="str">
        <f t="shared" si="290"/>
        <v>AEROSO</v>
      </c>
    </row>
    <row r="3860" spans="1:14" ht="16.5" x14ac:dyDescent="0.3">
      <c r="A3860" s="30"/>
      <c r="B3860" s="10" t="s">
        <v>1056</v>
      </c>
      <c r="C3860" s="41"/>
      <c r="D3860" s="101" t="s">
        <v>5120</v>
      </c>
      <c r="E3860" s="23">
        <v>3287.55</v>
      </c>
      <c r="F3860" s="23">
        <f t="shared" si="291"/>
        <v>4931.3250000000007</v>
      </c>
      <c r="G3860" s="54">
        <v>12</v>
      </c>
      <c r="H3860" s="68" t="s">
        <v>2877</v>
      </c>
      <c r="I3860" s="3"/>
      <c r="J3860" s="7"/>
      <c r="K3860" s="37"/>
      <c r="L3860" s="4"/>
      <c r="M3860" s="4"/>
      <c r="N3860" s="4" t="str">
        <f t="shared" si="290"/>
        <v>AEROSO</v>
      </c>
    </row>
    <row r="3861" spans="1:14" ht="16.5" x14ac:dyDescent="0.3">
      <c r="A3861" s="30"/>
      <c r="B3861" s="10" t="s">
        <v>1065</v>
      </c>
      <c r="C3861" s="41"/>
      <c r="D3861" s="101" t="s">
        <v>5123</v>
      </c>
      <c r="E3861" s="23">
        <v>3287.55</v>
      </c>
      <c r="F3861" s="23">
        <f t="shared" si="291"/>
        <v>4931.3250000000007</v>
      </c>
      <c r="G3861" s="54">
        <v>12</v>
      </c>
      <c r="H3861" s="68" t="s">
        <v>2877</v>
      </c>
      <c r="I3861" s="3"/>
      <c r="J3861" s="7"/>
      <c r="K3861" s="37"/>
      <c r="L3861" s="4"/>
      <c r="M3861" s="4"/>
      <c r="N3861" s="4" t="str">
        <f t="shared" si="290"/>
        <v>AEROSO</v>
      </c>
    </row>
    <row r="3862" spans="1:14" ht="16.5" x14ac:dyDescent="0.3">
      <c r="A3862" s="30"/>
      <c r="B3862" s="10" t="s">
        <v>1066</v>
      </c>
      <c r="C3862" s="41"/>
      <c r="D3862" s="101" t="s">
        <v>5125</v>
      </c>
      <c r="E3862" s="23">
        <v>5053.6899999999996</v>
      </c>
      <c r="F3862" s="23">
        <f t="shared" si="291"/>
        <v>7580.5349999999999</v>
      </c>
      <c r="G3862" s="54">
        <v>12</v>
      </c>
      <c r="H3862" s="68" t="s">
        <v>2877</v>
      </c>
      <c r="I3862" s="3"/>
      <c r="J3862" s="7"/>
      <c r="K3862" s="37"/>
      <c r="L3862" s="4"/>
      <c r="M3862" s="4"/>
      <c r="N3862" s="4" t="str">
        <f t="shared" si="290"/>
        <v>AEROSO</v>
      </c>
    </row>
    <row r="3863" spans="1:14" ht="16.5" x14ac:dyDescent="0.3">
      <c r="A3863" s="30"/>
      <c r="B3863" s="10" t="s">
        <v>1067</v>
      </c>
      <c r="C3863" s="41"/>
      <c r="D3863" s="101" t="s">
        <v>5126</v>
      </c>
      <c r="E3863" s="23">
        <v>3287.55</v>
      </c>
      <c r="F3863" s="23">
        <f t="shared" si="291"/>
        <v>4931.3250000000007</v>
      </c>
      <c r="G3863" s="54">
        <v>12</v>
      </c>
      <c r="H3863" s="68" t="s">
        <v>2877</v>
      </c>
      <c r="I3863" s="3"/>
      <c r="J3863" s="7"/>
      <c r="K3863" s="37"/>
      <c r="L3863" s="4"/>
      <c r="M3863" s="4"/>
      <c r="N3863" s="4" t="str">
        <f t="shared" si="290"/>
        <v>AEROSO</v>
      </c>
    </row>
    <row r="3864" spans="1:14" ht="16.5" x14ac:dyDescent="0.3">
      <c r="A3864" s="30"/>
      <c r="B3864" s="10" t="s">
        <v>1068</v>
      </c>
      <c r="C3864" s="41"/>
      <c r="D3864" s="101" t="s">
        <v>5127</v>
      </c>
      <c r="E3864" s="23">
        <v>5053.6899999999996</v>
      </c>
      <c r="F3864" s="23">
        <f t="shared" si="291"/>
        <v>7580.5349999999999</v>
      </c>
      <c r="G3864" s="54">
        <v>12</v>
      </c>
      <c r="H3864" s="68" t="s">
        <v>2877</v>
      </c>
      <c r="I3864" s="3"/>
      <c r="J3864" s="7"/>
      <c r="K3864" s="37"/>
      <c r="L3864" s="4"/>
      <c r="M3864" s="4"/>
      <c r="N3864" s="4" t="str">
        <f t="shared" si="290"/>
        <v>AEROSO</v>
      </c>
    </row>
    <row r="3865" spans="1:14" ht="16.5" x14ac:dyDescent="0.3">
      <c r="A3865" s="30"/>
      <c r="B3865" s="10" t="s">
        <v>1069</v>
      </c>
      <c r="C3865" s="41"/>
      <c r="D3865" s="101" t="s">
        <v>5136</v>
      </c>
      <c r="E3865" s="23">
        <v>3287.55</v>
      </c>
      <c r="F3865" s="23">
        <f t="shared" si="291"/>
        <v>4931.3250000000007</v>
      </c>
      <c r="G3865" s="54">
        <v>12</v>
      </c>
      <c r="H3865" s="68" t="s">
        <v>2877</v>
      </c>
      <c r="I3865" s="3"/>
      <c r="J3865" s="7"/>
      <c r="K3865" s="37"/>
      <c r="L3865" s="4"/>
      <c r="M3865" s="4"/>
      <c r="N3865" s="4" t="str">
        <f t="shared" si="290"/>
        <v>AEROSO</v>
      </c>
    </row>
    <row r="3866" spans="1:14" ht="16.5" x14ac:dyDescent="0.3">
      <c r="A3866" s="18"/>
      <c r="B3866" s="10" t="s">
        <v>1070</v>
      </c>
      <c r="C3866" s="41"/>
      <c r="D3866" s="101" t="s">
        <v>5138</v>
      </c>
      <c r="E3866" s="23">
        <v>3287.55</v>
      </c>
      <c r="F3866" s="23">
        <f t="shared" si="291"/>
        <v>4931.3250000000007</v>
      </c>
      <c r="G3866" s="54">
        <v>12</v>
      </c>
      <c r="H3866" s="68" t="s">
        <v>2877</v>
      </c>
      <c r="I3866" s="3"/>
      <c r="J3866" s="7"/>
      <c r="K3866" s="37"/>
      <c r="L3866" s="4"/>
      <c r="M3866" s="4"/>
      <c r="N3866" s="4" t="str">
        <f t="shared" si="290"/>
        <v>AEROSO</v>
      </c>
    </row>
    <row r="3867" spans="1:14" ht="16.5" x14ac:dyDescent="0.3">
      <c r="A3867" s="30"/>
      <c r="B3867" s="10" t="s">
        <v>1071</v>
      </c>
      <c r="C3867" s="41"/>
      <c r="D3867" s="101" t="s">
        <v>5142</v>
      </c>
      <c r="E3867" s="23">
        <v>3287.55</v>
      </c>
      <c r="F3867" s="23">
        <f t="shared" si="291"/>
        <v>4931.3250000000007</v>
      </c>
      <c r="G3867" s="54">
        <v>12</v>
      </c>
      <c r="H3867" s="68" t="s">
        <v>2877</v>
      </c>
      <c r="I3867" s="3"/>
      <c r="J3867" s="7"/>
      <c r="K3867" s="37"/>
      <c r="L3867" s="4"/>
      <c r="M3867" s="4"/>
      <c r="N3867" s="4" t="str">
        <f t="shared" si="290"/>
        <v>AEROSO</v>
      </c>
    </row>
    <row r="3868" spans="1:14" ht="16.5" x14ac:dyDescent="0.3">
      <c r="A3868" s="30"/>
      <c r="B3868" s="10" t="s">
        <v>1073</v>
      </c>
      <c r="C3868" s="41"/>
      <c r="D3868" s="101" t="s">
        <v>5143</v>
      </c>
      <c r="E3868" s="23">
        <v>3287.55</v>
      </c>
      <c r="F3868" s="23">
        <f t="shared" si="291"/>
        <v>4931.3250000000007</v>
      </c>
      <c r="G3868" s="54">
        <v>12</v>
      </c>
      <c r="H3868" s="68" t="s">
        <v>2877</v>
      </c>
      <c r="I3868" s="3"/>
      <c r="J3868" s="7"/>
      <c r="K3868" s="37"/>
      <c r="L3868" s="4"/>
      <c r="M3868" s="4"/>
      <c r="N3868" s="4" t="str">
        <f t="shared" si="290"/>
        <v>AEROSO</v>
      </c>
    </row>
    <row r="3869" spans="1:14" ht="16.5" x14ac:dyDescent="0.3">
      <c r="A3869" s="30"/>
      <c r="B3869" s="10" t="s">
        <v>1072</v>
      </c>
      <c r="C3869" s="41"/>
      <c r="D3869" s="101" t="s">
        <v>5145</v>
      </c>
      <c r="E3869" s="23">
        <v>3287.55</v>
      </c>
      <c r="F3869" s="23">
        <f t="shared" si="291"/>
        <v>4931.3250000000007</v>
      </c>
      <c r="G3869" s="54">
        <v>12</v>
      </c>
      <c r="H3869" s="68" t="s">
        <v>2877</v>
      </c>
      <c r="I3869" s="3"/>
      <c r="J3869" s="7"/>
      <c r="K3869" s="37"/>
      <c r="L3869" s="4"/>
      <c r="M3869" s="4"/>
      <c r="N3869" s="4" t="str">
        <f t="shared" si="290"/>
        <v>AEROSO</v>
      </c>
    </row>
    <row r="3870" spans="1:14" ht="16.5" x14ac:dyDescent="0.3">
      <c r="A3870" s="30"/>
      <c r="B3870" s="10" t="s">
        <v>1075</v>
      </c>
      <c r="C3870" s="41"/>
      <c r="D3870" s="101" t="s">
        <v>5147</v>
      </c>
      <c r="E3870" s="23">
        <v>3287.55</v>
      </c>
      <c r="F3870" s="23">
        <f t="shared" si="291"/>
        <v>4931.3250000000007</v>
      </c>
      <c r="G3870" s="54">
        <v>12</v>
      </c>
      <c r="H3870" s="68" t="s">
        <v>2877</v>
      </c>
      <c r="I3870" s="3"/>
      <c r="J3870" s="7"/>
      <c r="K3870" s="37"/>
      <c r="L3870" s="4"/>
      <c r="M3870" s="4"/>
      <c r="N3870" s="4" t="str">
        <f t="shared" si="290"/>
        <v>AEROSO</v>
      </c>
    </row>
    <row r="3871" spans="1:14" ht="16.5" x14ac:dyDescent="0.3">
      <c r="A3871" s="30"/>
      <c r="B3871" s="10" t="s">
        <v>4287</v>
      </c>
      <c r="C3871" s="41"/>
      <c r="D3871" s="101" t="s">
        <v>5149</v>
      </c>
      <c r="E3871" s="23">
        <v>3287.55</v>
      </c>
      <c r="F3871" s="23">
        <f t="shared" si="291"/>
        <v>4931.3250000000007</v>
      </c>
      <c r="G3871" s="54">
        <v>12</v>
      </c>
      <c r="H3871" s="68" t="s">
        <v>2877</v>
      </c>
      <c r="I3871" s="3"/>
      <c r="J3871" s="7"/>
      <c r="K3871" s="37"/>
      <c r="L3871" s="4"/>
      <c r="M3871" s="4"/>
      <c r="N3871" s="4" t="str">
        <f t="shared" si="290"/>
        <v>AEROSO</v>
      </c>
    </row>
    <row r="3872" spans="1:14" ht="16.5" x14ac:dyDescent="0.3">
      <c r="A3872" s="30"/>
      <c r="B3872" s="10" t="s">
        <v>1076</v>
      </c>
      <c r="C3872" s="41"/>
      <c r="D3872" s="101" t="s">
        <v>5151</v>
      </c>
      <c r="E3872" s="23">
        <v>3287.55</v>
      </c>
      <c r="F3872" s="23">
        <f t="shared" si="291"/>
        <v>4931.3250000000007</v>
      </c>
      <c r="G3872" s="54">
        <v>12</v>
      </c>
      <c r="H3872" s="68" t="s">
        <v>2877</v>
      </c>
      <c r="I3872" s="3"/>
      <c r="J3872" s="7"/>
      <c r="K3872" s="37"/>
      <c r="L3872" s="4"/>
      <c r="M3872" s="4"/>
      <c r="N3872" s="4" t="str">
        <f t="shared" si="290"/>
        <v>AEROSO</v>
      </c>
    </row>
    <row r="3873" spans="1:14" ht="16.5" x14ac:dyDescent="0.3">
      <c r="A3873" s="30"/>
      <c r="B3873" s="10" t="s">
        <v>4289</v>
      </c>
      <c r="C3873" s="41"/>
      <c r="D3873" s="101" t="s">
        <v>5152</v>
      </c>
      <c r="E3873" s="23">
        <v>3287.55</v>
      </c>
      <c r="F3873" s="23">
        <f t="shared" si="291"/>
        <v>4931.3250000000007</v>
      </c>
      <c r="G3873" s="54">
        <v>12</v>
      </c>
      <c r="H3873" s="68" t="s">
        <v>2877</v>
      </c>
      <c r="I3873" s="3"/>
      <c r="J3873" s="7"/>
      <c r="K3873" s="37"/>
      <c r="L3873" s="4"/>
      <c r="M3873" s="4"/>
      <c r="N3873" s="4" t="str">
        <f t="shared" si="290"/>
        <v>AEROSO</v>
      </c>
    </row>
    <row r="3874" spans="1:14" ht="16.5" x14ac:dyDescent="0.3">
      <c r="A3874" s="30"/>
      <c r="B3874" s="10" t="s">
        <v>4291</v>
      </c>
      <c r="C3874" s="41"/>
      <c r="D3874" s="101" t="s">
        <v>5154</v>
      </c>
      <c r="E3874" s="23">
        <v>3287.55</v>
      </c>
      <c r="F3874" s="23">
        <f t="shared" si="291"/>
        <v>4931.3250000000007</v>
      </c>
      <c r="G3874" s="54">
        <v>12</v>
      </c>
      <c r="H3874" s="68" t="s">
        <v>2877</v>
      </c>
      <c r="I3874" s="3"/>
      <c r="J3874" s="7"/>
      <c r="K3874" s="37"/>
      <c r="L3874" s="4"/>
      <c r="M3874" s="4"/>
      <c r="N3874" s="4" t="str">
        <f t="shared" si="290"/>
        <v>AEROSO</v>
      </c>
    </row>
    <row r="3875" spans="1:14" ht="16.5" x14ac:dyDescent="0.3">
      <c r="A3875" s="53"/>
      <c r="B3875" s="10" t="s">
        <v>1078</v>
      </c>
      <c r="C3875" s="41"/>
      <c r="D3875" s="101" t="s">
        <v>5156</v>
      </c>
      <c r="E3875" s="23">
        <v>3287.55</v>
      </c>
      <c r="F3875" s="23">
        <f t="shared" si="291"/>
        <v>4931.3250000000007</v>
      </c>
      <c r="G3875" s="54">
        <v>12</v>
      </c>
      <c r="H3875" s="68" t="s">
        <v>2877</v>
      </c>
      <c r="I3875" s="3"/>
      <c r="J3875" s="7"/>
      <c r="K3875" s="37"/>
      <c r="L3875" s="4"/>
      <c r="M3875" s="4"/>
      <c r="N3875" s="4" t="str">
        <f t="shared" si="290"/>
        <v>AEROSO</v>
      </c>
    </row>
    <row r="3876" spans="1:14" ht="16.5" x14ac:dyDescent="0.3">
      <c r="A3876" s="53"/>
      <c r="B3876" s="10" t="s">
        <v>1077</v>
      </c>
      <c r="C3876" s="41"/>
      <c r="D3876" s="101" t="s">
        <v>5157</v>
      </c>
      <c r="E3876" s="23">
        <v>3287.55</v>
      </c>
      <c r="F3876" s="23">
        <f t="shared" si="291"/>
        <v>4931.3250000000007</v>
      </c>
      <c r="G3876" s="54">
        <v>12</v>
      </c>
      <c r="H3876" s="68" t="s">
        <v>2877</v>
      </c>
      <c r="I3876" s="3"/>
      <c r="J3876" s="7"/>
      <c r="K3876" s="37"/>
      <c r="L3876" s="4"/>
      <c r="M3876" s="4"/>
      <c r="N3876" s="4" t="str">
        <f t="shared" si="290"/>
        <v>AEROSO</v>
      </c>
    </row>
    <row r="3877" spans="1:14" ht="16.5" x14ac:dyDescent="0.3">
      <c r="A3877" s="53"/>
      <c r="B3877" s="10" t="s">
        <v>1079</v>
      </c>
      <c r="C3877" s="41"/>
      <c r="D3877" s="101" t="s">
        <v>5158</v>
      </c>
      <c r="E3877" s="23">
        <v>3287.55</v>
      </c>
      <c r="F3877" s="23">
        <f t="shared" si="291"/>
        <v>4931.3250000000007</v>
      </c>
      <c r="G3877" s="54">
        <v>12</v>
      </c>
      <c r="H3877" s="68" t="s">
        <v>2877</v>
      </c>
      <c r="I3877" s="3"/>
      <c r="J3877" s="7"/>
      <c r="K3877" s="37"/>
      <c r="L3877" s="4"/>
      <c r="M3877" s="4"/>
      <c r="N3877" s="4" t="str">
        <f t="shared" si="290"/>
        <v>AEROSO</v>
      </c>
    </row>
    <row r="3878" spans="1:14" ht="16.5" x14ac:dyDescent="0.3">
      <c r="A3878" s="53"/>
      <c r="B3878" s="10"/>
      <c r="C3878" s="41"/>
      <c r="D3878" s="101" t="s">
        <v>2877</v>
      </c>
      <c r="E3878" s="23" t="s">
        <v>2877</v>
      </c>
      <c r="F3878" s="23" t="str">
        <f t="shared" si="291"/>
        <v/>
      </c>
      <c r="G3878" s="54"/>
      <c r="H3878" s="68" t="s">
        <v>2877</v>
      </c>
      <c r="I3878" s="3"/>
      <c r="J3878" s="7"/>
      <c r="K3878" s="37"/>
      <c r="L3878" s="4"/>
      <c r="M3878" s="4"/>
      <c r="N3878" s="4" t="str">
        <f t="shared" si="290"/>
        <v/>
      </c>
    </row>
    <row r="3879" spans="1:14" ht="16.5" x14ac:dyDescent="0.3">
      <c r="A3879" s="53"/>
      <c r="B3879" s="10" t="s">
        <v>4267</v>
      </c>
      <c r="C3879" s="41"/>
      <c r="D3879" s="101" t="s">
        <v>5104</v>
      </c>
      <c r="E3879" s="23">
        <v>6579.41</v>
      </c>
      <c r="F3879" s="23">
        <f t="shared" si="291"/>
        <v>9869.1149999999998</v>
      </c>
      <c r="G3879" s="54">
        <v>6</v>
      </c>
      <c r="H3879" s="68" t="s">
        <v>2877</v>
      </c>
      <c r="I3879" s="3"/>
      <c r="J3879" s="7"/>
      <c r="K3879" s="37"/>
      <c r="L3879" s="4"/>
      <c r="M3879" s="4"/>
      <c r="N3879" s="4" t="str">
        <f t="shared" si="290"/>
        <v>AEROSO</v>
      </c>
    </row>
    <row r="3880" spans="1:14" ht="16.5" x14ac:dyDescent="0.3">
      <c r="A3880" s="53"/>
      <c r="B3880" s="10" t="s">
        <v>4616</v>
      </c>
      <c r="C3880" s="41"/>
      <c r="D3880" s="101" t="s">
        <v>5106</v>
      </c>
      <c r="E3880" s="23">
        <v>7447.99</v>
      </c>
      <c r="F3880" s="23">
        <f t="shared" si="291"/>
        <v>11171.985000000001</v>
      </c>
      <c r="G3880" s="54">
        <v>6</v>
      </c>
      <c r="H3880" s="68" t="s">
        <v>2877</v>
      </c>
      <c r="I3880" s="3"/>
      <c r="J3880" s="7"/>
      <c r="K3880" s="37"/>
      <c r="L3880" s="4"/>
      <c r="M3880" s="4"/>
      <c r="N3880" s="4" t="str">
        <f t="shared" si="290"/>
        <v>AEROSO</v>
      </c>
    </row>
    <row r="3881" spans="1:14" ht="16.5" x14ac:dyDescent="0.3">
      <c r="A3881" s="53"/>
      <c r="B3881" s="10" t="s">
        <v>4499</v>
      </c>
      <c r="C3881" s="41"/>
      <c r="D3881" s="101" t="s">
        <v>5109</v>
      </c>
      <c r="E3881" s="23">
        <v>4937.72</v>
      </c>
      <c r="F3881" s="23">
        <f t="shared" si="291"/>
        <v>7406.58</v>
      </c>
      <c r="G3881" s="54">
        <v>6</v>
      </c>
      <c r="H3881" s="68" t="s">
        <v>2877</v>
      </c>
      <c r="I3881" s="3"/>
      <c r="J3881" s="7"/>
      <c r="K3881" s="37"/>
      <c r="L3881" s="4"/>
      <c r="M3881" s="4"/>
      <c r="N3881" s="4" t="str">
        <f t="shared" si="290"/>
        <v>AEROSO</v>
      </c>
    </row>
    <row r="3882" spans="1:14" ht="16.5" x14ac:dyDescent="0.3">
      <c r="A3882" s="53"/>
      <c r="B3882" s="10" t="s">
        <v>4268</v>
      </c>
      <c r="C3882" s="41"/>
      <c r="D3882" s="101" t="s">
        <v>5112</v>
      </c>
      <c r="E3882" s="23">
        <v>4937.72</v>
      </c>
      <c r="F3882" s="23">
        <f t="shared" si="291"/>
        <v>7406.58</v>
      </c>
      <c r="G3882" s="54">
        <v>6</v>
      </c>
      <c r="H3882" s="68" t="s">
        <v>2877</v>
      </c>
      <c r="I3882" s="3"/>
      <c r="J3882" s="7"/>
      <c r="K3882" s="37"/>
      <c r="L3882" s="4"/>
      <c r="M3882" s="4"/>
      <c r="N3882" s="4" t="str">
        <f t="shared" si="290"/>
        <v>AEROSO</v>
      </c>
    </row>
    <row r="3883" spans="1:14" ht="16.5" x14ac:dyDescent="0.3">
      <c r="A3883" s="18"/>
      <c r="B3883" s="10" t="s">
        <v>4270</v>
      </c>
      <c r="C3883" s="41"/>
      <c r="D3883" s="101" t="s">
        <v>5114</v>
      </c>
      <c r="E3883" s="23">
        <v>4937.72</v>
      </c>
      <c r="F3883" s="23">
        <f t="shared" si="291"/>
        <v>7406.58</v>
      </c>
      <c r="G3883" s="54">
        <v>6</v>
      </c>
      <c r="H3883" s="68" t="s">
        <v>2877</v>
      </c>
      <c r="I3883" s="3"/>
      <c r="J3883" s="7"/>
      <c r="K3883" s="37"/>
      <c r="L3883" s="4"/>
      <c r="M3883" s="4"/>
      <c r="N3883" s="4" t="str">
        <f t="shared" si="290"/>
        <v>AEROSO</v>
      </c>
    </row>
    <row r="3884" spans="1:14" ht="16.5" x14ac:dyDescent="0.3">
      <c r="A3884" s="30"/>
      <c r="B3884" s="10" t="s">
        <v>4271</v>
      </c>
      <c r="C3884" s="41"/>
      <c r="D3884" s="101" t="s">
        <v>5116</v>
      </c>
      <c r="E3884" s="23">
        <v>4937.72</v>
      </c>
      <c r="F3884" s="23">
        <f t="shared" ref="F3884:F3948" si="295">IF(E3884="COSTO","VENTA",IF(B3884="","",E3884+E3884*A$2/100))</f>
        <v>7406.58</v>
      </c>
      <c r="G3884" s="54">
        <v>6</v>
      </c>
      <c r="H3884" s="68" t="s">
        <v>2877</v>
      </c>
      <c r="I3884" s="3"/>
      <c r="J3884" s="7"/>
      <c r="K3884" s="37"/>
      <c r="L3884" s="4"/>
      <c r="M3884" s="4"/>
      <c r="N3884" s="4" t="str">
        <f t="shared" si="290"/>
        <v>AEROSO</v>
      </c>
    </row>
    <row r="3885" spans="1:14" ht="16.5" x14ac:dyDescent="0.3">
      <c r="A3885" s="30"/>
      <c r="B3885" s="10" t="s">
        <v>4272</v>
      </c>
      <c r="C3885" s="41"/>
      <c r="D3885" s="101" t="s">
        <v>5119</v>
      </c>
      <c r="E3885" s="23">
        <v>4937.72</v>
      </c>
      <c r="F3885" s="23">
        <f t="shared" si="295"/>
        <v>7406.58</v>
      </c>
      <c r="G3885" s="54">
        <v>6</v>
      </c>
      <c r="H3885" s="68" t="s">
        <v>2877</v>
      </c>
      <c r="I3885" s="3"/>
      <c r="J3885" s="7"/>
      <c r="K3885" s="37"/>
      <c r="L3885" s="4"/>
      <c r="M3885" s="4"/>
      <c r="N3885" s="4" t="str">
        <f t="shared" ref="N3885:N3953" si="296">LEFT(D3885,6)</f>
        <v>AEROSO</v>
      </c>
    </row>
    <row r="3886" spans="1:14" ht="16.5" x14ac:dyDescent="0.3">
      <c r="A3886" s="30"/>
      <c r="B3886" s="10" t="s">
        <v>4273</v>
      </c>
      <c r="C3886" s="41"/>
      <c r="D3886" s="101" t="s">
        <v>5121</v>
      </c>
      <c r="E3886" s="23">
        <v>4937.72</v>
      </c>
      <c r="F3886" s="23">
        <f t="shared" si="295"/>
        <v>7406.58</v>
      </c>
      <c r="G3886" s="54">
        <v>6</v>
      </c>
      <c r="H3886" s="68" t="s">
        <v>2877</v>
      </c>
      <c r="I3886" s="3"/>
      <c r="J3886" s="7"/>
      <c r="K3886" s="37"/>
      <c r="L3886" s="4"/>
      <c r="M3886" s="4"/>
      <c r="N3886" s="4" t="str">
        <f t="shared" si="296"/>
        <v>AEROSO</v>
      </c>
    </row>
    <row r="3887" spans="1:14" ht="16.5" x14ac:dyDescent="0.3">
      <c r="A3887" s="30"/>
      <c r="B3887" s="10" t="s">
        <v>4274</v>
      </c>
      <c r="C3887" s="41"/>
      <c r="D3887" s="101" t="s">
        <v>5122</v>
      </c>
      <c r="E3887" s="23">
        <v>4937.72</v>
      </c>
      <c r="F3887" s="23">
        <f t="shared" si="295"/>
        <v>7406.58</v>
      </c>
      <c r="G3887" s="54">
        <v>6</v>
      </c>
      <c r="H3887" s="68" t="s">
        <v>2877</v>
      </c>
      <c r="I3887" s="3"/>
      <c r="J3887" s="7"/>
      <c r="K3887" s="37"/>
      <c r="L3887" s="4"/>
      <c r="M3887" s="4"/>
      <c r="N3887" s="4" t="str">
        <f t="shared" si="296"/>
        <v>AEROSO</v>
      </c>
    </row>
    <row r="3888" spans="1:14" ht="16.5" x14ac:dyDescent="0.3">
      <c r="A3888" s="30"/>
      <c r="B3888" s="10" t="s">
        <v>4500</v>
      </c>
      <c r="C3888" s="41"/>
      <c r="D3888" s="101" t="s">
        <v>5124</v>
      </c>
      <c r="E3888" s="23">
        <v>6603.58</v>
      </c>
      <c r="F3888" s="23">
        <f t="shared" si="295"/>
        <v>9905.369999999999</v>
      </c>
      <c r="G3888" s="54">
        <v>6</v>
      </c>
      <c r="H3888" s="68" t="s">
        <v>2877</v>
      </c>
      <c r="I3888" s="3"/>
      <c r="J3888" s="7"/>
      <c r="K3888" s="37"/>
      <c r="L3888" s="4"/>
      <c r="M3888" s="4"/>
      <c r="N3888" s="4" t="str">
        <f t="shared" si="296"/>
        <v>AEROSO</v>
      </c>
    </row>
    <row r="3889" spans="1:14" ht="16.5" x14ac:dyDescent="0.3">
      <c r="A3889" s="30"/>
      <c r="B3889" s="10" t="s">
        <v>4500</v>
      </c>
      <c r="C3889" s="41"/>
      <c r="D3889" s="101" t="s">
        <v>5124</v>
      </c>
      <c r="E3889" s="23">
        <v>6603.58</v>
      </c>
      <c r="F3889" s="23">
        <f t="shared" si="295"/>
        <v>9905.369999999999</v>
      </c>
      <c r="G3889" s="54">
        <v>6</v>
      </c>
      <c r="H3889" s="68" t="s">
        <v>2877</v>
      </c>
      <c r="I3889" s="3"/>
      <c r="J3889" s="7"/>
      <c r="K3889" s="37"/>
      <c r="L3889" s="4"/>
      <c r="M3889" s="4"/>
      <c r="N3889" s="4" t="str">
        <f t="shared" si="296"/>
        <v>AEROSO</v>
      </c>
    </row>
    <row r="3890" spans="1:14" ht="16.5" x14ac:dyDescent="0.3">
      <c r="A3890" s="30"/>
      <c r="B3890" s="10" t="s">
        <v>4617</v>
      </c>
      <c r="C3890" s="41"/>
      <c r="D3890" s="101" t="s">
        <v>5128</v>
      </c>
      <c r="E3890" s="23">
        <v>6420.07</v>
      </c>
      <c r="F3890" s="23">
        <f t="shared" si="295"/>
        <v>9630.1049999999996</v>
      </c>
      <c r="G3890" s="54">
        <v>6</v>
      </c>
      <c r="H3890" s="68" t="s">
        <v>2877</v>
      </c>
      <c r="I3890" s="3"/>
      <c r="J3890" s="7"/>
      <c r="K3890" s="37"/>
      <c r="L3890" s="4"/>
      <c r="M3890" s="4"/>
      <c r="N3890" s="4" t="str">
        <f t="shared" si="296"/>
        <v>AEROSO</v>
      </c>
    </row>
    <row r="3891" spans="1:14" ht="16.5" x14ac:dyDescent="0.3">
      <c r="A3891" s="30"/>
      <c r="B3891" s="10" t="s">
        <v>4275</v>
      </c>
      <c r="C3891" s="41"/>
      <c r="D3891" s="101" t="s">
        <v>5129</v>
      </c>
      <c r="E3891" s="23">
        <v>9339.27</v>
      </c>
      <c r="F3891" s="23">
        <f t="shared" si="295"/>
        <v>14008.905000000001</v>
      </c>
      <c r="G3891" s="54">
        <v>6</v>
      </c>
      <c r="H3891" s="68" t="s">
        <v>2877</v>
      </c>
      <c r="I3891" s="3"/>
      <c r="J3891" s="7"/>
      <c r="K3891" s="37"/>
      <c r="L3891" s="4"/>
      <c r="M3891" s="4"/>
      <c r="N3891" s="4" t="str">
        <f t="shared" si="296"/>
        <v>AEROSO</v>
      </c>
    </row>
    <row r="3892" spans="1:14" ht="16.5" x14ac:dyDescent="0.3">
      <c r="A3892" s="30"/>
      <c r="B3892" s="10" t="s">
        <v>4276</v>
      </c>
      <c r="C3892" s="41"/>
      <c r="D3892" s="101" t="s">
        <v>5130</v>
      </c>
      <c r="E3892" s="23">
        <v>9339.27</v>
      </c>
      <c r="F3892" s="23">
        <f t="shared" si="295"/>
        <v>14008.905000000001</v>
      </c>
      <c r="G3892" s="54">
        <v>6</v>
      </c>
      <c r="H3892" s="68" t="s">
        <v>2877</v>
      </c>
      <c r="I3892" s="3"/>
      <c r="J3892" s="7"/>
      <c r="K3892" s="37"/>
      <c r="L3892" s="4"/>
      <c r="M3892" s="4"/>
      <c r="N3892" s="4" t="str">
        <f t="shared" si="296"/>
        <v>AEROSO</v>
      </c>
    </row>
    <row r="3893" spans="1:14" ht="16.5" x14ac:dyDescent="0.3">
      <c r="A3893" s="30"/>
      <c r="B3893" s="10" t="s">
        <v>4288</v>
      </c>
      <c r="C3893" s="41"/>
      <c r="D3893" s="101" t="s">
        <v>5150</v>
      </c>
      <c r="E3893" s="23">
        <v>4937.72</v>
      </c>
      <c r="F3893" s="23">
        <f t="shared" si="295"/>
        <v>7406.58</v>
      </c>
      <c r="G3893" s="54">
        <v>6</v>
      </c>
      <c r="H3893" s="68" t="s">
        <v>2877</v>
      </c>
      <c r="I3893" s="3"/>
      <c r="J3893" s="7"/>
      <c r="K3893" s="37"/>
      <c r="L3893" s="4"/>
      <c r="M3893" s="4"/>
      <c r="N3893" s="4" t="str">
        <f t="shared" si="296"/>
        <v>AEROSO</v>
      </c>
    </row>
    <row r="3894" spans="1:14" ht="16.5" x14ac:dyDescent="0.3">
      <c r="A3894" s="30"/>
      <c r="B3894" s="10" t="s">
        <v>4282</v>
      </c>
      <c r="C3894" s="41"/>
      <c r="D3894" s="101" t="s">
        <v>5137</v>
      </c>
      <c r="E3894" s="23">
        <v>4937.72</v>
      </c>
      <c r="F3894" s="23">
        <f t="shared" si="295"/>
        <v>7406.58</v>
      </c>
      <c r="G3894" s="54">
        <v>6</v>
      </c>
      <c r="H3894" s="68" t="s">
        <v>2877</v>
      </c>
      <c r="I3894" s="3"/>
      <c r="J3894" s="7"/>
      <c r="K3894" s="37"/>
      <c r="L3894" s="4"/>
      <c r="M3894" s="4"/>
      <c r="N3894" s="4" t="str">
        <f t="shared" si="296"/>
        <v>AEROSO</v>
      </c>
    </row>
    <row r="3895" spans="1:14" ht="16.5" x14ac:dyDescent="0.3">
      <c r="A3895" s="30"/>
      <c r="B3895" s="10" t="s">
        <v>4283</v>
      </c>
      <c r="C3895" s="41"/>
      <c r="D3895" s="101" t="s">
        <v>5139</v>
      </c>
      <c r="E3895" s="23">
        <v>4937.72</v>
      </c>
      <c r="F3895" s="23">
        <f t="shared" si="295"/>
        <v>7406.58</v>
      </c>
      <c r="G3895" s="54">
        <v>6</v>
      </c>
      <c r="H3895" s="68" t="s">
        <v>2877</v>
      </c>
      <c r="I3895" s="3"/>
      <c r="J3895" s="7"/>
      <c r="K3895" s="37"/>
      <c r="L3895" s="4"/>
      <c r="M3895" s="4"/>
      <c r="N3895" s="4" t="str">
        <f t="shared" si="296"/>
        <v>AEROSO</v>
      </c>
    </row>
    <row r="3896" spans="1:14" ht="16.5" x14ac:dyDescent="0.3">
      <c r="A3896" s="30"/>
      <c r="B3896" s="10" t="s">
        <v>4284</v>
      </c>
      <c r="C3896" s="41"/>
      <c r="D3896" s="101" t="s">
        <v>5141</v>
      </c>
      <c r="E3896" s="23">
        <v>4937.72</v>
      </c>
      <c r="F3896" s="23">
        <f t="shared" si="295"/>
        <v>7406.58</v>
      </c>
      <c r="G3896" s="54">
        <v>6</v>
      </c>
      <c r="H3896" s="68" t="s">
        <v>2877</v>
      </c>
      <c r="I3896" s="3"/>
      <c r="J3896" s="7"/>
      <c r="K3896" s="37"/>
      <c r="L3896" s="4"/>
      <c r="M3896" s="4"/>
      <c r="N3896" s="4" t="str">
        <f t="shared" si="296"/>
        <v>AEROSO</v>
      </c>
    </row>
    <row r="3897" spans="1:14" ht="16.5" x14ac:dyDescent="0.3">
      <c r="A3897" s="30"/>
      <c r="B3897" s="10" t="s">
        <v>4285</v>
      </c>
      <c r="C3897" s="41"/>
      <c r="D3897" s="101" t="s">
        <v>5144</v>
      </c>
      <c r="E3897" s="23">
        <v>4937.72</v>
      </c>
      <c r="F3897" s="23">
        <f t="shared" si="295"/>
        <v>7406.58</v>
      </c>
      <c r="G3897" s="54">
        <v>6</v>
      </c>
      <c r="H3897" s="68" t="s">
        <v>2877</v>
      </c>
      <c r="I3897" s="3"/>
      <c r="J3897" s="7"/>
      <c r="K3897" s="37"/>
      <c r="L3897" s="4"/>
      <c r="M3897" s="4"/>
      <c r="N3897" s="4" t="str">
        <f t="shared" si="296"/>
        <v>AEROSO</v>
      </c>
    </row>
    <row r="3898" spans="1:14" ht="16.5" x14ac:dyDescent="0.3">
      <c r="A3898" s="30"/>
      <c r="B3898" s="10" t="s">
        <v>4286</v>
      </c>
      <c r="C3898" s="41"/>
      <c r="D3898" s="101" t="s">
        <v>5148</v>
      </c>
      <c r="E3898" s="23">
        <v>4937.72</v>
      </c>
      <c r="F3898" s="23">
        <f t="shared" si="295"/>
        <v>7406.58</v>
      </c>
      <c r="G3898" s="54">
        <v>6</v>
      </c>
      <c r="H3898" s="68" t="s">
        <v>2877</v>
      </c>
      <c r="I3898" s="3"/>
      <c r="J3898" s="7"/>
      <c r="K3898" s="37"/>
      <c r="L3898" s="4"/>
      <c r="M3898" s="4"/>
      <c r="N3898" s="4" t="str">
        <f t="shared" si="296"/>
        <v>AEROSO</v>
      </c>
    </row>
    <row r="3899" spans="1:14" ht="16.5" x14ac:dyDescent="0.3">
      <c r="A3899" s="30"/>
      <c r="B3899" s="10" t="s">
        <v>4290</v>
      </c>
      <c r="C3899" s="41"/>
      <c r="D3899" s="101" t="s">
        <v>5153</v>
      </c>
      <c r="E3899" s="23">
        <v>4937.72</v>
      </c>
      <c r="F3899" s="23">
        <f t="shared" si="295"/>
        <v>7406.58</v>
      </c>
      <c r="G3899" s="54">
        <v>6</v>
      </c>
      <c r="H3899" s="68" t="s">
        <v>2877</v>
      </c>
      <c r="I3899" s="3"/>
      <c r="J3899" s="7"/>
      <c r="K3899" s="37"/>
      <c r="L3899" s="4"/>
      <c r="M3899" s="4"/>
      <c r="N3899" s="4" t="str">
        <f t="shared" si="296"/>
        <v>AEROSO</v>
      </c>
    </row>
    <row r="3900" spans="1:14" ht="16.5" x14ac:dyDescent="0.3">
      <c r="A3900" s="30"/>
      <c r="B3900" s="10" t="s">
        <v>4618</v>
      </c>
      <c r="C3900" s="41"/>
      <c r="D3900" s="101" t="s">
        <v>5155</v>
      </c>
      <c r="E3900" s="23">
        <v>4937.72</v>
      </c>
      <c r="F3900" s="23">
        <f t="shared" si="295"/>
        <v>7406.58</v>
      </c>
      <c r="G3900" s="54">
        <v>6</v>
      </c>
      <c r="H3900" s="68" t="s">
        <v>2877</v>
      </c>
      <c r="I3900" s="3"/>
      <c r="J3900" s="7"/>
      <c r="K3900" s="37"/>
      <c r="L3900" s="4"/>
      <c r="M3900" s="4"/>
      <c r="N3900" s="4" t="str">
        <f t="shared" si="296"/>
        <v>AEROSO</v>
      </c>
    </row>
    <row r="3901" spans="1:14" ht="16.5" x14ac:dyDescent="0.3">
      <c r="A3901" s="30"/>
      <c r="B3901" s="10" t="s">
        <v>4292</v>
      </c>
      <c r="C3901" s="41"/>
      <c r="D3901" s="101" t="s">
        <v>5159</v>
      </c>
      <c r="E3901" s="23">
        <v>4937.72</v>
      </c>
      <c r="F3901" s="23">
        <f t="shared" si="295"/>
        <v>7406.58</v>
      </c>
      <c r="G3901" s="54">
        <v>6</v>
      </c>
      <c r="H3901" s="68" t="s">
        <v>2877</v>
      </c>
      <c r="I3901" s="3"/>
      <c r="J3901" s="7"/>
      <c r="K3901" s="37"/>
      <c r="L3901" s="4"/>
      <c r="M3901" s="4"/>
      <c r="N3901" s="4" t="str">
        <f t="shared" si="296"/>
        <v>AEROSO</v>
      </c>
    </row>
    <row r="3902" spans="1:14" ht="16.5" x14ac:dyDescent="0.3">
      <c r="A3902" s="30"/>
      <c r="B3902" s="10"/>
      <c r="C3902" s="41"/>
      <c r="D3902" s="101" t="s">
        <v>2877</v>
      </c>
      <c r="E3902" s="23" t="s">
        <v>2877</v>
      </c>
      <c r="F3902" s="23" t="str">
        <f t="shared" si="295"/>
        <v/>
      </c>
      <c r="G3902" s="54"/>
      <c r="H3902" s="68" t="s">
        <v>2877</v>
      </c>
      <c r="I3902" s="3"/>
      <c r="J3902" s="7"/>
      <c r="K3902" s="37"/>
      <c r="L3902" s="4"/>
      <c r="M3902" s="4"/>
      <c r="N3902" s="4" t="str">
        <f t="shared" si="296"/>
        <v/>
      </c>
    </row>
    <row r="3903" spans="1:14" ht="16.5" x14ac:dyDescent="0.3">
      <c r="A3903" s="30"/>
      <c r="B3903" s="10" t="s">
        <v>4785</v>
      </c>
      <c r="C3903" s="41"/>
      <c r="D3903" s="101" t="s">
        <v>6120</v>
      </c>
      <c r="E3903" s="23">
        <v>4761.49</v>
      </c>
      <c r="F3903" s="23">
        <f t="shared" si="295"/>
        <v>7142.2349999999997</v>
      </c>
      <c r="G3903" s="54">
        <v>6</v>
      </c>
      <c r="H3903" s="68" t="s">
        <v>2877</v>
      </c>
      <c r="I3903" s="3"/>
      <c r="J3903" s="7"/>
      <c r="K3903" s="37"/>
      <c r="L3903" s="4"/>
      <c r="M3903" s="4"/>
      <c r="N3903" s="4" t="str">
        <f t="shared" si="296"/>
        <v>AEROSO</v>
      </c>
    </row>
    <row r="3904" spans="1:14" ht="16.5" x14ac:dyDescent="0.3">
      <c r="A3904" s="30"/>
      <c r="B3904" s="10" t="s">
        <v>1074</v>
      </c>
      <c r="C3904" s="41"/>
      <c r="D3904" s="101" t="s">
        <v>5146</v>
      </c>
      <c r="E3904" s="23">
        <v>5217.66</v>
      </c>
      <c r="F3904" s="23">
        <f t="shared" si="295"/>
        <v>7826.49</v>
      </c>
      <c r="G3904" s="54">
        <v>6</v>
      </c>
      <c r="H3904" s="68" t="s">
        <v>2877</v>
      </c>
      <c r="I3904" s="3"/>
      <c r="J3904" s="7"/>
      <c r="K3904" s="37"/>
      <c r="L3904" s="4"/>
      <c r="M3904" s="4"/>
      <c r="N3904" s="4" t="str">
        <f t="shared" si="296"/>
        <v>AEROSO</v>
      </c>
    </row>
    <row r="3905" spans="1:14" ht="16.5" x14ac:dyDescent="0.3">
      <c r="A3905" s="30"/>
      <c r="B3905" s="10"/>
      <c r="C3905" s="41"/>
      <c r="D3905" s="101" t="s">
        <v>2877</v>
      </c>
      <c r="E3905" s="23" t="s">
        <v>2877</v>
      </c>
      <c r="F3905" s="23" t="str">
        <f t="shared" si="295"/>
        <v/>
      </c>
      <c r="G3905" s="54"/>
      <c r="H3905" s="68" t="s">
        <v>2877</v>
      </c>
      <c r="I3905" s="3"/>
      <c r="J3905" s="7"/>
      <c r="K3905" s="37"/>
      <c r="L3905" s="4"/>
      <c r="M3905" s="4"/>
      <c r="N3905" s="4" t="str">
        <f t="shared" si="296"/>
        <v/>
      </c>
    </row>
    <row r="3906" spans="1:14" ht="16.5" x14ac:dyDescent="0.3">
      <c r="A3906" s="30"/>
      <c r="B3906" s="10" t="s">
        <v>4277</v>
      </c>
      <c r="C3906" s="41"/>
      <c r="D3906" s="101" t="s">
        <v>5131</v>
      </c>
      <c r="E3906" s="23">
        <v>5696.03</v>
      </c>
      <c r="F3906" s="23">
        <f t="shared" si="295"/>
        <v>8544.0450000000001</v>
      </c>
      <c r="G3906" s="54">
        <v>6</v>
      </c>
      <c r="H3906" s="68" t="s">
        <v>2877</v>
      </c>
      <c r="I3906" s="3"/>
      <c r="J3906" s="7"/>
      <c r="K3906" s="37"/>
      <c r="L3906" s="4"/>
      <c r="M3906" s="4"/>
      <c r="N3906" s="4" t="str">
        <f t="shared" si="296"/>
        <v>AEROSO</v>
      </c>
    </row>
    <row r="3907" spans="1:14" ht="16.5" x14ac:dyDescent="0.3">
      <c r="A3907" s="30"/>
      <c r="B3907" s="10" t="s">
        <v>4278</v>
      </c>
      <c r="C3907" s="41"/>
      <c r="D3907" s="101" t="s">
        <v>5132</v>
      </c>
      <c r="E3907" s="23">
        <v>5696.03</v>
      </c>
      <c r="F3907" s="23">
        <f t="shared" si="295"/>
        <v>8544.0450000000001</v>
      </c>
      <c r="G3907" s="54">
        <v>6</v>
      </c>
      <c r="H3907" s="68" t="s">
        <v>2877</v>
      </c>
      <c r="I3907" s="3"/>
      <c r="J3907" s="7"/>
      <c r="K3907" s="37"/>
      <c r="L3907" s="4"/>
      <c r="M3907" s="4"/>
      <c r="N3907" s="4" t="str">
        <f t="shared" si="296"/>
        <v>AEROSO</v>
      </c>
    </row>
    <row r="3908" spans="1:14" ht="16.5" x14ac:dyDescent="0.3">
      <c r="A3908" s="30"/>
      <c r="B3908" s="10" t="s">
        <v>4279</v>
      </c>
      <c r="C3908" s="41"/>
      <c r="D3908" s="101" t="s">
        <v>5133</v>
      </c>
      <c r="E3908" s="23">
        <v>5696.03</v>
      </c>
      <c r="F3908" s="23">
        <f t="shared" si="295"/>
        <v>8544.0450000000001</v>
      </c>
      <c r="G3908" s="54">
        <v>6</v>
      </c>
      <c r="H3908" s="68" t="s">
        <v>2877</v>
      </c>
      <c r="I3908" s="3"/>
      <c r="J3908" s="7"/>
      <c r="K3908" s="37"/>
      <c r="L3908" s="4"/>
      <c r="M3908" s="4"/>
      <c r="N3908" s="4" t="str">
        <f t="shared" si="296"/>
        <v>AEROSO</v>
      </c>
    </row>
    <row r="3909" spans="1:14" ht="16.5" x14ac:dyDescent="0.3">
      <c r="A3909" s="30"/>
      <c r="B3909" s="10" t="s">
        <v>4280</v>
      </c>
      <c r="C3909" s="41"/>
      <c r="D3909" s="101" t="s">
        <v>5134</v>
      </c>
      <c r="E3909" s="23">
        <v>5696.03</v>
      </c>
      <c r="F3909" s="23">
        <f t="shared" si="295"/>
        <v>8544.0450000000001</v>
      </c>
      <c r="G3909" s="54">
        <v>6</v>
      </c>
      <c r="H3909" s="68" t="s">
        <v>2877</v>
      </c>
      <c r="I3909" s="3"/>
      <c r="J3909" s="7"/>
      <c r="K3909" s="37"/>
      <c r="L3909" s="4"/>
      <c r="M3909" s="4"/>
      <c r="N3909" s="4" t="str">
        <f t="shared" si="296"/>
        <v>AEROSO</v>
      </c>
    </row>
    <row r="3910" spans="1:14" ht="16.5" x14ac:dyDescent="0.3">
      <c r="A3910" s="30"/>
      <c r="B3910" s="10" t="s">
        <v>4281</v>
      </c>
      <c r="C3910" s="41"/>
      <c r="D3910" s="101" t="s">
        <v>5135</v>
      </c>
      <c r="E3910" s="23">
        <v>5696.03</v>
      </c>
      <c r="F3910" s="23">
        <f t="shared" si="295"/>
        <v>8544.0450000000001</v>
      </c>
      <c r="G3910" s="54">
        <v>6</v>
      </c>
      <c r="H3910" s="68" t="s">
        <v>2877</v>
      </c>
      <c r="I3910" s="3"/>
      <c r="J3910" s="7"/>
      <c r="K3910" s="37"/>
      <c r="L3910" s="4"/>
      <c r="M3910" s="4"/>
      <c r="N3910" s="4" t="str">
        <f t="shared" si="296"/>
        <v>AEROSO</v>
      </c>
    </row>
    <row r="3911" spans="1:14" ht="16.5" x14ac:dyDescent="0.3">
      <c r="A3911" s="30"/>
      <c r="B3911" s="10" t="s">
        <v>4759</v>
      </c>
      <c r="C3911" s="41"/>
      <c r="D3911" s="101" t="s">
        <v>5140</v>
      </c>
      <c r="E3911" s="23">
        <v>4350.3100000000004</v>
      </c>
      <c r="F3911" s="23">
        <f t="shared" si="295"/>
        <v>6525.4650000000001</v>
      </c>
      <c r="G3911" s="54">
        <v>6</v>
      </c>
      <c r="H3911" s="68" t="s">
        <v>2877</v>
      </c>
      <c r="I3911" s="3"/>
      <c r="J3911" s="7"/>
      <c r="K3911" s="37"/>
      <c r="L3911" s="4"/>
      <c r="M3911" s="4"/>
      <c r="N3911" s="4" t="str">
        <f t="shared" si="296"/>
        <v>AEROSO</v>
      </c>
    </row>
    <row r="3912" spans="1:14" ht="15.75" x14ac:dyDescent="0.25">
      <c r="A3912" s="52"/>
      <c r="B3912" s="11"/>
      <c r="C3912" s="42" t="s">
        <v>2032</v>
      </c>
      <c r="D3912" s="102"/>
      <c r="E3912" s="24" t="s">
        <v>2877</v>
      </c>
      <c r="F3912" s="24" t="str">
        <f t="shared" si="295"/>
        <v/>
      </c>
      <c r="G3912" s="45"/>
      <c r="H3912" s="68" t="s">
        <v>2877</v>
      </c>
      <c r="I3912" s="3"/>
      <c r="J3912" s="7"/>
      <c r="K3912" s="37"/>
      <c r="L3912" s="4"/>
      <c r="M3912" s="4"/>
      <c r="N3912" s="4" t="str">
        <f t="shared" si="296"/>
        <v/>
      </c>
    </row>
    <row r="3913" spans="1:14" ht="16.5" x14ac:dyDescent="0.3">
      <c r="A3913" s="50"/>
      <c r="B3913" s="12" t="s">
        <v>2251</v>
      </c>
      <c r="C3913" s="22"/>
      <c r="D3913" s="100" t="s">
        <v>2874</v>
      </c>
      <c r="E3913" s="25" t="s">
        <v>3341</v>
      </c>
      <c r="F3913" s="25" t="str">
        <f t="shared" si="295"/>
        <v>VENTA</v>
      </c>
      <c r="G3913" s="76" t="s">
        <v>1848</v>
      </c>
      <c r="H3913" s="68" t="s">
        <v>2877</v>
      </c>
      <c r="I3913" s="3"/>
      <c r="J3913" s="7"/>
      <c r="K3913" s="37"/>
      <c r="L3913" s="4"/>
      <c r="M3913" s="4"/>
      <c r="N3913" s="4" t="str">
        <f t="shared" si="296"/>
        <v>DESCRI</v>
      </c>
    </row>
    <row r="3914" spans="1:14" ht="16.5" x14ac:dyDescent="0.3">
      <c r="A3914" s="53"/>
      <c r="B3914" s="10" t="s">
        <v>1081</v>
      </c>
      <c r="C3914" s="41"/>
      <c r="D3914" s="101" t="s">
        <v>6999</v>
      </c>
      <c r="E3914" s="23">
        <v>11614.168</v>
      </c>
      <c r="F3914" s="23">
        <f t="shared" si="295"/>
        <v>17421.252</v>
      </c>
      <c r="G3914" s="54"/>
      <c r="H3914" s="68" t="s">
        <v>2877</v>
      </c>
      <c r="I3914" s="3"/>
      <c r="J3914" s="7"/>
      <c r="K3914" s="37"/>
      <c r="L3914" s="4"/>
      <c r="M3914" s="4"/>
      <c r="N3914" s="4" t="str">
        <f t="shared" si="296"/>
        <v xml:space="preserve">PINZA </v>
      </c>
    </row>
    <row r="3915" spans="1:14" ht="16.5" x14ac:dyDescent="0.3">
      <c r="A3915" s="53"/>
      <c r="B3915" s="10"/>
      <c r="C3915" s="41"/>
      <c r="D3915" s="101"/>
      <c r="E3915" s="23" t="s">
        <v>2877</v>
      </c>
      <c r="F3915" s="23" t="str">
        <f t="shared" si="295"/>
        <v/>
      </c>
      <c r="G3915" s="54"/>
      <c r="H3915" s="68" t="s">
        <v>2877</v>
      </c>
      <c r="I3915" s="3"/>
      <c r="J3915" s="7"/>
      <c r="K3915" s="37"/>
      <c r="L3915" s="4"/>
      <c r="M3915" s="4"/>
      <c r="N3915" s="4" t="str">
        <f t="shared" si="296"/>
        <v/>
      </c>
    </row>
    <row r="3916" spans="1:14" ht="15.75" x14ac:dyDescent="0.25">
      <c r="A3916" s="52"/>
      <c r="B3916" s="11"/>
      <c r="C3916" s="42" t="s">
        <v>2196</v>
      </c>
      <c r="D3916" s="102"/>
      <c r="E3916" s="24" t="s">
        <v>2877</v>
      </c>
      <c r="F3916" s="24" t="str">
        <f t="shared" si="295"/>
        <v/>
      </c>
      <c r="G3916" s="45"/>
      <c r="H3916" s="68" t="s">
        <v>2877</v>
      </c>
      <c r="I3916" s="3"/>
      <c r="J3916" s="7"/>
      <c r="K3916" s="37"/>
      <c r="L3916" s="4"/>
      <c r="M3916" s="4"/>
      <c r="N3916" s="4" t="str">
        <f t="shared" si="296"/>
        <v/>
      </c>
    </row>
    <row r="3917" spans="1:14" ht="16.5" x14ac:dyDescent="0.3">
      <c r="A3917" s="50"/>
      <c r="B3917" s="12" t="s">
        <v>2251</v>
      </c>
      <c r="C3917" s="22"/>
      <c r="D3917" s="100" t="s">
        <v>2874</v>
      </c>
      <c r="E3917" s="25" t="s">
        <v>3341</v>
      </c>
      <c r="F3917" s="25" t="str">
        <f t="shared" si="295"/>
        <v>VENTA</v>
      </c>
      <c r="G3917" s="76" t="s">
        <v>1848</v>
      </c>
      <c r="H3917" s="68" t="s">
        <v>2877</v>
      </c>
      <c r="I3917" s="3"/>
      <c r="J3917" s="7"/>
      <c r="K3917" s="37"/>
      <c r="L3917" s="4"/>
      <c r="M3917" s="4"/>
      <c r="N3917" s="4" t="str">
        <f t="shared" si="296"/>
        <v>DESCRI</v>
      </c>
    </row>
    <row r="3918" spans="1:14" ht="16.5" x14ac:dyDescent="0.3">
      <c r="A3918" s="53"/>
      <c r="B3918" s="10" t="s">
        <v>4302</v>
      </c>
      <c r="C3918" s="41"/>
      <c r="D3918" s="101" t="s">
        <v>5857</v>
      </c>
      <c r="E3918" s="23">
        <v>20261.923999999999</v>
      </c>
      <c r="F3918" s="23">
        <f t="shared" si="295"/>
        <v>30392.885999999999</v>
      </c>
      <c r="G3918" s="54">
        <v>1</v>
      </c>
      <c r="H3918" s="68" t="s">
        <v>2877</v>
      </c>
      <c r="I3918" s="3"/>
      <c r="J3918" s="7"/>
      <c r="K3918" s="37"/>
      <c r="L3918" s="4"/>
      <c r="M3918" s="4"/>
      <c r="N3918" s="4" t="str">
        <f t="shared" si="296"/>
        <v xml:space="preserve">PINZA </v>
      </c>
    </row>
    <row r="3919" spans="1:14" ht="16.5" x14ac:dyDescent="0.3">
      <c r="A3919" s="53"/>
      <c r="B3919" s="10" t="s">
        <v>5384</v>
      </c>
      <c r="C3919" s="41"/>
      <c r="D3919" s="101" t="s">
        <v>8902</v>
      </c>
      <c r="E3919" s="23">
        <v>15740.91</v>
      </c>
      <c r="F3919" s="23">
        <f t="shared" si="295"/>
        <v>23611.364999999998</v>
      </c>
      <c r="G3919" s="54"/>
      <c r="H3919" s="68" t="s">
        <v>2877</v>
      </c>
      <c r="I3919" s="3"/>
      <c r="J3919" s="7"/>
      <c r="K3919" s="37"/>
      <c r="L3919" s="4"/>
      <c r="M3919" s="4"/>
      <c r="N3919" s="4" t="str">
        <f t="shared" si="296"/>
        <v>PICO L</v>
      </c>
    </row>
    <row r="3920" spans="1:14" ht="16.5" x14ac:dyDescent="0.3">
      <c r="A3920" s="53"/>
      <c r="B3920" s="10" t="s">
        <v>8745</v>
      </c>
      <c r="C3920" s="41"/>
      <c r="D3920" s="101" t="s">
        <v>8746</v>
      </c>
      <c r="E3920" s="23">
        <v>9727.91</v>
      </c>
      <c r="F3920" s="23">
        <f t="shared" si="295"/>
        <v>14591.865</v>
      </c>
      <c r="G3920" s="54"/>
      <c r="H3920" s="68" t="s">
        <v>2877</v>
      </c>
      <c r="I3920" s="3"/>
      <c r="J3920" s="7"/>
      <c r="K3920" s="37"/>
      <c r="L3920" s="4"/>
      <c r="M3920" s="4"/>
      <c r="N3920" s="4" t="str">
        <f t="shared" si="296"/>
        <v xml:space="preserve">PINZA </v>
      </c>
    </row>
    <row r="3921" spans="1:19" ht="16.5" x14ac:dyDescent="0.3">
      <c r="A3921" s="53"/>
      <c r="B3921" s="10" t="s">
        <v>1082</v>
      </c>
      <c r="C3921" s="41"/>
      <c r="D3921" s="101" t="s">
        <v>5858</v>
      </c>
      <c r="E3921" s="23">
        <v>27002.793000000001</v>
      </c>
      <c r="F3921" s="23">
        <f t="shared" si="295"/>
        <v>40504.1895</v>
      </c>
      <c r="G3921" s="54">
        <v>1</v>
      </c>
      <c r="H3921" s="68" t="s">
        <v>2877</v>
      </c>
      <c r="I3921" s="3"/>
      <c r="J3921" s="7"/>
      <c r="K3921" s="37"/>
      <c r="L3921" s="4"/>
      <c r="M3921" s="4"/>
      <c r="N3921" s="4" t="str">
        <f t="shared" si="296"/>
        <v xml:space="preserve">PINZA </v>
      </c>
    </row>
    <row r="3922" spans="1:19" ht="16.5" x14ac:dyDescent="0.3">
      <c r="A3922" s="53"/>
      <c r="B3922" s="10"/>
      <c r="C3922" s="41"/>
      <c r="D3922" s="101" t="s">
        <v>2877</v>
      </c>
      <c r="E3922" s="23" t="s">
        <v>2877</v>
      </c>
      <c r="F3922" s="23" t="str">
        <f t="shared" si="295"/>
        <v/>
      </c>
      <c r="G3922" s="54">
        <v>1</v>
      </c>
      <c r="H3922" s="68" t="s">
        <v>2877</v>
      </c>
      <c r="I3922" s="3"/>
      <c r="J3922" s="7"/>
      <c r="K3922" s="37"/>
      <c r="L3922" s="4"/>
      <c r="M3922" s="4"/>
      <c r="N3922" s="4" t="str">
        <f t="shared" si="296"/>
        <v/>
      </c>
    </row>
    <row r="3923" spans="1:19" s="4" customFormat="1" ht="15.75" x14ac:dyDescent="0.25">
      <c r="A3923" s="52"/>
      <c r="B3923" s="11"/>
      <c r="C3923" s="42" t="s">
        <v>2033</v>
      </c>
      <c r="D3923" s="102"/>
      <c r="E3923" s="24" t="s">
        <v>2877</v>
      </c>
      <c r="F3923" s="24" t="str">
        <f t="shared" si="295"/>
        <v/>
      </c>
      <c r="G3923" s="45"/>
      <c r="H3923" s="68" t="s">
        <v>2877</v>
      </c>
      <c r="I3923" s="3"/>
      <c r="J3923" s="7"/>
      <c r="K3923" s="37"/>
      <c r="N3923" s="4" t="str">
        <f t="shared" si="296"/>
        <v/>
      </c>
      <c r="O3923"/>
      <c r="P3923"/>
      <c r="Q3923"/>
      <c r="R3923"/>
      <c r="S3923"/>
    </row>
    <row r="3924" spans="1:19" s="4" customFormat="1" ht="16.5" x14ac:dyDescent="0.3">
      <c r="A3924" s="50"/>
      <c r="B3924" s="12" t="s">
        <v>2251</v>
      </c>
      <c r="C3924" s="22"/>
      <c r="D3924" s="100" t="s">
        <v>2874</v>
      </c>
      <c r="E3924" s="25" t="s">
        <v>3341</v>
      </c>
      <c r="F3924" s="25" t="str">
        <f t="shared" si="295"/>
        <v>VENTA</v>
      </c>
      <c r="G3924" s="76" t="s">
        <v>1848</v>
      </c>
      <c r="H3924" s="68" t="s">
        <v>2877</v>
      </c>
      <c r="I3924" s="3"/>
      <c r="J3924" s="7"/>
      <c r="K3924" s="37"/>
      <c r="N3924" s="4" t="str">
        <f t="shared" si="296"/>
        <v>DESCRI</v>
      </c>
      <c r="O3924"/>
      <c r="P3924"/>
      <c r="Q3924"/>
      <c r="R3924"/>
      <c r="S3924"/>
    </row>
    <row r="3925" spans="1:19" ht="16.5" x14ac:dyDescent="0.3">
      <c r="A3925" s="4"/>
      <c r="B3925" s="10" t="s">
        <v>6751</v>
      </c>
      <c r="C3925" s="41"/>
      <c r="D3925" s="101" t="s">
        <v>7776</v>
      </c>
      <c r="E3925" s="23">
        <v>23601.71</v>
      </c>
      <c r="F3925" s="23">
        <f t="shared" si="295"/>
        <v>35402.565000000002</v>
      </c>
      <c r="G3925" s="54">
        <v>6</v>
      </c>
      <c r="H3925" s="68" t="s">
        <v>2877</v>
      </c>
      <c r="I3925" s="3"/>
      <c r="J3925" s="7"/>
      <c r="K3925" s="37"/>
      <c r="L3925" s="4"/>
      <c r="M3925" s="4"/>
      <c r="N3925" s="4" t="str">
        <f t="shared" ref="N3925:N3926" si="297">LEFT(D3925,6)</f>
        <v>SET PI</v>
      </c>
      <c r="O3925" s="4"/>
      <c r="P3925" s="4"/>
      <c r="Q3925" s="4"/>
      <c r="R3925" s="4"/>
      <c r="S3925" s="4"/>
    </row>
    <row r="3926" spans="1:19" ht="16.5" x14ac:dyDescent="0.3">
      <c r="A3926" s="55"/>
      <c r="B3926" s="10"/>
      <c r="C3926" s="41"/>
      <c r="D3926" s="101" t="s">
        <v>2877</v>
      </c>
      <c r="E3926" s="23" t="s">
        <v>2877</v>
      </c>
      <c r="F3926" s="23" t="str">
        <f t="shared" si="295"/>
        <v/>
      </c>
      <c r="G3926" s="54">
        <v>6</v>
      </c>
      <c r="H3926" s="68" t="s">
        <v>2877</v>
      </c>
      <c r="I3926" s="3"/>
      <c r="J3926" s="7"/>
      <c r="K3926" s="37"/>
      <c r="L3926" s="4"/>
      <c r="M3926" s="4"/>
      <c r="N3926" s="4" t="str">
        <f t="shared" si="297"/>
        <v/>
      </c>
      <c r="O3926" s="4"/>
      <c r="P3926" s="4"/>
      <c r="Q3926" s="4"/>
      <c r="R3926" s="4"/>
      <c r="S3926" s="4"/>
    </row>
    <row r="3927" spans="1:19" s="4" customFormat="1" ht="16.5" x14ac:dyDescent="0.3">
      <c r="A3927"/>
      <c r="B3927" s="10" t="s">
        <v>6708</v>
      </c>
      <c r="C3927" s="41"/>
      <c r="D3927" s="101" t="s">
        <v>7724</v>
      </c>
      <c r="E3927" s="23">
        <v>9231.1299999999992</v>
      </c>
      <c r="F3927" s="23">
        <f t="shared" si="295"/>
        <v>13846.695</v>
      </c>
      <c r="G3927" s="54">
        <v>6</v>
      </c>
      <c r="H3927" s="68" t="s">
        <v>2877</v>
      </c>
      <c r="I3927" s="3"/>
      <c r="J3927" s="7"/>
      <c r="K3927" s="37"/>
      <c r="N3927" s="4" t="str">
        <f t="shared" si="296"/>
        <v xml:space="preserve">PINZA </v>
      </c>
      <c r="O3927"/>
      <c r="P3927"/>
      <c r="Q3927"/>
      <c r="R3927"/>
      <c r="S3927"/>
    </row>
    <row r="3928" spans="1:19" s="4" customFormat="1" ht="16.5" x14ac:dyDescent="0.3">
      <c r="A3928" s="55"/>
      <c r="B3928" s="10" t="s">
        <v>5181</v>
      </c>
      <c r="C3928" s="41"/>
      <c r="D3928" s="101" t="s">
        <v>7725</v>
      </c>
      <c r="E3928" s="23">
        <v>10422.99</v>
      </c>
      <c r="F3928" s="23">
        <f t="shared" si="295"/>
        <v>15634.485000000001</v>
      </c>
      <c r="G3928" s="54">
        <v>6</v>
      </c>
      <c r="H3928" s="68" t="s">
        <v>2877</v>
      </c>
      <c r="I3928" s="3"/>
      <c r="J3928" s="7"/>
      <c r="K3928" s="37"/>
      <c r="N3928" s="4" t="str">
        <f t="shared" si="296"/>
        <v xml:space="preserve">PINZA </v>
      </c>
      <c r="O3928"/>
      <c r="P3928"/>
      <c r="Q3928"/>
      <c r="R3928"/>
      <c r="S3928"/>
    </row>
    <row r="3929" spans="1:19" ht="16.5" x14ac:dyDescent="0.3">
      <c r="A3929" s="55"/>
      <c r="B3929" s="10" t="s">
        <v>6709</v>
      </c>
      <c r="C3929" s="41"/>
      <c r="D3929" s="101" t="s">
        <v>7726</v>
      </c>
      <c r="E3929" s="23">
        <v>11778.45</v>
      </c>
      <c r="F3929" s="23">
        <f t="shared" si="295"/>
        <v>17667.675000000003</v>
      </c>
      <c r="G3929" s="54"/>
      <c r="H3929" s="68" t="s">
        <v>2877</v>
      </c>
      <c r="I3929" s="3"/>
      <c r="J3929" s="7"/>
      <c r="K3929" s="37"/>
      <c r="L3929" s="4"/>
      <c r="M3929" s="4"/>
      <c r="N3929" s="4" t="str">
        <f t="shared" ref="N3929:N3930" si="298">LEFT(D3929,6)</f>
        <v xml:space="preserve">PINZA </v>
      </c>
      <c r="O3929" s="4"/>
      <c r="P3929" s="4"/>
      <c r="Q3929" s="4"/>
      <c r="R3929" s="4"/>
      <c r="S3929" s="4"/>
    </row>
    <row r="3930" spans="1:19" ht="16.5" x14ac:dyDescent="0.3">
      <c r="A3930" s="53"/>
      <c r="B3930" s="10" t="s">
        <v>4890</v>
      </c>
      <c r="C3930" s="41"/>
      <c r="D3930" s="101" t="s">
        <v>5862</v>
      </c>
      <c r="E3930" s="23">
        <v>11325.567999999999</v>
      </c>
      <c r="F3930" s="23">
        <f t="shared" si="295"/>
        <v>16988.351999999999</v>
      </c>
      <c r="G3930" s="54">
        <v>6</v>
      </c>
      <c r="H3930" s="68" t="s">
        <v>2877</v>
      </c>
      <c r="I3930" s="3"/>
      <c r="J3930" s="7"/>
      <c r="K3930" s="37"/>
      <c r="L3930" s="4"/>
      <c r="M3930" s="4"/>
      <c r="N3930" s="4" t="str">
        <f t="shared" si="298"/>
        <v xml:space="preserve">PINZA </v>
      </c>
      <c r="O3930" s="4"/>
      <c r="P3930" s="4"/>
      <c r="Q3930" s="4"/>
      <c r="R3930" s="4"/>
      <c r="S3930" s="4"/>
    </row>
    <row r="3931" spans="1:19" ht="16.5" x14ac:dyDescent="0.3">
      <c r="A3931" s="55"/>
      <c r="B3931" s="10" t="s">
        <v>4891</v>
      </c>
      <c r="C3931" s="41"/>
      <c r="D3931" s="101" t="s">
        <v>5863</v>
      </c>
      <c r="E3931" s="23">
        <v>12468.829</v>
      </c>
      <c r="F3931" s="23">
        <f t="shared" si="295"/>
        <v>18703.2435</v>
      </c>
      <c r="G3931" s="54"/>
      <c r="H3931" s="68" t="s">
        <v>2877</v>
      </c>
      <c r="I3931" s="3"/>
      <c r="J3931" s="7"/>
      <c r="K3931" s="37"/>
      <c r="L3931" s="4"/>
      <c r="M3931" s="4"/>
      <c r="N3931" s="4" t="str">
        <f t="shared" si="296"/>
        <v xml:space="preserve">PINZA </v>
      </c>
    </row>
    <row r="3932" spans="1:19" ht="16.5" x14ac:dyDescent="0.3">
      <c r="A3932" s="53"/>
      <c r="B3932" s="10" t="s">
        <v>1083</v>
      </c>
      <c r="C3932" s="41"/>
      <c r="D3932" s="101" t="s">
        <v>4781</v>
      </c>
      <c r="E3932" s="23">
        <v>4274.3770000000004</v>
      </c>
      <c r="F3932" s="23">
        <f t="shared" si="295"/>
        <v>6411.5655000000006</v>
      </c>
      <c r="G3932" s="54">
        <v>6</v>
      </c>
      <c r="H3932" s="68" t="s">
        <v>2877</v>
      </c>
      <c r="I3932" s="3"/>
      <c r="J3932" s="7"/>
      <c r="K3932" s="37"/>
      <c r="L3932" s="4"/>
      <c r="M3932" s="4"/>
      <c r="N3932" s="4" t="str">
        <f t="shared" si="296"/>
        <v xml:space="preserve">PINZA </v>
      </c>
    </row>
    <row r="3933" spans="1:19" ht="16.5" x14ac:dyDescent="0.3">
      <c r="A3933" s="53"/>
      <c r="B3933" s="10" t="s">
        <v>1084</v>
      </c>
      <c r="C3933" s="41"/>
      <c r="D3933" s="101" t="s">
        <v>6245</v>
      </c>
      <c r="E3933" s="23">
        <v>8471.4670000000006</v>
      </c>
      <c r="F3933" s="23">
        <f t="shared" si="295"/>
        <v>12707.200500000001</v>
      </c>
      <c r="G3933" s="54">
        <v>6</v>
      </c>
      <c r="H3933" s="68" t="s">
        <v>2877</v>
      </c>
      <c r="I3933" s="3"/>
      <c r="J3933" s="7"/>
      <c r="K3933" s="37"/>
      <c r="L3933" s="4"/>
      <c r="M3933" s="4"/>
      <c r="N3933" s="4" t="str">
        <f t="shared" si="296"/>
        <v xml:space="preserve">PINZA </v>
      </c>
    </row>
    <row r="3934" spans="1:19" ht="16.5" x14ac:dyDescent="0.3">
      <c r="A3934" s="53"/>
      <c r="B3934" s="10" t="s">
        <v>1085</v>
      </c>
      <c r="C3934" s="41"/>
      <c r="D3934" s="101" t="s">
        <v>6246</v>
      </c>
      <c r="E3934" s="23">
        <v>9175.9779999999992</v>
      </c>
      <c r="F3934" s="23">
        <f t="shared" si="295"/>
        <v>13763.966999999999</v>
      </c>
      <c r="G3934" s="54">
        <v>6</v>
      </c>
      <c r="H3934" s="68" t="s">
        <v>2877</v>
      </c>
      <c r="I3934" s="3"/>
      <c r="J3934" s="7"/>
      <c r="K3934" s="37"/>
      <c r="L3934" s="4"/>
      <c r="M3934" s="4"/>
      <c r="N3934" s="4" t="str">
        <f t="shared" si="296"/>
        <v xml:space="preserve">PINZA </v>
      </c>
    </row>
    <row r="3935" spans="1:19" ht="15.75" x14ac:dyDescent="0.25">
      <c r="A3935" s="52"/>
      <c r="B3935" s="11"/>
      <c r="C3935" s="42" t="s">
        <v>2034</v>
      </c>
      <c r="D3935" s="102"/>
      <c r="E3935" s="24" t="s">
        <v>2877</v>
      </c>
      <c r="F3935" s="24" t="str">
        <f t="shared" si="295"/>
        <v/>
      </c>
      <c r="G3935" s="45"/>
      <c r="H3935" s="68" t="s">
        <v>2877</v>
      </c>
      <c r="I3935" s="3"/>
      <c r="J3935" s="7"/>
      <c r="K3935" s="37"/>
      <c r="L3935" s="4"/>
      <c r="M3935" s="4"/>
      <c r="N3935" s="4" t="str">
        <f t="shared" si="296"/>
        <v/>
      </c>
    </row>
    <row r="3936" spans="1:19" ht="16.5" x14ac:dyDescent="0.3">
      <c r="A3936" s="50"/>
      <c r="B3936" s="12" t="s">
        <v>2251</v>
      </c>
      <c r="C3936" s="22"/>
      <c r="D3936" s="100" t="s">
        <v>2874</v>
      </c>
      <c r="E3936" s="25" t="s">
        <v>3341</v>
      </c>
      <c r="F3936" s="25" t="str">
        <f t="shared" si="295"/>
        <v>VENTA</v>
      </c>
      <c r="G3936" s="76" t="s">
        <v>1848</v>
      </c>
      <c r="H3936" s="68" t="s">
        <v>2877</v>
      </c>
      <c r="I3936" s="3"/>
      <c r="J3936" s="7"/>
      <c r="K3936" s="37"/>
      <c r="L3936" s="4"/>
      <c r="M3936" s="4"/>
      <c r="N3936" s="4" t="str">
        <f t="shared" si="296"/>
        <v>DESCRI</v>
      </c>
    </row>
    <row r="3937" spans="1:14" s="4" customFormat="1" ht="16.5" x14ac:dyDescent="0.3">
      <c r="A3937" s="53"/>
      <c r="B3937" s="10" t="s">
        <v>8477</v>
      </c>
      <c r="C3937" s="41"/>
      <c r="D3937" s="101" t="s">
        <v>8534</v>
      </c>
      <c r="E3937" s="23">
        <v>10777.78</v>
      </c>
      <c r="F3937" s="23">
        <f t="shared" ref="F3937" si="299">IF(E3937="COSTO","VENTA",IF(B3937="","",E3937+E3937*A$2/100))</f>
        <v>16166.670000000002</v>
      </c>
      <c r="G3937" s="54">
        <v>6</v>
      </c>
      <c r="H3937" s="68" t="s">
        <v>9034</v>
      </c>
      <c r="I3937" s="3"/>
      <c r="J3937" s="7"/>
      <c r="K3937" s="37"/>
      <c r="N3937" s="4" t="str">
        <f t="shared" ref="N3937" si="300">LEFT(D3937,6)</f>
        <v>OFERTA</v>
      </c>
    </row>
    <row r="3938" spans="1:14" ht="16.5" x14ac:dyDescent="0.3">
      <c r="A3938" s="53"/>
      <c r="B3938" s="10" t="s">
        <v>1086</v>
      </c>
      <c r="C3938" s="41"/>
      <c r="D3938" s="101" t="s">
        <v>6102</v>
      </c>
      <c r="E3938" s="23">
        <v>7547.25</v>
      </c>
      <c r="F3938" s="23">
        <f t="shared" si="295"/>
        <v>11320.875</v>
      </c>
      <c r="G3938" s="54">
        <v>6</v>
      </c>
      <c r="H3938" s="68" t="s">
        <v>2877</v>
      </c>
      <c r="I3938" s="3"/>
      <c r="J3938" s="7"/>
      <c r="K3938" s="37"/>
      <c r="L3938" s="4"/>
      <c r="M3938" s="4"/>
      <c r="N3938" s="4" t="str">
        <f t="shared" si="296"/>
        <v xml:space="preserve">PINZA </v>
      </c>
    </row>
    <row r="3939" spans="1:14" ht="15.75" x14ac:dyDescent="0.25">
      <c r="A3939" s="52"/>
      <c r="B3939" s="11"/>
      <c r="C3939" s="42" t="s">
        <v>2035</v>
      </c>
      <c r="D3939" s="102"/>
      <c r="E3939" s="24" t="s">
        <v>2877</v>
      </c>
      <c r="F3939" s="24" t="str">
        <f t="shared" si="295"/>
        <v/>
      </c>
      <c r="G3939" s="45"/>
      <c r="H3939" s="68" t="s">
        <v>2877</v>
      </c>
      <c r="I3939" s="3"/>
      <c r="J3939" s="7"/>
      <c r="K3939" s="37"/>
      <c r="L3939" s="4"/>
      <c r="M3939" s="4"/>
      <c r="N3939" s="4" t="str">
        <f t="shared" si="296"/>
        <v/>
      </c>
    </row>
    <row r="3940" spans="1:14" ht="16.5" x14ac:dyDescent="0.3">
      <c r="A3940" s="50"/>
      <c r="B3940" s="12" t="s">
        <v>2251</v>
      </c>
      <c r="C3940" s="22"/>
      <c r="D3940" s="100" t="s">
        <v>2874</v>
      </c>
      <c r="E3940" s="25" t="s">
        <v>3341</v>
      </c>
      <c r="F3940" s="25" t="str">
        <f t="shared" si="295"/>
        <v>VENTA</v>
      </c>
      <c r="G3940" s="76" t="s">
        <v>1848</v>
      </c>
      <c r="H3940" s="68" t="s">
        <v>2877</v>
      </c>
      <c r="I3940" s="3"/>
      <c r="J3940" s="7"/>
      <c r="K3940" s="37"/>
      <c r="L3940" s="4"/>
      <c r="M3940" s="4"/>
      <c r="N3940" s="4" t="str">
        <f t="shared" si="296"/>
        <v>DESCRI</v>
      </c>
    </row>
    <row r="3941" spans="1:14" ht="16.5" x14ac:dyDescent="0.3">
      <c r="A3941" s="53"/>
      <c r="B3941" s="10" t="s">
        <v>2130</v>
      </c>
      <c r="C3941" s="41"/>
      <c r="D3941" s="101" t="s">
        <v>5028</v>
      </c>
      <c r="E3941" s="23">
        <v>8055.1170000000002</v>
      </c>
      <c r="F3941" s="23">
        <f t="shared" si="295"/>
        <v>12082.675500000001</v>
      </c>
      <c r="G3941" s="54">
        <v>1</v>
      </c>
      <c r="H3941" s="68" t="s">
        <v>2877</v>
      </c>
      <c r="I3941" s="3"/>
      <c r="J3941" s="7"/>
      <c r="K3941" s="37"/>
      <c r="L3941" s="4"/>
      <c r="M3941" s="4"/>
      <c r="N3941" s="4" t="str">
        <f t="shared" si="296"/>
        <v xml:space="preserve">PINZA </v>
      </c>
    </row>
    <row r="3942" spans="1:14" ht="16.5" x14ac:dyDescent="0.3">
      <c r="A3942" s="53"/>
      <c r="B3942" s="10" t="s">
        <v>1087</v>
      </c>
      <c r="C3942" s="41"/>
      <c r="D3942" s="101" t="s">
        <v>3753</v>
      </c>
      <c r="E3942" s="23">
        <v>11626.94</v>
      </c>
      <c r="F3942" s="23">
        <f t="shared" si="295"/>
        <v>17440.41</v>
      </c>
      <c r="G3942" s="54">
        <v>1</v>
      </c>
      <c r="H3942" s="68" t="s">
        <v>2877</v>
      </c>
      <c r="I3942" s="3"/>
      <c r="J3942" s="7"/>
      <c r="K3942" s="37"/>
      <c r="L3942" s="4"/>
      <c r="M3942" s="4"/>
      <c r="N3942" s="4" t="str">
        <f t="shared" si="296"/>
        <v xml:space="preserve">PINZA </v>
      </c>
    </row>
    <row r="3943" spans="1:14" ht="16.5" x14ac:dyDescent="0.3">
      <c r="A3943" s="53"/>
      <c r="B3943" s="10" t="s">
        <v>1088</v>
      </c>
      <c r="C3943" s="41"/>
      <c r="D3943" s="101" t="s">
        <v>7192</v>
      </c>
      <c r="E3943" s="23">
        <v>3371.25</v>
      </c>
      <c r="F3943" s="23">
        <f t="shared" si="295"/>
        <v>5056.875</v>
      </c>
      <c r="G3943" s="54">
        <v>1</v>
      </c>
      <c r="H3943" s="68" t="s">
        <v>2877</v>
      </c>
      <c r="I3943" s="3"/>
      <c r="J3943" s="7"/>
      <c r="K3943" s="37"/>
      <c r="L3943" s="4"/>
      <c r="M3943" s="4"/>
      <c r="N3943" s="4" t="str">
        <f t="shared" si="296"/>
        <v xml:space="preserve">PINZA </v>
      </c>
    </row>
    <row r="3944" spans="1:14" ht="16.5" x14ac:dyDescent="0.3">
      <c r="A3944" s="53"/>
      <c r="B3944" s="10" t="s">
        <v>1089</v>
      </c>
      <c r="C3944" s="41"/>
      <c r="D3944" s="101" t="s">
        <v>3755</v>
      </c>
      <c r="E3944" s="23">
        <v>43360.981</v>
      </c>
      <c r="F3944" s="23">
        <f t="shared" si="295"/>
        <v>65041.4715</v>
      </c>
      <c r="G3944" s="54">
        <v>1</v>
      </c>
      <c r="H3944" s="68" t="s">
        <v>2877</v>
      </c>
      <c r="I3944" s="3"/>
      <c r="J3944" s="7"/>
      <c r="K3944" s="37"/>
      <c r="L3944" s="4"/>
      <c r="M3944" s="4"/>
      <c r="N3944" s="4" t="str">
        <f t="shared" si="296"/>
        <v xml:space="preserve">PINZA </v>
      </c>
    </row>
    <row r="3945" spans="1:14" ht="15.75" x14ac:dyDescent="0.25">
      <c r="A3945" s="52"/>
      <c r="B3945" s="11"/>
      <c r="C3945" s="42" t="s">
        <v>2036</v>
      </c>
      <c r="D3945" s="102"/>
      <c r="E3945" s="24" t="s">
        <v>2877</v>
      </c>
      <c r="F3945" s="24" t="str">
        <f t="shared" si="295"/>
        <v/>
      </c>
      <c r="G3945" s="45"/>
      <c r="H3945" s="68" t="s">
        <v>2877</v>
      </c>
      <c r="I3945" s="3"/>
      <c r="J3945" s="7"/>
      <c r="K3945" s="37"/>
      <c r="L3945" s="4"/>
      <c r="M3945" s="4"/>
      <c r="N3945" s="4" t="str">
        <f t="shared" si="296"/>
        <v/>
      </c>
    </row>
    <row r="3946" spans="1:14" ht="16.5" x14ac:dyDescent="0.3">
      <c r="A3946" s="50"/>
      <c r="B3946" s="12" t="s">
        <v>2251</v>
      </c>
      <c r="C3946" s="22"/>
      <c r="D3946" s="100" t="s">
        <v>2874</v>
      </c>
      <c r="E3946" s="25" t="s">
        <v>3341</v>
      </c>
      <c r="F3946" s="25" t="str">
        <f t="shared" si="295"/>
        <v>VENTA</v>
      </c>
      <c r="G3946" s="76" t="s">
        <v>1848</v>
      </c>
      <c r="H3946" s="68" t="s">
        <v>2877</v>
      </c>
      <c r="I3946" s="3"/>
      <c r="J3946" s="7"/>
      <c r="K3946" s="37"/>
      <c r="L3946" s="4"/>
      <c r="M3946" s="4"/>
      <c r="N3946" s="4" t="str">
        <f t="shared" si="296"/>
        <v>DESCRI</v>
      </c>
    </row>
    <row r="3947" spans="1:14" ht="16.5" x14ac:dyDescent="0.3">
      <c r="A3947" s="53"/>
      <c r="B3947" s="10" t="s">
        <v>2354</v>
      </c>
      <c r="C3947" s="44"/>
      <c r="D3947" s="101" t="s">
        <v>4901</v>
      </c>
      <c r="E3947" s="23">
        <v>1765.846</v>
      </c>
      <c r="F3947" s="23">
        <f t="shared" si="295"/>
        <v>2648.7690000000002</v>
      </c>
      <c r="G3947" s="78"/>
      <c r="H3947" s="68" t="s">
        <v>2877</v>
      </c>
      <c r="I3947" s="3"/>
      <c r="J3947" s="7"/>
      <c r="K3947" s="37"/>
      <c r="L3947" s="4"/>
      <c r="M3947" s="4"/>
      <c r="N3947" s="4" t="str">
        <f t="shared" si="296"/>
        <v>PIOLIN</v>
      </c>
    </row>
    <row r="3948" spans="1:14" ht="16.5" x14ac:dyDescent="0.3">
      <c r="A3948" s="53"/>
      <c r="B3948" s="10" t="s">
        <v>1090</v>
      </c>
      <c r="C3948" s="41"/>
      <c r="D3948" s="101" t="s">
        <v>4902</v>
      </c>
      <c r="E3948" s="23">
        <v>14372.236000000001</v>
      </c>
      <c r="F3948" s="23">
        <f t="shared" si="295"/>
        <v>21558.353999999999</v>
      </c>
      <c r="G3948" s="54"/>
      <c r="H3948" s="68" t="s">
        <v>2877</v>
      </c>
      <c r="I3948" s="3"/>
      <c r="J3948" s="7"/>
      <c r="K3948" s="37"/>
      <c r="L3948" s="4"/>
      <c r="M3948" s="4"/>
      <c r="N3948" s="4" t="str">
        <f t="shared" si="296"/>
        <v>PIOLIN</v>
      </c>
    </row>
    <row r="3949" spans="1:14" ht="16.5" x14ac:dyDescent="0.3">
      <c r="A3949" s="53"/>
      <c r="B3949" s="10" t="s">
        <v>1091</v>
      </c>
      <c r="C3949" s="41"/>
      <c r="D3949" s="101" t="s">
        <v>4904</v>
      </c>
      <c r="E3949" s="23">
        <v>14372.236000000001</v>
      </c>
      <c r="F3949" s="23">
        <f t="shared" ref="F3949:F4012" si="301">IF(E3949="COSTO","VENTA",IF(B3949="","",E3949+E3949*A$2/100))</f>
        <v>21558.353999999999</v>
      </c>
      <c r="G3949" s="54"/>
      <c r="H3949" s="68" t="s">
        <v>2877</v>
      </c>
      <c r="I3949" s="3"/>
      <c r="J3949" s="7"/>
      <c r="K3949" s="37"/>
      <c r="L3949" s="4"/>
      <c r="M3949" s="4"/>
      <c r="N3949" s="4" t="str">
        <f t="shared" si="296"/>
        <v>PIOLIN</v>
      </c>
    </row>
    <row r="3950" spans="1:14" ht="16.5" x14ac:dyDescent="0.3">
      <c r="A3950" s="53"/>
      <c r="B3950" s="10" t="s">
        <v>1092</v>
      </c>
      <c r="C3950" s="41"/>
      <c r="D3950" s="101" t="s">
        <v>4903</v>
      </c>
      <c r="E3950" s="23">
        <v>14372.236000000001</v>
      </c>
      <c r="F3950" s="23">
        <f t="shared" si="301"/>
        <v>21558.353999999999</v>
      </c>
      <c r="G3950" s="54"/>
      <c r="H3950" s="68" t="s">
        <v>2877</v>
      </c>
      <c r="I3950" s="3"/>
      <c r="J3950" s="7"/>
      <c r="K3950" s="37"/>
      <c r="L3950" s="4"/>
      <c r="M3950" s="4"/>
      <c r="N3950" s="4" t="str">
        <f t="shared" si="296"/>
        <v>PIOLIN</v>
      </c>
    </row>
    <row r="3951" spans="1:14" ht="15.75" x14ac:dyDescent="0.25">
      <c r="A3951" s="52"/>
      <c r="B3951" s="11"/>
      <c r="C3951" s="42" t="s">
        <v>2037</v>
      </c>
      <c r="D3951" s="102"/>
      <c r="E3951" s="24" t="s">
        <v>2877</v>
      </c>
      <c r="F3951" s="24" t="str">
        <f t="shared" si="301"/>
        <v/>
      </c>
      <c r="G3951" s="45"/>
      <c r="H3951" s="68" t="s">
        <v>2877</v>
      </c>
      <c r="I3951" s="3"/>
      <c r="J3951" s="7"/>
      <c r="K3951" s="37"/>
      <c r="L3951" s="4"/>
      <c r="M3951" s="4"/>
      <c r="N3951" s="4" t="str">
        <f t="shared" si="296"/>
        <v/>
      </c>
    </row>
    <row r="3952" spans="1:14" ht="16.5" x14ac:dyDescent="0.3">
      <c r="A3952" s="50"/>
      <c r="B3952" s="12" t="s">
        <v>2251</v>
      </c>
      <c r="C3952" s="22"/>
      <c r="D3952" s="100" t="s">
        <v>2874</v>
      </c>
      <c r="E3952" s="25" t="s">
        <v>3341</v>
      </c>
      <c r="F3952" s="25" t="str">
        <f t="shared" si="301"/>
        <v>VENTA</v>
      </c>
      <c r="G3952" s="76" t="s">
        <v>1848</v>
      </c>
      <c r="H3952" s="68" t="s">
        <v>2877</v>
      </c>
      <c r="I3952" s="3"/>
      <c r="J3952" s="7"/>
      <c r="K3952" s="37"/>
      <c r="L3952" s="4"/>
      <c r="M3952" s="4"/>
      <c r="N3952" s="4" t="str">
        <f t="shared" si="296"/>
        <v>DESCRI</v>
      </c>
    </row>
    <row r="3953" spans="1:19" ht="16.5" x14ac:dyDescent="0.3">
      <c r="A3953" s="53"/>
      <c r="B3953" s="10"/>
      <c r="C3953" s="41"/>
      <c r="D3953" s="101" t="s">
        <v>2877</v>
      </c>
      <c r="E3953" s="23" t="s">
        <v>2877</v>
      </c>
      <c r="F3953" s="23" t="str">
        <f t="shared" si="301"/>
        <v/>
      </c>
      <c r="G3953" s="54"/>
      <c r="H3953" s="68" t="s">
        <v>2877</v>
      </c>
      <c r="I3953" s="3"/>
      <c r="J3953" s="7"/>
      <c r="K3953" s="37"/>
      <c r="L3953" s="4"/>
      <c r="M3953" s="4"/>
      <c r="N3953" s="4" t="str">
        <f t="shared" si="296"/>
        <v/>
      </c>
    </row>
    <row r="3954" spans="1:19" ht="16.5" x14ac:dyDescent="0.3">
      <c r="A3954" s="53"/>
      <c r="B3954" s="10" t="s">
        <v>6357</v>
      </c>
      <c r="C3954" s="41"/>
      <c r="D3954" s="101" t="s">
        <v>8900</v>
      </c>
      <c r="E3954" s="23">
        <v>5388.61</v>
      </c>
      <c r="F3954" s="23">
        <f t="shared" si="301"/>
        <v>8082.9149999999991</v>
      </c>
      <c r="G3954" s="54">
        <v>1</v>
      </c>
      <c r="H3954" s="68" t="s">
        <v>2877</v>
      </c>
      <c r="I3954" s="3"/>
      <c r="J3954" s="7"/>
      <c r="K3954" s="37"/>
      <c r="L3954" s="4"/>
      <c r="M3954" s="4"/>
      <c r="N3954" s="4" t="str">
        <f t="shared" ref="N3954:N4021" si="302">LEFT(D3954,6)</f>
        <v>PISTOL</v>
      </c>
    </row>
    <row r="3955" spans="1:19" s="4" customFormat="1" ht="16.5" x14ac:dyDescent="0.3">
      <c r="A3955" s="53"/>
      <c r="B3955" s="10" t="s">
        <v>1093</v>
      </c>
      <c r="C3955" s="41"/>
      <c r="D3955" s="101" t="s">
        <v>6998</v>
      </c>
      <c r="E3955" s="23">
        <v>11237.444</v>
      </c>
      <c r="F3955" s="23">
        <f t="shared" si="301"/>
        <v>16856.165999999997</v>
      </c>
      <c r="G3955" s="54">
        <v>1</v>
      </c>
      <c r="H3955" s="68" t="s">
        <v>2877</v>
      </c>
      <c r="I3955" s="3"/>
      <c r="J3955" s="7"/>
      <c r="K3955" s="37"/>
      <c r="N3955" s="4" t="str">
        <f t="shared" si="302"/>
        <v>PISTOL</v>
      </c>
      <c r="O3955"/>
      <c r="P3955"/>
      <c r="Q3955"/>
      <c r="R3955"/>
      <c r="S3955"/>
    </row>
    <row r="3956" spans="1:19" s="4" customFormat="1" ht="16.5" x14ac:dyDescent="0.3">
      <c r="A3956" s="53"/>
      <c r="B3956" s="10" t="s">
        <v>6358</v>
      </c>
      <c r="C3956" s="41"/>
      <c r="D3956" s="101" t="s">
        <v>8422</v>
      </c>
      <c r="E3956" s="23">
        <v>9174.15</v>
      </c>
      <c r="F3956" s="23">
        <f t="shared" si="301"/>
        <v>13761.224999999999</v>
      </c>
      <c r="G3956" s="54"/>
      <c r="H3956" s="68" t="s">
        <v>2877</v>
      </c>
      <c r="I3956" s="3"/>
      <c r="J3956" s="7"/>
      <c r="K3956" s="37"/>
      <c r="N3956" s="4" t="str">
        <f t="shared" si="302"/>
        <v>PISTOL</v>
      </c>
      <c r="O3956"/>
      <c r="P3956"/>
      <c r="Q3956"/>
      <c r="R3956"/>
      <c r="S3956"/>
    </row>
    <row r="3957" spans="1:19" s="4" customFormat="1" ht="16.5" x14ac:dyDescent="0.3">
      <c r="A3957" s="53"/>
      <c r="B3957" s="10"/>
      <c r="C3957" s="41"/>
      <c r="D3957" s="101" t="s">
        <v>2877</v>
      </c>
      <c r="E3957" s="23" t="s">
        <v>2877</v>
      </c>
      <c r="F3957" s="23" t="str">
        <f t="shared" si="301"/>
        <v/>
      </c>
      <c r="G3957" s="54"/>
      <c r="H3957" s="68" t="s">
        <v>2877</v>
      </c>
      <c r="I3957" s="3"/>
      <c r="J3957" s="7"/>
      <c r="K3957" s="37"/>
      <c r="N3957" s="4" t="str">
        <f t="shared" si="302"/>
        <v/>
      </c>
    </row>
    <row r="3958" spans="1:19" s="4" customFormat="1" ht="15.75" x14ac:dyDescent="0.25">
      <c r="A3958" s="52"/>
      <c r="B3958" s="11"/>
      <c r="C3958" s="42" t="s">
        <v>6741</v>
      </c>
      <c r="D3958" s="102"/>
      <c r="E3958" s="24" t="s">
        <v>2877</v>
      </c>
      <c r="F3958" s="24" t="str">
        <f t="shared" si="301"/>
        <v/>
      </c>
      <c r="G3958" s="45"/>
      <c r="H3958" s="68" t="s">
        <v>2877</v>
      </c>
      <c r="I3958" s="3"/>
      <c r="J3958" s="7"/>
      <c r="K3958" s="37"/>
      <c r="N3958" s="4" t="str">
        <f t="shared" ref="N3958:N3961" si="303">LEFT(D3958,6)</f>
        <v/>
      </c>
    </row>
    <row r="3959" spans="1:19" s="4" customFormat="1" ht="16.5" x14ac:dyDescent="0.3">
      <c r="A3959" s="50"/>
      <c r="B3959" s="12" t="s">
        <v>2251</v>
      </c>
      <c r="C3959" s="22"/>
      <c r="D3959" s="100" t="s">
        <v>2874</v>
      </c>
      <c r="E3959" s="25" t="s">
        <v>3341</v>
      </c>
      <c r="F3959" s="25" t="str">
        <f t="shared" si="301"/>
        <v>VENTA</v>
      </c>
      <c r="G3959" s="76" t="s">
        <v>1848</v>
      </c>
      <c r="H3959" s="68" t="s">
        <v>2877</v>
      </c>
      <c r="I3959" s="3"/>
      <c r="J3959" s="7"/>
      <c r="K3959" s="37"/>
      <c r="N3959" s="4" t="str">
        <f t="shared" si="303"/>
        <v>DESCRI</v>
      </c>
    </row>
    <row r="3960" spans="1:19" ht="16.5" x14ac:dyDescent="0.3">
      <c r="A3960"/>
      <c r="B3960" s="10" t="s">
        <v>6706</v>
      </c>
      <c r="C3960" s="41"/>
      <c r="D3960" s="101" t="s">
        <v>7722</v>
      </c>
      <c r="E3960" s="23">
        <v>6508.82</v>
      </c>
      <c r="F3960" s="23">
        <f t="shared" si="301"/>
        <v>9763.23</v>
      </c>
      <c r="G3960" s="54">
        <v>1</v>
      </c>
      <c r="H3960" s="68" t="s">
        <v>2877</v>
      </c>
      <c r="I3960" s="3"/>
      <c r="J3960" s="7"/>
      <c r="K3960" s="37"/>
      <c r="L3960" s="4"/>
      <c r="M3960" s="4"/>
      <c r="N3960" s="4" t="str">
        <f t="shared" si="303"/>
        <v>PISTOL</v>
      </c>
      <c r="O3960" s="4"/>
      <c r="P3960" s="4"/>
      <c r="Q3960" s="4"/>
      <c r="R3960" s="4"/>
      <c r="S3960" s="4"/>
    </row>
    <row r="3961" spans="1:19" ht="16.5" x14ac:dyDescent="0.3">
      <c r="A3961" s="53"/>
      <c r="B3961" s="10" t="s">
        <v>6707</v>
      </c>
      <c r="C3961" s="41"/>
      <c r="D3961" s="101" t="s">
        <v>7723</v>
      </c>
      <c r="E3961" s="23">
        <v>8517.4699999999993</v>
      </c>
      <c r="F3961" s="23">
        <f t="shared" si="301"/>
        <v>12776.204999999998</v>
      </c>
      <c r="G3961" s="54">
        <v>1</v>
      </c>
      <c r="H3961" s="68" t="s">
        <v>2877</v>
      </c>
      <c r="I3961" s="3"/>
      <c r="J3961" s="7"/>
      <c r="K3961" s="37"/>
      <c r="L3961" s="4"/>
      <c r="M3961" s="4"/>
      <c r="N3961" s="4" t="str">
        <f t="shared" si="303"/>
        <v>PISTOL</v>
      </c>
      <c r="O3961" s="4"/>
      <c r="P3961" s="4"/>
      <c r="Q3961" s="4"/>
      <c r="R3961" s="4"/>
      <c r="S3961" s="4"/>
    </row>
    <row r="3962" spans="1:19" ht="15.75" x14ac:dyDescent="0.25">
      <c r="A3962" s="52"/>
      <c r="B3962" s="11"/>
      <c r="C3962" s="42" t="s">
        <v>2038</v>
      </c>
      <c r="D3962" s="102"/>
      <c r="E3962" s="24" t="s">
        <v>2877</v>
      </c>
      <c r="F3962" s="24" t="str">
        <f t="shared" si="301"/>
        <v/>
      </c>
      <c r="G3962" s="45"/>
      <c r="H3962" s="68" t="s">
        <v>2877</v>
      </c>
      <c r="I3962" s="3"/>
      <c r="J3962" s="7"/>
      <c r="K3962" s="37"/>
      <c r="L3962" s="4"/>
      <c r="M3962" s="4"/>
      <c r="N3962" s="4" t="str">
        <f t="shared" si="302"/>
        <v/>
      </c>
    </row>
    <row r="3963" spans="1:19" ht="16.5" x14ac:dyDescent="0.3">
      <c r="A3963" s="50"/>
      <c r="B3963" s="12" t="s">
        <v>2251</v>
      </c>
      <c r="C3963" s="22"/>
      <c r="D3963" s="100" t="s">
        <v>2874</v>
      </c>
      <c r="E3963" s="25" t="s">
        <v>3341</v>
      </c>
      <c r="F3963" s="25" t="str">
        <f t="shared" si="301"/>
        <v>VENTA</v>
      </c>
      <c r="G3963" s="76" t="s">
        <v>1848</v>
      </c>
      <c r="H3963" s="68" t="s">
        <v>2877</v>
      </c>
      <c r="I3963" s="3"/>
      <c r="J3963" s="7"/>
      <c r="K3963" s="37"/>
      <c r="L3963" s="4"/>
      <c r="M3963" s="4"/>
      <c r="N3963" s="4" t="str">
        <f t="shared" si="302"/>
        <v>DESCRI</v>
      </c>
    </row>
    <row r="3964" spans="1:19" ht="16.5" x14ac:dyDescent="0.3">
      <c r="A3964" s="53"/>
      <c r="B3964" s="10" t="s">
        <v>1094</v>
      </c>
      <c r="C3964" s="41"/>
      <c r="D3964" s="101" t="s">
        <v>6103</v>
      </c>
      <c r="E3964" s="23">
        <v>2436</v>
      </c>
      <c r="F3964" s="23">
        <f t="shared" si="301"/>
        <v>3654</v>
      </c>
      <c r="G3964" s="54">
        <v>1</v>
      </c>
      <c r="H3964" s="68" t="s">
        <v>2877</v>
      </c>
      <c r="I3964" s="3"/>
      <c r="J3964" s="7"/>
      <c r="K3964" s="37"/>
      <c r="L3964" s="4"/>
      <c r="M3964" s="4"/>
      <c r="N3964" s="4" t="str">
        <f t="shared" si="302"/>
        <v>PISTOL</v>
      </c>
    </row>
    <row r="3965" spans="1:19" ht="16.5" x14ac:dyDescent="0.3">
      <c r="A3965" s="53"/>
      <c r="B3965" s="10" t="s">
        <v>1095</v>
      </c>
      <c r="C3965" s="41"/>
      <c r="D3965" s="101" t="s">
        <v>6104</v>
      </c>
      <c r="E3965" s="23">
        <v>3480</v>
      </c>
      <c r="F3965" s="23">
        <f t="shared" si="301"/>
        <v>5220</v>
      </c>
      <c r="G3965" s="54">
        <v>1</v>
      </c>
      <c r="H3965" s="68" t="s">
        <v>2877</v>
      </c>
      <c r="I3965" s="3"/>
      <c r="J3965" s="7"/>
      <c r="K3965" s="37"/>
      <c r="L3965" s="4"/>
      <c r="M3965" s="4"/>
      <c r="N3965" s="4" t="str">
        <f t="shared" si="302"/>
        <v>PISTOL</v>
      </c>
    </row>
    <row r="3966" spans="1:19" ht="15.75" x14ac:dyDescent="0.25">
      <c r="A3966" s="52"/>
      <c r="B3966" s="11"/>
      <c r="C3966" s="42" t="s">
        <v>2039</v>
      </c>
      <c r="D3966" s="102"/>
      <c r="E3966" s="24" t="s">
        <v>2877</v>
      </c>
      <c r="F3966" s="24" t="str">
        <f t="shared" si="301"/>
        <v/>
      </c>
      <c r="G3966" s="45"/>
      <c r="H3966" s="68" t="s">
        <v>2877</v>
      </c>
      <c r="I3966" s="3"/>
      <c r="J3966" s="7"/>
      <c r="K3966" s="37"/>
      <c r="L3966" s="4"/>
      <c r="M3966" s="4"/>
      <c r="N3966" s="4" t="str">
        <f t="shared" si="302"/>
        <v/>
      </c>
    </row>
    <row r="3967" spans="1:19" ht="16.5" x14ac:dyDescent="0.3">
      <c r="A3967" s="50"/>
      <c r="B3967" s="12" t="s">
        <v>2251</v>
      </c>
      <c r="C3967" s="22"/>
      <c r="D3967" s="100" t="s">
        <v>2874</v>
      </c>
      <c r="E3967" s="25" t="s">
        <v>3341</v>
      </c>
      <c r="F3967" s="25" t="str">
        <f t="shared" si="301"/>
        <v>VENTA</v>
      </c>
      <c r="G3967" s="76" t="s">
        <v>1848</v>
      </c>
      <c r="H3967" s="68" t="s">
        <v>2877</v>
      </c>
      <c r="I3967" s="3"/>
      <c r="J3967" s="7"/>
      <c r="K3967" s="37"/>
      <c r="L3967" s="4"/>
      <c r="M3967" s="4"/>
      <c r="N3967" s="4" t="str">
        <f t="shared" si="302"/>
        <v>DESCRI</v>
      </c>
    </row>
    <row r="3968" spans="1:19" ht="16.5" x14ac:dyDescent="0.3">
      <c r="A3968" s="53"/>
      <c r="B3968" s="10" t="s">
        <v>1096</v>
      </c>
      <c r="C3968" s="41"/>
      <c r="D3968" s="101" t="s">
        <v>5845</v>
      </c>
      <c r="E3968" s="23">
        <v>31136.5</v>
      </c>
      <c r="F3968" s="23">
        <f t="shared" si="301"/>
        <v>46704.75</v>
      </c>
      <c r="G3968" s="54">
        <v>1</v>
      </c>
      <c r="H3968" s="68" t="s">
        <v>2877</v>
      </c>
      <c r="I3968" s="3"/>
      <c r="J3968" s="7"/>
      <c r="K3968" s="37"/>
      <c r="L3968" s="4"/>
      <c r="M3968" s="4"/>
      <c r="N3968" s="4" t="str">
        <f t="shared" si="302"/>
        <v>PISTOL</v>
      </c>
    </row>
    <row r="3969" spans="1:14" ht="16.5" x14ac:dyDescent="0.3">
      <c r="A3969" s="53"/>
      <c r="B3969" s="10"/>
      <c r="C3969" s="41"/>
      <c r="D3969" s="101" t="s">
        <v>2877</v>
      </c>
      <c r="E3969" s="23" t="s">
        <v>2877</v>
      </c>
      <c r="F3969" s="23" t="str">
        <f t="shared" si="301"/>
        <v/>
      </c>
      <c r="G3969" s="54"/>
      <c r="H3969" s="68" t="s">
        <v>2877</v>
      </c>
      <c r="I3969" s="3"/>
      <c r="J3969" s="7"/>
      <c r="K3969" s="37"/>
      <c r="L3969" s="4"/>
      <c r="M3969" s="4"/>
      <c r="N3969" s="4" t="str">
        <f t="shared" si="302"/>
        <v/>
      </c>
    </row>
    <row r="3970" spans="1:14" ht="15.75" x14ac:dyDescent="0.25">
      <c r="A3970" s="52"/>
      <c r="B3970" s="11"/>
      <c r="C3970" s="42" t="s">
        <v>2040</v>
      </c>
      <c r="D3970" s="102"/>
      <c r="E3970" s="24" t="s">
        <v>2877</v>
      </c>
      <c r="F3970" s="24" t="str">
        <f t="shared" si="301"/>
        <v/>
      </c>
      <c r="G3970" s="45"/>
      <c r="H3970" s="68" t="s">
        <v>2877</v>
      </c>
      <c r="I3970" s="3"/>
      <c r="J3970" s="7"/>
      <c r="K3970" s="37"/>
      <c r="L3970" s="4"/>
      <c r="M3970" s="4"/>
      <c r="N3970" s="4" t="str">
        <f t="shared" si="302"/>
        <v/>
      </c>
    </row>
    <row r="3971" spans="1:14" ht="16.5" x14ac:dyDescent="0.3">
      <c r="A3971" s="50"/>
      <c r="B3971" s="12" t="s">
        <v>2251</v>
      </c>
      <c r="C3971" s="22"/>
      <c r="D3971" s="100" t="s">
        <v>2874</v>
      </c>
      <c r="E3971" s="25" t="s">
        <v>3341</v>
      </c>
      <c r="F3971" s="25" t="str">
        <f t="shared" si="301"/>
        <v>VENTA</v>
      </c>
      <c r="G3971" s="76" t="s">
        <v>1848</v>
      </c>
      <c r="H3971" s="68" t="s">
        <v>2877</v>
      </c>
      <c r="I3971" s="3"/>
      <c r="J3971" s="7"/>
      <c r="K3971" s="37"/>
      <c r="L3971" s="4"/>
      <c r="M3971" s="4"/>
      <c r="N3971" s="4" t="str">
        <f t="shared" si="302"/>
        <v>DESCRI</v>
      </c>
    </row>
    <row r="3972" spans="1:14" ht="16.5" x14ac:dyDescent="0.3">
      <c r="A3972" s="53"/>
      <c r="B3972" s="10" t="s">
        <v>1097</v>
      </c>
      <c r="C3972" s="41"/>
      <c r="D3972" s="101" t="s">
        <v>3776</v>
      </c>
      <c r="E3972" s="23">
        <v>121.026</v>
      </c>
      <c r="F3972" s="23">
        <f t="shared" si="301"/>
        <v>181.53899999999999</v>
      </c>
      <c r="G3972" s="54">
        <v>100</v>
      </c>
      <c r="H3972" s="68" t="s">
        <v>2877</v>
      </c>
      <c r="I3972" s="3"/>
      <c r="J3972" s="7"/>
      <c r="K3972" s="37"/>
      <c r="L3972" s="4"/>
      <c r="M3972" s="4"/>
      <c r="N3972" s="4" t="str">
        <f t="shared" si="302"/>
        <v xml:space="preserve">PITON </v>
      </c>
    </row>
    <row r="3973" spans="1:14" ht="16.5" x14ac:dyDescent="0.3">
      <c r="A3973" s="53"/>
      <c r="B3973" s="10" t="s">
        <v>1098</v>
      </c>
      <c r="C3973" s="41"/>
      <c r="D3973" s="101" t="s">
        <v>3777</v>
      </c>
      <c r="E3973" s="23">
        <v>154.88499999999999</v>
      </c>
      <c r="F3973" s="23">
        <f t="shared" si="301"/>
        <v>232.32749999999999</v>
      </c>
      <c r="G3973" s="54">
        <v>50</v>
      </c>
      <c r="H3973" s="68" t="s">
        <v>2877</v>
      </c>
      <c r="I3973" s="3"/>
      <c r="J3973" s="7"/>
      <c r="K3973" s="37"/>
      <c r="L3973" s="4"/>
      <c r="M3973" s="4"/>
      <c r="N3973" s="4" t="str">
        <f t="shared" si="302"/>
        <v xml:space="preserve">PITON </v>
      </c>
    </row>
    <row r="3974" spans="1:14" ht="16.5" x14ac:dyDescent="0.3">
      <c r="A3974" s="30"/>
      <c r="B3974" s="10" t="s">
        <v>1099</v>
      </c>
      <c r="C3974" s="41"/>
      <c r="D3974" s="101" t="s">
        <v>3778</v>
      </c>
      <c r="E3974" s="23">
        <v>204.41200000000001</v>
      </c>
      <c r="F3974" s="23">
        <f t="shared" si="301"/>
        <v>306.61799999999999</v>
      </c>
      <c r="G3974" s="54">
        <v>50</v>
      </c>
      <c r="H3974" s="68" t="s">
        <v>2877</v>
      </c>
      <c r="I3974" s="3"/>
      <c r="J3974" s="7"/>
      <c r="K3974" s="37"/>
      <c r="L3974" s="4"/>
      <c r="M3974" s="4"/>
      <c r="N3974" s="4" t="str">
        <f t="shared" si="302"/>
        <v xml:space="preserve">PITON </v>
      </c>
    </row>
    <row r="3975" spans="1:14" ht="16.5" x14ac:dyDescent="0.3">
      <c r="A3975" s="30"/>
      <c r="B3975" s="10" t="s">
        <v>1100</v>
      </c>
      <c r="C3975" s="41"/>
      <c r="D3975" s="101" t="s">
        <v>3779</v>
      </c>
      <c r="E3975" s="23">
        <v>331.38099999999997</v>
      </c>
      <c r="F3975" s="23">
        <f t="shared" si="301"/>
        <v>497.07149999999996</v>
      </c>
      <c r="G3975" s="54">
        <v>50</v>
      </c>
      <c r="H3975" s="68" t="s">
        <v>2877</v>
      </c>
      <c r="I3975" s="3"/>
      <c r="J3975" s="7"/>
      <c r="K3975" s="37"/>
      <c r="L3975" s="4"/>
      <c r="M3975" s="4"/>
      <c r="N3975" s="4" t="str">
        <f t="shared" si="302"/>
        <v xml:space="preserve">PITON </v>
      </c>
    </row>
    <row r="3976" spans="1:14" ht="16.5" x14ac:dyDescent="0.3">
      <c r="A3976" s="30"/>
      <c r="B3976" s="10" t="s">
        <v>1101</v>
      </c>
      <c r="C3976" s="41"/>
      <c r="D3976" s="101" t="s">
        <v>3774</v>
      </c>
      <c r="E3976" s="23">
        <v>631.78599999999994</v>
      </c>
      <c r="F3976" s="23">
        <f t="shared" si="301"/>
        <v>947.67899999999986</v>
      </c>
      <c r="G3976" s="54">
        <v>25</v>
      </c>
      <c r="H3976" s="68" t="s">
        <v>2877</v>
      </c>
      <c r="I3976" s="3"/>
      <c r="J3976" s="7"/>
      <c r="K3976" s="37"/>
      <c r="L3976" s="4"/>
      <c r="M3976" s="4"/>
      <c r="N3976" s="4" t="str">
        <f t="shared" si="302"/>
        <v xml:space="preserve">PITON </v>
      </c>
    </row>
    <row r="3977" spans="1:14" ht="16.5" x14ac:dyDescent="0.3">
      <c r="A3977" s="30"/>
      <c r="B3977" s="10" t="s">
        <v>1102</v>
      </c>
      <c r="C3977" s="41"/>
      <c r="D3977" s="101" t="s">
        <v>3775</v>
      </c>
      <c r="E3977" s="23">
        <v>1022.96</v>
      </c>
      <c r="F3977" s="23">
        <f t="shared" si="301"/>
        <v>1534.44</v>
      </c>
      <c r="G3977" s="54">
        <v>20</v>
      </c>
      <c r="H3977" s="68" t="s">
        <v>2877</v>
      </c>
      <c r="I3977" s="3"/>
      <c r="J3977" s="7"/>
      <c r="K3977" s="37"/>
      <c r="L3977" s="4"/>
      <c r="M3977" s="4"/>
      <c r="N3977" s="4" t="str">
        <f t="shared" si="302"/>
        <v xml:space="preserve">PITON </v>
      </c>
    </row>
    <row r="3978" spans="1:14" ht="16.5" x14ac:dyDescent="0.3">
      <c r="A3978" s="30"/>
      <c r="B3978" s="10" t="s">
        <v>1103</v>
      </c>
      <c r="C3978" s="41"/>
      <c r="D3978" s="101" t="s">
        <v>3782</v>
      </c>
      <c r="E3978" s="23">
        <v>121.026</v>
      </c>
      <c r="F3978" s="23">
        <f t="shared" si="301"/>
        <v>181.53899999999999</v>
      </c>
      <c r="G3978" s="54">
        <v>100</v>
      </c>
      <c r="H3978" s="68" t="s">
        <v>2877</v>
      </c>
      <c r="I3978" s="3"/>
      <c r="J3978" s="7"/>
      <c r="K3978" s="37"/>
      <c r="L3978" s="4"/>
      <c r="M3978" s="4"/>
      <c r="N3978" s="4" t="str">
        <f t="shared" si="302"/>
        <v xml:space="preserve">PITON </v>
      </c>
    </row>
    <row r="3979" spans="1:14" ht="16.5" x14ac:dyDescent="0.3">
      <c r="A3979" s="30"/>
      <c r="B3979" s="10" t="s">
        <v>1104</v>
      </c>
      <c r="C3979" s="41"/>
      <c r="D3979" s="101" t="s">
        <v>3783</v>
      </c>
      <c r="E3979" s="23">
        <v>154.88499999999999</v>
      </c>
      <c r="F3979" s="23">
        <f t="shared" si="301"/>
        <v>232.32749999999999</v>
      </c>
      <c r="G3979" s="54">
        <v>50</v>
      </c>
      <c r="H3979" s="68" t="s">
        <v>2877</v>
      </c>
      <c r="I3979" s="3"/>
      <c r="J3979" s="7"/>
      <c r="K3979" s="37"/>
      <c r="L3979" s="4"/>
      <c r="M3979" s="4"/>
      <c r="N3979" s="4" t="str">
        <f t="shared" si="302"/>
        <v xml:space="preserve">PITON </v>
      </c>
    </row>
    <row r="3980" spans="1:14" ht="16.5" x14ac:dyDescent="0.3">
      <c r="A3980" s="30"/>
      <c r="B3980" s="10" t="s">
        <v>1105</v>
      </c>
      <c r="C3980" s="41"/>
      <c r="D3980" s="101" t="s">
        <v>3784</v>
      </c>
      <c r="E3980" s="23">
        <v>204.41200000000001</v>
      </c>
      <c r="F3980" s="23">
        <f t="shared" si="301"/>
        <v>306.61799999999999</v>
      </c>
      <c r="G3980" s="54">
        <v>50</v>
      </c>
      <c r="H3980" s="68" t="s">
        <v>2877</v>
      </c>
      <c r="I3980" s="3"/>
      <c r="J3980" s="7"/>
      <c r="K3980" s="37"/>
      <c r="L3980" s="4"/>
      <c r="M3980" s="4"/>
      <c r="N3980" s="4" t="str">
        <f t="shared" si="302"/>
        <v xml:space="preserve">PITON </v>
      </c>
    </row>
    <row r="3981" spans="1:14" ht="16.5" x14ac:dyDescent="0.3">
      <c r="A3981" s="30"/>
      <c r="B3981" s="10" t="s">
        <v>1106</v>
      </c>
      <c r="C3981" s="41"/>
      <c r="D3981" s="101" t="s">
        <v>3785</v>
      </c>
      <c r="E3981" s="23">
        <v>331.38099999999997</v>
      </c>
      <c r="F3981" s="23">
        <f t="shared" si="301"/>
        <v>497.07149999999996</v>
      </c>
      <c r="G3981" s="54">
        <v>50</v>
      </c>
      <c r="H3981" s="68" t="s">
        <v>2877</v>
      </c>
      <c r="I3981" s="3"/>
      <c r="J3981" s="7"/>
      <c r="K3981" s="37"/>
      <c r="L3981" s="4"/>
      <c r="M3981" s="4"/>
      <c r="N3981" s="4" t="str">
        <f t="shared" si="302"/>
        <v xml:space="preserve">PITON </v>
      </c>
    </row>
    <row r="3982" spans="1:14" ht="16.5" x14ac:dyDescent="0.3">
      <c r="A3982" s="30"/>
      <c r="B3982" s="10" t="s">
        <v>1107</v>
      </c>
      <c r="C3982" s="41"/>
      <c r="D3982" s="101" t="s">
        <v>3780</v>
      </c>
      <c r="E3982" s="23">
        <v>631.78599999999994</v>
      </c>
      <c r="F3982" s="23">
        <f t="shared" si="301"/>
        <v>947.67899999999986</v>
      </c>
      <c r="G3982" s="54">
        <v>25</v>
      </c>
      <c r="H3982" s="68" t="s">
        <v>2877</v>
      </c>
      <c r="I3982" s="3"/>
      <c r="J3982" s="7"/>
      <c r="K3982" s="37"/>
      <c r="L3982" s="4"/>
      <c r="M3982" s="4"/>
      <c r="N3982" s="4" t="str">
        <f t="shared" si="302"/>
        <v xml:space="preserve">PITON </v>
      </c>
    </row>
    <row r="3983" spans="1:14" ht="16.5" x14ac:dyDescent="0.3">
      <c r="A3983" s="30"/>
      <c r="B3983" s="10" t="s">
        <v>1108</v>
      </c>
      <c r="C3983" s="41"/>
      <c r="D3983" s="101" t="s">
        <v>3781</v>
      </c>
      <c r="E3983" s="23">
        <v>1022.96</v>
      </c>
      <c r="F3983" s="23">
        <f t="shared" si="301"/>
        <v>1534.44</v>
      </c>
      <c r="G3983" s="54">
        <v>20</v>
      </c>
      <c r="H3983" s="68" t="s">
        <v>2877</v>
      </c>
      <c r="I3983" s="3"/>
      <c r="J3983" s="7"/>
      <c r="K3983" s="37"/>
      <c r="L3983" s="4"/>
      <c r="M3983" s="4"/>
      <c r="N3983" s="4" t="str">
        <f t="shared" si="302"/>
        <v xml:space="preserve">PITON </v>
      </c>
    </row>
    <row r="3984" spans="1:14" ht="16.5" x14ac:dyDescent="0.3">
      <c r="A3984" s="30"/>
      <c r="B3984" s="10" t="s">
        <v>1109</v>
      </c>
      <c r="C3984" s="41"/>
      <c r="D3984" s="101" t="s">
        <v>3788</v>
      </c>
      <c r="E3984" s="23">
        <v>121.026</v>
      </c>
      <c r="F3984" s="23">
        <f t="shared" si="301"/>
        <v>181.53899999999999</v>
      </c>
      <c r="G3984" s="54">
        <v>100</v>
      </c>
      <c r="H3984" s="68" t="s">
        <v>2877</v>
      </c>
      <c r="I3984" s="3"/>
      <c r="J3984" s="7"/>
      <c r="K3984" s="37"/>
      <c r="L3984" s="4"/>
      <c r="M3984" s="4"/>
      <c r="N3984" s="4" t="str">
        <f t="shared" si="302"/>
        <v xml:space="preserve">PITON </v>
      </c>
    </row>
    <row r="3985" spans="1:14" ht="16.5" x14ac:dyDescent="0.3">
      <c r="A3985" s="30"/>
      <c r="B3985" s="10" t="s">
        <v>1110</v>
      </c>
      <c r="C3985" s="41"/>
      <c r="D3985" s="101" t="s">
        <v>3789</v>
      </c>
      <c r="E3985" s="23">
        <v>154.88499999999999</v>
      </c>
      <c r="F3985" s="23">
        <f t="shared" si="301"/>
        <v>232.32749999999999</v>
      </c>
      <c r="G3985" s="54">
        <v>50</v>
      </c>
      <c r="H3985" s="68" t="s">
        <v>2877</v>
      </c>
      <c r="I3985" s="3"/>
      <c r="J3985" s="7"/>
      <c r="K3985" s="37"/>
      <c r="L3985" s="4"/>
      <c r="M3985" s="4"/>
      <c r="N3985" s="4" t="str">
        <f t="shared" si="302"/>
        <v xml:space="preserve">PITON </v>
      </c>
    </row>
    <row r="3986" spans="1:14" ht="16.5" x14ac:dyDescent="0.3">
      <c r="A3986" s="30"/>
      <c r="B3986" s="10" t="s">
        <v>1111</v>
      </c>
      <c r="C3986" s="41"/>
      <c r="D3986" s="101" t="s">
        <v>3790</v>
      </c>
      <c r="E3986" s="23">
        <v>204.41200000000001</v>
      </c>
      <c r="F3986" s="23">
        <f t="shared" si="301"/>
        <v>306.61799999999999</v>
      </c>
      <c r="G3986" s="54">
        <v>50</v>
      </c>
      <c r="H3986" s="68" t="s">
        <v>2877</v>
      </c>
      <c r="I3986" s="3"/>
      <c r="J3986" s="7"/>
      <c r="K3986" s="37"/>
      <c r="L3986" s="4"/>
      <c r="M3986" s="4"/>
      <c r="N3986" s="4" t="str">
        <f t="shared" si="302"/>
        <v xml:space="preserve">PITON </v>
      </c>
    </row>
    <row r="3987" spans="1:14" ht="16.5" x14ac:dyDescent="0.3">
      <c r="A3987" s="30"/>
      <c r="B3987" s="10" t="s">
        <v>1112</v>
      </c>
      <c r="C3987" s="41"/>
      <c r="D3987" s="101" t="s">
        <v>3791</v>
      </c>
      <c r="E3987" s="23">
        <v>331.38099999999997</v>
      </c>
      <c r="F3987" s="23">
        <f t="shared" si="301"/>
        <v>497.07149999999996</v>
      </c>
      <c r="G3987" s="54">
        <v>50</v>
      </c>
      <c r="H3987" s="68" t="s">
        <v>2877</v>
      </c>
      <c r="I3987" s="3"/>
      <c r="J3987" s="7"/>
      <c r="K3987" s="37"/>
      <c r="L3987" s="4"/>
      <c r="M3987" s="4"/>
      <c r="N3987" s="4" t="str">
        <f t="shared" si="302"/>
        <v xml:space="preserve">PITON </v>
      </c>
    </row>
    <row r="3988" spans="1:14" ht="16.5" x14ac:dyDescent="0.3">
      <c r="A3988" s="30"/>
      <c r="B3988" s="10" t="s">
        <v>1113</v>
      </c>
      <c r="C3988" s="41"/>
      <c r="D3988" s="101" t="s">
        <v>3786</v>
      </c>
      <c r="E3988" s="23">
        <v>631.78599999999994</v>
      </c>
      <c r="F3988" s="23">
        <f t="shared" si="301"/>
        <v>947.67899999999986</v>
      </c>
      <c r="G3988" s="54">
        <v>25</v>
      </c>
      <c r="H3988" s="68" t="s">
        <v>2877</v>
      </c>
      <c r="I3988" s="3"/>
      <c r="J3988" s="7"/>
      <c r="K3988" s="37"/>
      <c r="L3988" s="4"/>
      <c r="M3988" s="4"/>
      <c r="N3988" s="4" t="str">
        <f t="shared" si="302"/>
        <v xml:space="preserve">PITON </v>
      </c>
    </row>
    <row r="3989" spans="1:14" ht="16.5" x14ac:dyDescent="0.3">
      <c r="A3989" s="30"/>
      <c r="B3989" s="10" t="s">
        <v>1114</v>
      </c>
      <c r="C3989" s="41"/>
      <c r="D3989" s="101" t="s">
        <v>3787</v>
      </c>
      <c r="E3989" s="23">
        <v>1022.96</v>
      </c>
      <c r="F3989" s="23">
        <f t="shared" si="301"/>
        <v>1534.44</v>
      </c>
      <c r="G3989" s="54">
        <v>20</v>
      </c>
      <c r="H3989" s="68" t="s">
        <v>2877</v>
      </c>
      <c r="I3989" s="3"/>
      <c r="J3989" s="7"/>
      <c r="K3989" s="37"/>
      <c r="L3989" s="4"/>
      <c r="M3989" s="4"/>
      <c r="N3989" s="4" t="str">
        <f t="shared" si="302"/>
        <v xml:space="preserve">PITON </v>
      </c>
    </row>
    <row r="3990" spans="1:14" ht="15.75" x14ac:dyDescent="0.25">
      <c r="A3990" s="52"/>
      <c r="B3990" s="11"/>
      <c r="C3990" s="42" t="s">
        <v>2041</v>
      </c>
      <c r="D3990" s="102"/>
      <c r="E3990" s="24" t="s">
        <v>2877</v>
      </c>
      <c r="F3990" s="24" t="str">
        <f t="shared" si="301"/>
        <v/>
      </c>
      <c r="G3990" s="45"/>
      <c r="H3990" s="68" t="s">
        <v>2877</v>
      </c>
      <c r="I3990" s="3"/>
      <c r="J3990" s="7"/>
      <c r="K3990" s="37"/>
      <c r="L3990" s="4"/>
      <c r="M3990" s="4"/>
      <c r="N3990" s="4" t="str">
        <f t="shared" si="302"/>
        <v/>
      </c>
    </row>
    <row r="3991" spans="1:14" ht="16.5" x14ac:dyDescent="0.3">
      <c r="A3991" s="50"/>
      <c r="B3991" s="12" t="s">
        <v>2251</v>
      </c>
      <c r="C3991" s="22"/>
      <c r="D3991" s="100" t="s">
        <v>2874</v>
      </c>
      <c r="E3991" s="25" t="s">
        <v>3341</v>
      </c>
      <c r="F3991" s="25" t="str">
        <f t="shared" si="301"/>
        <v>VENTA</v>
      </c>
      <c r="G3991" s="76" t="s">
        <v>1848</v>
      </c>
      <c r="H3991" s="68" t="s">
        <v>2877</v>
      </c>
      <c r="I3991" s="3"/>
      <c r="J3991" s="7"/>
      <c r="K3991" s="37"/>
      <c r="L3991" s="4"/>
      <c r="M3991" s="4"/>
      <c r="N3991" s="4" t="str">
        <f t="shared" si="302"/>
        <v>DESCRI</v>
      </c>
    </row>
    <row r="3992" spans="1:14" ht="16.5" x14ac:dyDescent="0.3">
      <c r="A3992" s="53"/>
      <c r="B3992" s="10" t="s">
        <v>1115</v>
      </c>
      <c r="C3992" s="41"/>
      <c r="D3992" s="101" t="s">
        <v>3761</v>
      </c>
      <c r="E3992" s="23">
        <v>399.916</v>
      </c>
      <c r="F3992" s="23">
        <f t="shared" si="301"/>
        <v>599.87400000000002</v>
      </c>
      <c r="G3992" s="54">
        <v>50</v>
      </c>
      <c r="H3992" s="68" t="s">
        <v>2877</v>
      </c>
      <c r="I3992" s="3"/>
      <c r="J3992" s="7"/>
      <c r="K3992" s="37"/>
      <c r="L3992" s="4"/>
      <c r="M3992" s="4"/>
      <c r="N3992" s="4" t="str">
        <f t="shared" si="302"/>
        <v xml:space="preserve">PITON </v>
      </c>
    </row>
    <row r="3993" spans="1:14" ht="16.5" x14ac:dyDescent="0.3">
      <c r="A3993" s="53"/>
      <c r="B3993" s="10" t="s">
        <v>1116</v>
      </c>
      <c r="C3993" s="41"/>
      <c r="D3993" s="101" t="s">
        <v>3762</v>
      </c>
      <c r="E3993" s="23">
        <v>432.05599999999998</v>
      </c>
      <c r="F3993" s="23">
        <f t="shared" si="301"/>
        <v>648.08399999999995</v>
      </c>
      <c r="G3993" s="54">
        <v>50</v>
      </c>
      <c r="H3993" s="68" t="s">
        <v>2877</v>
      </c>
      <c r="I3993" s="3"/>
      <c r="J3993" s="7"/>
      <c r="K3993" s="37"/>
      <c r="L3993" s="4"/>
      <c r="M3993" s="4"/>
      <c r="N3993" s="4" t="str">
        <f t="shared" si="302"/>
        <v xml:space="preserve">PITON </v>
      </c>
    </row>
    <row r="3994" spans="1:14" ht="16.5" x14ac:dyDescent="0.3">
      <c r="A3994" s="53"/>
      <c r="B3994" s="10" t="s">
        <v>1117</v>
      </c>
      <c r="C3994" s="41"/>
      <c r="D3994" s="101" t="s">
        <v>3763</v>
      </c>
      <c r="E3994" s="23">
        <v>882.12300000000005</v>
      </c>
      <c r="F3994" s="23">
        <f t="shared" si="301"/>
        <v>1323.1845000000001</v>
      </c>
      <c r="G3994" s="54">
        <v>25</v>
      </c>
      <c r="H3994" s="68" t="s">
        <v>2877</v>
      </c>
      <c r="I3994" s="3"/>
      <c r="J3994" s="7"/>
      <c r="K3994" s="37"/>
      <c r="L3994" s="4"/>
      <c r="M3994" s="4"/>
      <c r="N3994" s="4" t="str">
        <f t="shared" si="302"/>
        <v xml:space="preserve">PITON </v>
      </c>
    </row>
    <row r="3995" spans="1:14" ht="16.5" x14ac:dyDescent="0.3">
      <c r="A3995" s="53"/>
      <c r="B3995" s="10" t="s">
        <v>1118</v>
      </c>
      <c r="C3995" s="41"/>
      <c r="D3995" s="101" t="s">
        <v>3764</v>
      </c>
      <c r="E3995" s="23">
        <v>750.96600000000001</v>
      </c>
      <c r="F3995" s="23">
        <f t="shared" si="301"/>
        <v>1126.4490000000001</v>
      </c>
      <c r="G3995" s="54">
        <v>25</v>
      </c>
      <c r="H3995" s="68" t="s">
        <v>2877</v>
      </c>
      <c r="I3995" s="3"/>
      <c r="J3995" s="7"/>
      <c r="K3995" s="37"/>
      <c r="L3995" s="4"/>
      <c r="M3995" s="4"/>
      <c r="N3995" s="4" t="str">
        <f t="shared" si="302"/>
        <v xml:space="preserve">PITON </v>
      </c>
    </row>
    <row r="3996" spans="1:14" ht="16.5" x14ac:dyDescent="0.3">
      <c r="A3996" s="53"/>
      <c r="B3996" s="10" t="s">
        <v>1119</v>
      </c>
      <c r="C3996" s="41"/>
      <c r="D3996" s="101" t="s">
        <v>3765</v>
      </c>
      <c r="E3996" s="23">
        <v>789.55200000000002</v>
      </c>
      <c r="F3996" s="23">
        <f t="shared" si="301"/>
        <v>1184.328</v>
      </c>
      <c r="G3996" s="54">
        <v>25</v>
      </c>
      <c r="H3996" s="68" t="s">
        <v>2877</v>
      </c>
      <c r="I3996" s="3"/>
      <c r="J3996" s="7"/>
      <c r="K3996" s="37"/>
      <c r="L3996" s="4"/>
      <c r="M3996" s="4"/>
      <c r="N3996" s="4" t="str">
        <f t="shared" si="302"/>
        <v xml:space="preserve">PITON </v>
      </c>
    </row>
    <row r="3997" spans="1:14" ht="16.5" x14ac:dyDescent="0.3">
      <c r="A3997" s="53"/>
      <c r="B3997" s="10" t="s">
        <v>1120</v>
      </c>
      <c r="C3997" s="41"/>
      <c r="D3997" s="101" t="s">
        <v>3766</v>
      </c>
      <c r="E3997" s="23">
        <v>833.27099999999996</v>
      </c>
      <c r="F3997" s="23">
        <f t="shared" si="301"/>
        <v>1249.9065000000001</v>
      </c>
      <c r="G3997" s="54">
        <v>25</v>
      </c>
      <c r="H3997" s="68" t="s">
        <v>2877</v>
      </c>
      <c r="I3997" s="3"/>
      <c r="J3997" s="7"/>
      <c r="K3997" s="37"/>
      <c r="L3997" s="4"/>
      <c r="M3997" s="4"/>
      <c r="N3997" s="4" t="str">
        <f t="shared" si="302"/>
        <v xml:space="preserve">PITON </v>
      </c>
    </row>
    <row r="3998" spans="1:14" ht="16.5" x14ac:dyDescent="0.3">
      <c r="A3998" s="53"/>
      <c r="B3998" s="10" t="s">
        <v>1121</v>
      </c>
      <c r="C3998" s="41"/>
      <c r="D3998" s="101" t="s">
        <v>3767</v>
      </c>
      <c r="E3998" s="23">
        <v>1193.3330000000001</v>
      </c>
      <c r="F3998" s="23">
        <f t="shared" si="301"/>
        <v>1789.9995000000001</v>
      </c>
      <c r="G3998" s="54">
        <v>25</v>
      </c>
      <c r="H3998" s="68" t="s">
        <v>2877</v>
      </c>
      <c r="I3998" s="3"/>
      <c r="J3998" s="7"/>
      <c r="K3998" s="37"/>
      <c r="L3998" s="4"/>
      <c r="M3998" s="4"/>
      <c r="N3998" s="4" t="str">
        <f t="shared" si="302"/>
        <v xml:space="preserve">PITON </v>
      </c>
    </row>
    <row r="3999" spans="1:14" ht="16.5" x14ac:dyDescent="0.3">
      <c r="A3999" s="53"/>
      <c r="B3999" s="10" t="s">
        <v>1122</v>
      </c>
      <c r="C3999" s="41"/>
      <c r="D3999" s="101" t="s">
        <v>3768</v>
      </c>
      <c r="E3999" s="23">
        <v>977.30499999999995</v>
      </c>
      <c r="F3999" s="23">
        <f t="shared" si="301"/>
        <v>1465.9575</v>
      </c>
      <c r="G3999" s="54">
        <v>25</v>
      </c>
      <c r="H3999" s="68" t="s">
        <v>2877</v>
      </c>
      <c r="I3999" s="3"/>
      <c r="J3999" s="7"/>
      <c r="K3999" s="37"/>
      <c r="L3999" s="4"/>
      <c r="M3999" s="4"/>
      <c r="N3999" s="4" t="str">
        <f t="shared" si="302"/>
        <v xml:space="preserve">PITON </v>
      </c>
    </row>
    <row r="4000" spans="1:14" ht="16.5" x14ac:dyDescent="0.3">
      <c r="A4000" s="53"/>
      <c r="B4000" s="10" t="s">
        <v>1123</v>
      </c>
      <c r="C4000" s="41"/>
      <c r="D4000" s="101" t="s">
        <v>3769</v>
      </c>
      <c r="E4000" s="23">
        <v>1041.5999999999999</v>
      </c>
      <c r="F4000" s="23">
        <f t="shared" si="301"/>
        <v>1562.3999999999999</v>
      </c>
      <c r="G4000" s="54">
        <v>25</v>
      </c>
      <c r="H4000" s="68" t="s">
        <v>2877</v>
      </c>
      <c r="I4000" s="3"/>
      <c r="J4000" s="7"/>
      <c r="K4000" s="37"/>
      <c r="L4000" s="4"/>
      <c r="M4000" s="4"/>
      <c r="N4000" s="4" t="str">
        <f t="shared" si="302"/>
        <v xml:space="preserve">PITON </v>
      </c>
    </row>
    <row r="4001" spans="1:14" ht="16.5" x14ac:dyDescent="0.3">
      <c r="A4001" s="53"/>
      <c r="B4001" s="10"/>
      <c r="C4001" s="41"/>
      <c r="D4001" s="101" t="s">
        <v>2877</v>
      </c>
      <c r="E4001" s="23" t="s">
        <v>2877</v>
      </c>
      <c r="F4001" s="23" t="str">
        <f t="shared" si="301"/>
        <v/>
      </c>
      <c r="G4001" s="54"/>
      <c r="H4001" s="68" t="s">
        <v>2877</v>
      </c>
      <c r="I4001" s="3"/>
      <c r="J4001" s="7"/>
      <c r="K4001" s="37"/>
      <c r="L4001" s="4"/>
      <c r="M4001" s="4"/>
      <c r="N4001" s="4" t="str">
        <f t="shared" si="302"/>
        <v/>
      </c>
    </row>
    <row r="4002" spans="1:14" ht="15.75" x14ac:dyDescent="0.25">
      <c r="A4002" s="52"/>
      <c r="B4002" s="11"/>
      <c r="C4002" s="42" t="s">
        <v>2042</v>
      </c>
      <c r="D4002" s="102"/>
      <c r="E4002" s="24" t="s">
        <v>2877</v>
      </c>
      <c r="F4002" s="24" t="str">
        <f t="shared" si="301"/>
        <v/>
      </c>
      <c r="G4002" s="45"/>
      <c r="H4002" s="68" t="s">
        <v>2877</v>
      </c>
      <c r="I4002" s="3"/>
      <c r="J4002" s="7"/>
      <c r="K4002" s="37"/>
      <c r="L4002" s="4"/>
      <c r="M4002" s="4"/>
      <c r="N4002" s="4" t="str">
        <f t="shared" si="302"/>
        <v/>
      </c>
    </row>
    <row r="4003" spans="1:14" ht="16.5" x14ac:dyDescent="0.3">
      <c r="A4003" s="50"/>
      <c r="B4003" s="12" t="s">
        <v>2251</v>
      </c>
      <c r="C4003" s="22"/>
      <c r="D4003" s="100" t="s">
        <v>2874</v>
      </c>
      <c r="E4003" s="25" t="s">
        <v>3341</v>
      </c>
      <c r="F4003" s="25" t="str">
        <f t="shared" si="301"/>
        <v>VENTA</v>
      </c>
      <c r="G4003" s="76" t="s">
        <v>1848</v>
      </c>
      <c r="H4003" s="68" t="s">
        <v>2877</v>
      </c>
      <c r="I4003" s="3"/>
      <c r="J4003" s="7"/>
      <c r="K4003" s="37"/>
      <c r="L4003" s="4"/>
      <c r="M4003" s="4"/>
      <c r="N4003" s="4" t="str">
        <f t="shared" si="302"/>
        <v>DESCRI</v>
      </c>
    </row>
    <row r="4004" spans="1:14" ht="16.5" x14ac:dyDescent="0.3">
      <c r="A4004" s="53"/>
      <c r="B4004" s="10" t="s">
        <v>1124</v>
      </c>
      <c r="C4004" s="41"/>
      <c r="D4004" s="101" t="s">
        <v>3748</v>
      </c>
      <c r="E4004" s="23">
        <v>108.587</v>
      </c>
      <c r="F4004" s="23">
        <f t="shared" si="301"/>
        <v>162.88050000000001</v>
      </c>
      <c r="G4004" s="54"/>
      <c r="H4004" s="68" t="s">
        <v>2877</v>
      </c>
      <c r="I4004" s="3"/>
      <c r="J4004" s="7"/>
      <c r="K4004" s="37"/>
      <c r="L4004" s="4"/>
      <c r="M4004" s="4"/>
      <c r="N4004" s="4" t="str">
        <f t="shared" si="302"/>
        <v>PLANCH</v>
      </c>
    </row>
    <row r="4005" spans="1:14" ht="16.5" x14ac:dyDescent="0.3">
      <c r="A4005" s="53"/>
      <c r="B4005" s="10" t="s">
        <v>2637</v>
      </c>
      <c r="C4005" s="41"/>
      <c r="D4005" s="101" t="s">
        <v>3736</v>
      </c>
      <c r="E4005" s="23">
        <v>174.5</v>
      </c>
      <c r="F4005" s="23">
        <f t="shared" si="301"/>
        <v>261.75</v>
      </c>
      <c r="G4005" s="54">
        <v>1</v>
      </c>
      <c r="H4005" s="68" t="s">
        <v>2877</v>
      </c>
      <c r="I4005" s="3"/>
      <c r="J4005" s="7"/>
      <c r="K4005" s="37"/>
      <c r="L4005" s="4"/>
      <c r="M4005" s="4"/>
      <c r="N4005" s="4" t="str">
        <f t="shared" si="302"/>
        <v>PLANCH</v>
      </c>
    </row>
    <row r="4006" spans="1:14" ht="16.5" x14ac:dyDescent="0.3">
      <c r="A4006" s="53"/>
      <c r="B4006" s="10" t="s">
        <v>1125</v>
      </c>
      <c r="C4006" s="41"/>
      <c r="D4006" s="101" t="s">
        <v>3737</v>
      </c>
      <c r="E4006" s="23">
        <v>522.62400000000002</v>
      </c>
      <c r="F4006" s="23">
        <f t="shared" si="301"/>
        <v>783.93600000000004</v>
      </c>
      <c r="G4006" s="54">
        <v>1</v>
      </c>
      <c r="H4006" s="68" t="s">
        <v>2877</v>
      </c>
      <c r="I4006" s="3"/>
      <c r="J4006" s="7"/>
      <c r="K4006" s="37"/>
      <c r="L4006" s="4"/>
      <c r="M4006" s="4"/>
      <c r="N4006" s="4" t="str">
        <f t="shared" si="302"/>
        <v>PLANCH</v>
      </c>
    </row>
    <row r="4007" spans="1:14" ht="16.5" x14ac:dyDescent="0.3">
      <c r="A4007" s="53"/>
      <c r="B4007" s="10" t="s">
        <v>1126</v>
      </c>
      <c r="C4007" s="41"/>
      <c r="D4007" s="101" t="s">
        <v>6174</v>
      </c>
      <c r="E4007" s="23">
        <v>970.745</v>
      </c>
      <c r="F4007" s="23">
        <f t="shared" si="301"/>
        <v>1456.1175000000001</v>
      </c>
      <c r="G4007" s="54">
        <v>1</v>
      </c>
      <c r="H4007" s="68" t="s">
        <v>2877</v>
      </c>
      <c r="I4007" s="3"/>
      <c r="J4007" s="7"/>
      <c r="K4007" s="37"/>
      <c r="L4007" s="4"/>
      <c r="M4007" s="4"/>
      <c r="N4007" s="4" t="str">
        <f t="shared" si="302"/>
        <v>PLANCH</v>
      </c>
    </row>
    <row r="4008" spans="1:14" ht="15.75" x14ac:dyDescent="0.25">
      <c r="A4008" s="52"/>
      <c r="B4008" s="11"/>
      <c r="C4008" s="42" t="s">
        <v>2043</v>
      </c>
      <c r="D4008" s="102"/>
      <c r="E4008" s="24" t="s">
        <v>2877</v>
      </c>
      <c r="F4008" s="24" t="str">
        <f t="shared" si="301"/>
        <v/>
      </c>
      <c r="G4008" s="45"/>
      <c r="H4008" s="68" t="s">
        <v>2877</v>
      </c>
      <c r="I4008" s="3"/>
      <c r="J4008" s="7"/>
      <c r="K4008" s="37"/>
      <c r="L4008" s="4"/>
      <c r="M4008" s="4"/>
      <c r="N4008" s="4" t="str">
        <f t="shared" si="302"/>
        <v/>
      </c>
    </row>
    <row r="4009" spans="1:14" ht="16.5" x14ac:dyDescent="0.3">
      <c r="A4009" s="53"/>
      <c r="B4009" s="10" t="s">
        <v>1127</v>
      </c>
      <c r="C4009" s="41"/>
      <c r="D4009" s="101" t="s">
        <v>5831</v>
      </c>
      <c r="E4009" s="23">
        <v>4638.8310000000001</v>
      </c>
      <c r="F4009" s="23">
        <f t="shared" si="301"/>
        <v>6958.2465000000002</v>
      </c>
      <c r="G4009" s="54">
        <v>24</v>
      </c>
      <c r="H4009" s="68" t="s">
        <v>2877</v>
      </c>
      <c r="I4009" s="3"/>
      <c r="J4009" s="7"/>
      <c r="K4009" s="37"/>
      <c r="L4009" s="4"/>
      <c r="M4009" s="4"/>
      <c r="N4009" s="4" t="str">
        <f t="shared" si="302"/>
        <v>PLOMAD</v>
      </c>
    </row>
    <row r="4010" spans="1:14" ht="16.5" x14ac:dyDescent="0.3">
      <c r="A4010" s="53"/>
      <c r="B4010" s="10" t="s">
        <v>1128</v>
      </c>
      <c r="C4010" s="41"/>
      <c r="D4010" s="101" t="s">
        <v>5835</v>
      </c>
      <c r="E4010" s="23">
        <v>5550.3649999999998</v>
      </c>
      <c r="F4010" s="23">
        <f t="shared" si="301"/>
        <v>8325.5475000000006</v>
      </c>
      <c r="G4010" s="54">
        <v>24</v>
      </c>
      <c r="H4010" s="68" t="s">
        <v>2877</v>
      </c>
      <c r="I4010" s="3"/>
      <c r="J4010" s="7"/>
      <c r="K4010" s="37"/>
      <c r="L4010" s="4"/>
      <c r="M4010" s="4"/>
      <c r="N4010" s="4" t="str">
        <f t="shared" si="302"/>
        <v>PLOMAD</v>
      </c>
    </row>
    <row r="4011" spans="1:14" ht="16.5" x14ac:dyDescent="0.3">
      <c r="A4011" s="53"/>
      <c r="B4011" s="10" t="s">
        <v>1129</v>
      </c>
      <c r="C4011" s="41"/>
      <c r="D4011" s="101" t="s">
        <v>5838</v>
      </c>
      <c r="E4011" s="23">
        <v>6001.8519999999999</v>
      </c>
      <c r="F4011" s="23">
        <f t="shared" si="301"/>
        <v>9002.7780000000002</v>
      </c>
      <c r="G4011" s="54">
        <v>24</v>
      </c>
      <c r="H4011" s="68" t="s">
        <v>2877</v>
      </c>
      <c r="I4011" s="3"/>
      <c r="J4011" s="7"/>
      <c r="K4011" s="37"/>
      <c r="L4011" s="4"/>
      <c r="M4011" s="4"/>
      <c r="N4011" s="4" t="str">
        <f t="shared" si="302"/>
        <v>PLOMAD</v>
      </c>
    </row>
    <row r="4012" spans="1:14" ht="16.5" x14ac:dyDescent="0.3">
      <c r="A4012" s="53"/>
      <c r="B4012" s="10" t="s">
        <v>1130</v>
      </c>
      <c r="C4012" s="41"/>
      <c r="D4012" s="101" t="s">
        <v>5840</v>
      </c>
      <c r="E4012" s="23">
        <v>7195.9089999999997</v>
      </c>
      <c r="F4012" s="23">
        <f t="shared" si="301"/>
        <v>10793.863499999999</v>
      </c>
      <c r="G4012" s="54">
        <v>24</v>
      </c>
      <c r="H4012" s="68" t="s">
        <v>2877</v>
      </c>
      <c r="I4012" s="3"/>
      <c r="J4012" s="7"/>
      <c r="K4012" s="37"/>
      <c r="L4012" s="4"/>
      <c r="M4012" s="4"/>
      <c r="N4012" s="4" t="str">
        <f t="shared" si="302"/>
        <v>PLOMAD</v>
      </c>
    </row>
    <row r="4013" spans="1:14" ht="16.5" x14ac:dyDescent="0.3">
      <c r="A4013" s="53"/>
      <c r="B4013" s="10" t="s">
        <v>1131</v>
      </c>
      <c r="C4013" s="41"/>
      <c r="D4013" s="101" t="s">
        <v>5841</v>
      </c>
      <c r="E4013" s="23">
        <v>8622.7610000000004</v>
      </c>
      <c r="F4013" s="23">
        <f t="shared" ref="F4013:F4076" si="304">IF(E4013="COSTO","VENTA",IF(B4013="","",E4013+E4013*A$2/100))</f>
        <v>12934.141500000002</v>
      </c>
      <c r="G4013" s="54">
        <v>12</v>
      </c>
      <c r="H4013" s="68" t="s">
        <v>2877</v>
      </c>
      <c r="I4013" s="3"/>
      <c r="J4013" s="7"/>
      <c r="K4013" s="37"/>
      <c r="L4013" s="4"/>
      <c r="M4013" s="4"/>
      <c r="N4013" s="4" t="str">
        <f t="shared" si="302"/>
        <v>PLOMAD</v>
      </c>
    </row>
    <row r="4014" spans="1:14" ht="16.5" x14ac:dyDescent="0.3">
      <c r="A4014" s="53"/>
      <c r="B4014" s="10" t="s">
        <v>1132</v>
      </c>
      <c r="C4014" s="41"/>
      <c r="D4014" s="101" t="s">
        <v>5829</v>
      </c>
      <c r="E4014" s="23">
        <v>10117.995999999999</v>
      </c>
      <c r="F4014" s="23">
        <f t="shared" si="304"/>
        <v>15176.993999999999</v>
      </c>
      <c r="G4014" s="54">
        <v>12</v>
      </c>
      <c r="H4014" s="68" t="s">
        <v>2877</v>
      </c>
      <c r="I4014" s="3"/>
      <c r="J4014" s="7"/>
      <c r="K4014" s="37"/>
      <c r="L4014" s="4"/>
      <c r="M4014" s="4"/>
      <c r="N4014" s="4" t="str">
        <f t="shared" si="302"/>
        <v>PLOMAD</v>
      </c>
    </row>
    <row r="4015" spans="1:14" ht="15.75" x14ac:dyDescent="0.25">
      <c r="A4015" s="52"/>
      <c r="B4015" s="11"/>
      <c r="C4015" s="42" t="s">
        <v>2044</v>
      </c>
      <c r="D4015" s="102"/>
      <c r="E4015" s="24" t="s">
        <v>2877</v>
      </c>
      <c r="F4015" s="24" t="str">
        <f t="shared" si="304"/>
        <v/>
      </c>
      <c r="G4015" s="45"/>
      <c r="H4015" s="68" t="s">
        <v>2877</v>
      </c>
      <c r="I4015" s="3"/>
      <c r="J4015" s="7"/>
      <c r="K4015" s="37"/>
      <c r="L4015" s="4"/>
      <c r="M4015" s="4"/>
      <c r="N4015" s="4" t="str">
        <f t="shared" si="302"/>
        <v/>
      </c>
    </row>
    <row r="4016" spans="1:14" ht="16.5" x14ac:dyDescent="0.3">
      <c r="A4016" s="53"/>
      <c r="B4016" s="10" t="s">
        <v>2669</v>
      </c>
      <c r="C4016" s="41"/>
      <c r="D4016" s="101" t="s">
        <v>6003</v>
      </c>
      <c r="E4016" s="23">
        <v>13372.791999999999</v>
      </c>
      <c r="F4016" s="23">
        <f t="shared" si="304"/>
        <v>20059.187999999998</v>
      </c>
      <c r="G4016" s="54">
        <v>6</v>
      </c>
      <c r="H4016" s="68" t="s">
        <v>2877</v>
      </c>
      <c r="I4016" s="3"/>
      <c r="J4016" s="7"/>
      <c r="K4016" s="37"/>
      <c r="L4016" s="4"/>
      <c r="M4016" s="4"/>
      <c r="N4016" s="4" t="str">
        <f t="shared" si="302"/>
        <v>POLEAS</v>
      </c>
    </row>
    <row r="4017" spans="1:14" ht="16.5" x14ac:dyDescent="0.3">
      <c r="A4017" s="53"/>
      <c r="B4017" s="10" t="s">
        <v>2670</v>
      </c>
      <c r="C4017" s="41"/>
      <c r="D4017" s="101" t="s">
        <v>6004</v>
      </c>
      <c r="E4017" s="23">
        <v>13372.791999999999</v>
      </c>
      <c r="F4017" s="23">
        <f t="shared" si="304"/>
        <v>20059.187999999998</v>
      </c>
      <c r="G4017" s="54">
        <v>6</v>
      </c>
      <c r="H4017" s="68" t="s">
        <v>2877</v>
      </c>
      <c r="I4017" s="3"/>
      <c r="J4017" s="7"/>
      <c r="K4017" s="37"/>
      <c r="L4017" s="4"/>
      <c r="M4017" s="4"/>
      <c r="N4017" s="4" t="str">
        <f t="shared" si="302"/>
        <v>POLEAS</v>
      </c>
    </row>
    <row r="4018" spans="1:14" ht="16.5" x14ac:dyDescent="0.3">
      <c r="A4018" s="53"/>
      <c r="B4018" s="10" t="s">
        <v>2671</v>
      </c>
      <c r="C4018" s="41"/>
      <c r="D4018" s="101" t="s">
        <v>6005</v>
      </c>
      <c r="E4018" s="23">
        <v>6334.2389999999996</v>
      </c>
      <c r="F4018" s="23">
        <f t="shared" si="304"/>
        <v>9501.3584999999985</v>
      </c>
      <c r="G4018" s="54">
        <v>6</v>
      </c>
      <c r="H4018" s="68" t="s">
        <v>2877</v>
      </c>
      <c r="I4018" s="3"/>
      <c r="J4018" s="7"/>
      <c r="K4018" s="37"/>
      <c r="L4018" s="4"/>
      <c r="M4018" s="4"/>
      <c r="N4018" s="4" t="str">
        <f t="shared" si="302"/>
        <v>POLEAS</v>
      </c>
    </row>
    <row r="4019" spans="1:14" ht="16.5" x14ac:dyDescent="0.3">
      <c r="A4019" s="53"/>
      <c r="B4019" s="10" t="s">
        <v>2672</v>
      </c>
      <c r="C4019" s="41"/>
      <c r="D4019" s="101" t="s">
        <v>6006</v>
      </c>
      <c r="E4019" s="23">
        <v>6334.2389999999996</v>
      </c>
      <c r="F4019" s="23">
        <f t="shared" si="304"/>
        <v>9501.3584999999985</v>
      </c>
      <c r="G4019" s="54">
        <v>6</v>
      </c>
      <c r="H4019" s="68" t="s">
        <v>2877</v>
      </c>
      <c r="I4019" s="3"/>
      <c r="J4019" s="7"/>
      <c r="K4019" s="37"/>
      <c r="L4019" s="4"/>
      <c r="M4019" s="4"/>
      <c r="N4019" s="4" t="str">
        <f t="shared" si="302"/>
        <v>POLEAS</v>
      </c>
    </row>
    <row r="4020" spans="1:14" ht="16.5" x14ac:dyDescent="0.3">
      <c r="A4020" s="30"/>
      <c r="B4020" s="10" t="s">
        <v>2673</v>
      </c>
      <c r="C4020" s="41"/>
      <c r="D4020" s="101" t="s">
        <v>6007</v>
      </c>
      <c r="E4020" s="23">
        <v>7690.3869999999997</v>
      </c>
      <c r="F4020" s="23">
        <f t="shared" si="304"/>
        <v>11535.5805</v>
      </c>
      <c r="G4020" s="54">
        <v>6</v>
      </c>
      <c r="H4020" s="68" t="s">
        <v>2877</v>
      </c>
      <c r="I4020" s="3"/>
      <c r="J4020" s="7"/>
      <c r="K4020" s="37"/>
      <c r="L4020" s="4"/>
      <c r="M4020" s="4"/>
      <c r="N4020" s="4" t="str">
        <f t="shared" si="302"/>
        <v>POLEAS</v>
      </c>
    </row>
    <row r="4021" spans="1:14" ht="16.5" x14ac:dyDescent="0.3">
      <c r="A4021" s="30"/>
      <c r="B4021" s="10" t="s">
        <v>2674</v>
      </c>
      <c r="C4021" s="41"/>
      <c r="D4021" s="101" t="s">
        <v>6008</v>
      </c>
      <c r="E4021" s="23">
        <v>7690.3869999999997</v>
      </c>
      <c r="F4021" s="23">
        <f t="shared" si="304"/>
        <v>11535.5805</v>
      </c>
      <c r="G4021" s="54">
        <v>6</v>
      </c>
      <c r="H4021" s="68" t="s">
        <v>2877</v>
      </c>
      <c r="I4021" s="3"/>
      <c r="J4021" s="7"/>
      <c r="K4021" s="37"/>
      <c r="L4021" s="4"/>
      <c r="M4021" s="4"/>
      <c r="N4021" s="4" t="str">
        <f t="shared" si="302"/>
        <v>POLEAS</v>
      </c>
    </row>
    <row r="4022" spans="1:14" ht="16.5" x14ac:dyDescent="0.3">
      <c r="A4022" s="30"/>
      <c r="B4022" s="10" t="s">
        <v>2675</v>
      </c>
      <c r="C4022" s="41"/>
      <c r="D4022" s="101" t="s">
        <v>6009</v>
      </c>
      <c r="E4022" s="23">
        <v>8772.2029999999995</v>
      </c>
      <c r="F4022" s="23">
        <f t="shared" si="304"/>
        <v>13158.304499999998</v>
      </c>
      <c r="G4022" s="54">
        <v>6</v>
      </c>
      <c r="H4022" s="68" t="s">
        <v>2877</v>
      </c>
      <c r="I4022" s="3"/>
      <c r="J4022" s="7"/>
      <c r="K4022" s="37"/>
      <c r="L4022" s="4"/>
      <c r="M4022" s="4"/>
      <c r="N4022" s="4" t="str">
        <f t="shared" ref="N4022:N4086" si="305">LEFT(D4022,6)</f>
        <v>POLEAS</v>
      </c>
    </row>
    <row r="4023" spans="1:14" ht="16.5" x14ac:dyDescent="0.3">
      <c r="A4023" s="30"/>
      <c r="B4023" s="10" t="s">
        <v>2676</v>
      </c>
      <c r="C4023" s="41"/>
      <c r="D4023" s="101" t="s">
        <v>6010</v>
      </c>
      <c r="E4023" s="23">
        <v>8772.2029999999995</v>
      </c>
      <c r="F4023" s="23">
        <f t="shared" si="304"/>
        <v>13158.304499999998</v>
      </c>
      <c r="G4023" s="54">
        <v>6</v>
      </c>
      <c r="H4023" s="68" t="s">
        <v>2877</v>
      </c>
      <c r="I4023" s="3"/>
      <c r="J4023" s="7"/>
      <c r="K4023" s="37"/>
      <c r="L4023" s="4"/>
      <c r="M4023" s="4"/>
      <c r="N4023" s="4" t="str">
        <f t="shared" si="305"/>
        <v>POLEAS</v>
      </c>
    </row>
    <row r="4024" spans="1:14" ht="16.5" x14ac:dyDescent="0.3">
      <c r="A4024" s="30"/>
      <c r="B4024" s="10" t="s">
        <v>2677</v>
      </c>
      <c r="C4024" s="41"/>
      <c r="D4024" s="101" t="s">
        <v>6011</v>
      </c>
      <c r="E4024" s="23">
        <v>10597.153</v>
      </c>
      <c r="F4024" s="23">
        <f t="shared" si="304"/>
        <v>15895.729500000001</v>
      </c>
      <c r="G4024" s="54">
        <v>6</v>
      </c>
      <c r="H4024" s="68" t="s">
        <v>2877</v>
      </c>
      <c r="I4024" s="3"/>
      <c r="J4024" s="7"/>
      <c r="K4024" s="37"/>
      <c r="L4024" s="4"/>
      <c r="M4024" s="4"/>
      <c r="N4024" s="4" t="str">
        <f t="shared" si="305"/>
        <v>POLEAS</v>
      </c>
    </row>
    <row r="4025" spans="1:14" ht="16.5" x14ac:dyDescent="0.3">
      <c r="A4025" s="30"/>
      <c r="B4025" s="10" t="s">
        <v>2678</v>
      </c>
      <c r="C4025" s="41"/>
      <c r="D4025" s="101" t="s">
        <v>6012</v>
      </c>
      <c r="E4025" s="23">
        <v>10597.153</v>
      </c>
      <c r="F4025" s="23">
        <f t="shared" si="304"/>
        <v>15895.729500000001</v>
      </c>
      <c r="G4025" s="54">
        <v>6</v>
      </c>
      <c r="H4025" s="68" t="s">
        <v>2877</v>
      </c>
      <c r="I4025" s="3"/>
      <c r="J4025" s="7"/>
      <c r="K4025" s="37"/>
      <c r="L4025" s="4"/>
      <c r="M4025" s="4"/>
      <c r="N4025" s="4" t="str">
        <f t="shared" si="305"/>
        <v>POLEAS</v>
      </c>
    </row>
    <row r="4026" spans="1:14" ht="16.5" x14ac:dyDescent="0.3">
      <c r="A4026" s="30"/>
      <c r="B4026" s="10" t="s">
        <v>2679</v>
      </c>
      <c r="C4026" s="41"/>
      <c r="D4026" s="101" t="s">
        <v>6013</v>
      </c>
      <c r="E4026" s="23">
        <v>11958.396000000001</v>
      </c>
      <c r="F4026" s="23">
        <f t="shared" si="304"/>
        <v>17937.594000000001</v>
      </c>
      <c r="G4026" s="54">
        <v>6</v>
      </c>
      <c r="H4026" s="68" t="s">
        <v>2877</v>
      </c>
      <c r="I4026" s="3"/>
      <c r="J4026" s="7"/>
      <c r="K4026" s="37"/>
      <c r="L4026" s="4"/>
      <c r="M4026" s="4"/>
      <c r="N4026" s="4" t="str">
        <f t="shared" si="305"/>
        <v>POLEAS</v>
      </c>
    </row>
    <row r="4027" spans="1:14" ht="16.5" x14ac:dyDescent="0.3">
      <c r="A4027" s="30"/>
      <c r="B4027" s="10" t="s">
        <v>2680</v>
      </c>
      <c r="C4027" s="41"/>
      <c r="D4027" s="101" t="s">
        <v>6014</v>
      </c>
      <c r="E4027" s="23">
        <v>11958.396000000001</v>
      </c>
      <c r="F4027" s="23">
        <f t="shared" si="304"/>
        <v>17937.594000000001</v>
      </c>
      <c r="G4027" s="54">
        <v>6</v>
      </c>
      <c r="H4027" s="68" t="s">
        <v>2877</v>
      </c>
      <c r="I4027" s="3"/>
      <c r="J4027" s="7"/>
      <c r="K4027" s="37"/>
      <c r="L4027" s="4"/>
      <c r="M4027" s="4"/>
      <c r="N4027" s="4" t="str">
        <f t="shared" si="305"/>
        <v>POLEAS</v>
      </c>
    </row>
    <row r="4028" spans="1:14" ht="16.5" x14ac:dyDescent="0.3">
      <c r="A4028" s="53"/>
      <c r="B4028" s="10" t="s">
        <v>1133</v>
      </c>
      <c r="C4028" s="41"/>
      <c r="D4028" s="101" t="s">
        <v>4530</v>
      </c>
      <c r="E4028" s="23">
        <v>1716.8</v>
      </c>
      <c r="F4028" s="23">
        <f t="shared" si="304"/>
        <v>2575.1999999999998</v>
      </c>
      <c r="G4028" s="54">
        <v>6</v>
      </c>
      <c r="H4028" s="68" t="s">
        <v>2877</v>
      </c>
      <c r="I4028" s="3"/>
      <c r="J4028" s="7"/>
      <c r="K4028" s="37"/>
      <c r="L4028" s="4"/>
      <c r="M4028" s="4"/>
      <c r="N4028" s="4" t="str">
        <f t="shared" si="305"/>
        <v xml:space="preserve">POLEA </v>
      </c>
    </row>
    <row r="4029" spans="1:14" ht="16.5" x14ac:dyDescent="0.3">
      <c r="A4029" s="53"/>
      <c r="B4029" s="10" t="s">
        <v>1134</v>
      </c>
      <c r="C4029" s="41"/>
      <c r="D4029" s="101" t="s">
        <v>4531</v>
      </c>
      <c r="E4029" s="23">
        <v>1716.8</v>
      </c>
      <c r="F4029" s="23">
        <f t="shared" si="304"/>
        <v>2575.1999999999998</v>
      </c>
      <c r="G4029" s="54">
        <v>6</v>
      </c>
      <c r="H4029" s="68" t="s">
        <v>2877</v>
      </c>
      <c r="I4029" s="3"/>
      <c r="J4029" s="7"/>
      <c r="K4029" s="37"/>
      <c r="L4029" s="4"/>
      <c r="M4029" s="4"/>
      <c r="N4029" s="4" t="str">
        <f t="shared" si="305"/>
        <v xml:space="preserve">POLEA </v>
      </c>
    </row>
    <row r="4030" spans="1:14" ht="16.5" x14ac:dyDescent="0.3">
      <c r="A4030" s="53"/>
      <c r="B4030" s="10"/>
      <c r="C4030" s="41"/>
      <c r="D4030" s="101" t="s">
        <v>2877</v>
      </c>
      <c r="E4030" s="23" t="s">
        <v>2877</v>
      </c>
      <c r="F4030" s="23" t="str">
        <f t="shared" si="304"/>
        <v/>
      </c>
      <c r="G4030" s="54"/>
      <c r="H4030" s="68" t="s">
        <v>2877</v>
      </c>
      <c r="I4030" s="3"/>
      <c r="J4030" s="7"/>
      <c r="K4030" s="37"/>
      <c r="L4030" s="4"/>
      <c r="M4030" s="4"/>
      <c r="N4030" s="4" t="str">
        <f t="shared" si="305"/>
        <v/>
      </c>
    </row>
    <row r="4031" spans="1:14" ht="15.75" x14ac:dyDescent="0.25">
      <c r="A4031" s="52"/>
      <c r="B4031" s="11"/>
      <c r="C4031" s="42" t="s">
        <v>4786</v>
      </c>
      <c r="D4031" s="102"/>
      <c r="E4031" s="24" t="s">
        <v>2877</v>
      </c>
      <c r="F4031" s="24" t="str">
        <f t="shared" si="304"/>
        <v/>
      </c>
      <c r="G4031" s="45"/>
      <c r="H4031" s="68" t="s">
        <v>2877</v>
      </c>
      <c r="I4031" s="3"/>
      <c r="J4031" s="7"/>
      <c r="K4031" s="37"/>
      <c r="L4031" s="4"/>
      <c r="M4031" s="4"/>
      <c r="N4031" s="4" t="str">
        <f t="shared" si="305"/>
        <v/>
      </c>
    </row>
    <row r="4032" spans="1:14" ht="16.5" x14ac:dyDescent="0.3">
      <c r="A4032" s="50"/>
      <c r="B4032" s="12" t="s">
        <v>2251</v>
      </c>
      <c r="C4032" s="22"/>
      <c r="D4032" s="100" t="s">
        <v>2874</v>
      </c>
      <c r="E4032" s="25" t="s">
        <v>3341</v>
      </c>
      <c r="F4032" s="25" t="str">
        <f t="shared" si="304"/>
        <v>VENTA</v>
      </c>
      <c r="G4032" s="76" t="s">
        <v>1848</v>
      </c>
      <c r="H4032" s="68" t="s">
        <v>2877</v>
      </c>
      <c r="I4032" s="3"/>
      <c r="J4032" s="7"/>
      <c r="K4032" s="37"/>
      <c r="L4032" s="4"/>
      <c r="M4032" s="4"/>
      <c r="N4032" s="4" t="str">
        <f t="shared" si="305"/>
        <v>DESCRI</v>
      </c>
    </row>
    <row r="4033" spans="1:14" ht="16.5" x14ac:dyDescent="0.3">
      <c r="A4033" s="53"/>
      <c r="B4033" s="10" t="s">
        <v>4656</v>
      </c>
      <c r="C4033" s="41"/>
      <c r="D4033" s="101" t="s">
        <v>5204</v>
      </c>
      <c r="E4033" s="23">
        <v>705.30899999999997</v>
      </c>
      <c r="F4033" s="23">
        <f t="shared" si="304"/>
        <v>1057.9634999999998</v>
      </c>
      <c r="G4033" s="54">
        <v>5</v>
      </c>
      <c r="H4033" s="68" t="s">
        <v>2877</v>
      </c>
      <c r="I4033" s="3"/>
      <c r="J4033" s="7"/>
      <c r="K4033" s="37"/>
      <c r="L4033" s="4"/>
      <c r="M4033" s="4"/>
      <c r="N4033" s="4" t="str">
        <f t="shared" si="305"/>
        <v>ADHESI</v>
      </c>
    </row>
    <row r="4034" spans="1:14" ht="16.5" x14ac:dyDescent="0.3">
      <c r="A4034" s="53"/>
      <c r="B4034" s="10" t="s">
        <v>3274</v>
      </c>
      <c r="C4034" s="41"/>
      <c r="D4034" s="101" t="s">
        <v>3419</v>
      </c>
      <c r="E4034" s="23">
        <v>4885.53</v>
      </c>
      <c r="F4034" s="23">
        <f t="shared" si="304"/>
        <v>7328.2950000000001</v>
      </c>
      <c r="G4034" s="54">
        <v>6</v>
      </c>
      <c r="H4034" s="68" t="s">
        <v>2877</v>
      </c>
      <c r="I4034" s="3"/>
      <c r="J4034" s="7"/>
      <c r="K4034" s="37"/>
      <c r="L4034" s="4"/>
      <c r="M4034" s="4"/>
      <c r="N4034" s="4" t="str">
        <f t="shared" si="305"/>
        <v>ECCOLE</v>
      </c>
    </row>
    <row r="4035" spans="1:14" ht="16.5" x14ac:dyDescent="0.3">
      <c r="A4035" s="53"/>
      <c r="B4035" s="10" t="s">
        <v>4318</v>
      </c>
      <c r="C4035" s="41"/>
      <c r="D4035" s="101" t="s">
        <v>5415</v>
      </c>
      <c r="E4035" s="23">
        <v>10575.81</v>
      </c>
      <c r="F4035" s="23">
        <f t="shared" si="304"/>
        <v>15863.715</v>
      </c>
      <c r="G4035" s="54">
        <v>6</v>
      </c>
      <c r="H4035" s="68" t="s">
        <v>2877</v>
      </c>
      <c r="I4035" s="3"/>
      <c r="J4035" s="7"/>
      <c r="K4035" s="37"/>
      <c r="L4035" s="4"/>
      <c r="M4035" s="4"/>
      <c r="N4035" s="4" t="str">
        <f t="shared" si="305"/>
        <v>EL PUL</v>
      </c>
    </row>
    <row r="4036" spans="1:14" ht="16.5" x14ac:dyDescent="0.3">
      <c r="A4036" s="30"/>
      <c r="B4036" s="10" t="s">
        <v>4311</v>
      </c>
      <c r="C4036" s="41"/>
      <c r="D4036" s="101" t="s">
        <v>4312</v>
      </c>
      <c r="E4036" s="23">
        <v>7348.47</v>
      </c>
      <c r="F4036" s="23">
        <f t="shared" si="304"/>
        <v>11022.705</v>
      </c>
      <c r="G4036" s="54">
        <v>6</v>
      </c>
      <c r="H4036" s="68" t="s">
        <v>2877</v>
      </c>
      <c r="I4036" s="3"/>
      <c r="J4036" s="7"/>
      <c r="K4036" s="37"/>
      <c r="L4036" s="4"/>
      <c r="M4036" s="4"/>
      <c r="N4036" s="4" t="str">
        <f t="shared" si="305"/>
        <v>EL PUL</v>
      </c>
    </row>
    <row r="4037" spans="1:14" ht="16.5" x14ac:dyDescent="0.3">
      <c r="A4037" s="30"/>
      <c r="B4037" s="10" t="s">
        <v>3049</v>
      </c>
      <c r="C4037" s="41"/>
      <c r="D4037" s="101" t="s">
        <v>5489</v>
      </c>
      <c r="E4037" s="23">
        <v>4945.5</v>
      </c>
      <c r="F4037" s="23">
        <f t="shared" si="304"/>
        <v>7418.25</v>
      </c>
      <c r="G4037" s="54">
        <v>6</v>
      </c>
      <c r="H4037" s="68" t="s">
        <v>2877</v>
      </c>
      <c r="I4037" s="3"/>
      <c r="J4037" s="7"/>
      <c r="K4037" s="37"/>
      <c r="L4037" s="4"/>
      <c r="M4037" s="4"/>
      <c r="N4037" s="4" t="str">
        <f t="shared" si="305"/>
        <v>EL PUL</v>
      </c>
    </row>
    <row r="4038" spans="1:14" ht="16.5" x14ac:dyDescent="0.3">
      <c r="A4038" s="30"/>
      <c r="B4038" s="10" t="s">
        <v>5253</v>
      </c>
      <c r="C4038" s="41"/>
      <c r="D4038" s="101" t="s">
        <v>5416</v>
      </c>
      <c r="E4038" s="23">
        <v>4685.72</v>
      </c>
      <c r="F4038" s="23">
        <f t="shared" si="304"/>
        <v>7028.58</v>
      </c>
      <c r="G4038" s="54">
        <v>6</v>
      </c>
      <c r="H4038" s="68" t="s">
        <v>2877</v>
      </c>
      <c r="I4038" s="3"/>
      <c r="J4038" s="7"/>
      <c r="K4038" s="37"/>
      <c r="L4038" s="4"/>
      <c r="M4038" s="4"/>
      <c r="N4038" s="4" t="str">
        <f t="shared" si="305"/>
        <v>FASTIX</v>
      </c>
    </row>
    <row r="4039" spans="1:14" ht="16.5" x14ac:dyDescent="0.3">
      <c r="A4039" s="30"/>
      <c r="B4039" s="10" t="s">
        <v>4320</v>
      </c>
      <c r="C4039" s="41"/>
      <c r="D4039" s="101" t="s">
        <v>4321</v>
      </c>
      <c r="E4039" s="23">
        <v>10473.49</v>
      </c>
      <c r="F4039" s="23">
        <f t="shared" si="304"/>
        <v>15710.235000000001</v>
      </c>
      <c r="G4039" s="54">
        <v>6</v>
      </c>
      <c r="H4039" s="68" t="s">
        <v>2877</v>
      </c>
      <c r="I4039" s="3"/>
      <c r="J4039" s="7"/>
      <c r="K4039" s="37"/>
      <c r="L4039" s="4"/>
      <c r="M4039" s="4"/>
      <c r="N4039" s="4" t="str">
        <f t="shared" si="305"/>
        <v>FASTIX</v>
      </c>
    </row>
    <row r="4040" spans="1:14" ht="16.5" x14ac:dyDescent="0.3">
      <c r="A4040" s="30"/>
      <c r="B4040" s="10" t="s">
        <v>3055</v>
      </c>
      <c r="C4040" s="41"/>
      <c r="D4040" s="101" t="s">
        <v>5414</v>
      </c>
      <c r="E4040" s="23">
        <v>5660.89</v>
      </c>
      <c r="F4040" s="23">
        <f t="shared" si="304"/>
        <v>8491.3350000000009</v>
      </c>
      <c r="G4040" s="54">
        <v>6</v>
      </c>
      <c r="H4040" s="68" t="s">
        <v>2877</v>
      </c>
      <c r="I4040" s="3"/>
      <c r="J4040" s="7"/>
      <c r="K4040" s="37"/>
      <c r="L4040" s="4"/>
      <c r="M4040" s="4"/>
      <c r="N4040" s="4" t="str">
        <f t="shared" si="305"/>
        <v>FASTIX</v>
      </c>
    </row>
    <row r="4041" spans="1:14" ht="16.5" x14ac:dyDescent="0.3">
      <c r="A4041" s="30"/>
      <c r="B4041" s="10" t="s">
        <v>4365</v>
      </c>
      <c r="C4041" s="41"/>
      <c r="D4041" s="101" t="s">
        <v>4767</v>
      </c>
      <c r="E4041" s="23">
        <v>17901.349999999999</v>
      </c>
      <c r="F4041" s="23">
        <f t="shared" si="304"/>
        <v>26852.024999999998</v>
      </c>
      <c r="G4041" s="54">
        <v>6</v>
      </c>
      <c r="H4041" s="68" t="s">
        <v>2877</v>
      </c>
      <c r="I4041" s="3"/>
      <c r="J4041" s="7"/>
      <c r="K4041" s="37"/>
      <c r="L4041" s="4"/>
      <c r="M4041" s="4"/>
      <c r="N4041" s="4" t="str">
        <f t="shared" si="305"/>
        <v>FASTIX</v>
      </c>
    </row>
    <row r="4042" spans="1:14" ht="16.5" x14ac:dyDescent="0.3">
      <c r="A4042" s="30"/>
      <c r="B4042" s="10" t="s">
        <v>4314</v>
      </c>
      <c r="C4042" s="41"/>
      <c r="D4042" s="101" t="s">
        <v>8195</v>
      </c>
      <c r="E4042" s="23">
        <v>9091.19</v>
      </c>
      <c r="F4042" s="23">
        <f t="shared" si="304"/>
        <v>13636.785</v>
      </c>
      <c r="G4042" s="54">
        <v>6</v>
      </c>
      <c r="H4042" s="68" t="s">
        <v>2877</v>
      </c>
      <c r="I4042" s="3"/>
      <c r="J4042" s="7"/>
      <c r="K4042" s="37"/>
      <c r="L4042" s="4"/>
      <c r="M4042" s="4"/>
      <c r="N4042" s="4" t="str">
        <f t="shared" si="305"/>
        <v>FASTIX</v>
      </c>
    </row>
    <row r="4043" spans="1:14" ht="16.5" x14ac:dyDescent="0.3">
      <c r="A4043" s="30"/>
      <c r="B4043" s="10" t="s">
        <v>3050</v>
      </c>
      <c r="C4043" s="41"/>
      <c r="D4043" s="101" t="s">
        <v>8193</v>
      </c>
      <c r="E4043" s="23">
        <v>4685.72</v>
      </c>
      <c r="F4043" s="23">
        <f t="shared" si="304"/>
        <v>7028.58</v>
      </c>
      <c r="G4043" s="54">
        <v>6</v>
      </c>
      <c r="H4043" s="68" t="s">
        <v>2877</v>
      </c>
      <c r="I4043" s="3"/>
      <c r="J4043" s="7"/>
      <c r="K4043" s="37"/>
      <c r="L4043" s="4"/>
      <c r="M4043" s="4"/>
      <c r="N4043" s="4" t="str">
        <f t="shared" si="305"/>
        <v>FASTIX</v>
      </c>
    </row>
    <row r="4044" spans="1:14" ht="16.5" x14ac:dyDescent="0.3">
      <c r="A4044" s="30"/>
      <c r="B4044" s="10" t="s">
        <v>3048</v>
      </c>
      <c r="C4044" s="41"/>
      <c r="D4044" s="101" t="s">
        <v>3415</v>
      </c>
      <c r="E4044" s="23">
        <v>2448.85</v>
      </c>
      <c r="F4044" s="23">
        <f t="shared" si="304"/>
        <v>3673.2749999999996</v>
      </c>
      <c r="G4044" s="54">
        <v>6</v>
      </c>
      <c r="H4044" s="68" t="s">
        <v>2877</v>
      </c>
      <c r="I4044" s="3"/>
      <c r="J4044" s="7"/>
      <c r="K4044" s="37"/>
      <c r="L4044" s="4"/>
      <c r="M4044" s="4"/>
      <c r="N4044" s="4" t="str">
        <f t="shared" si="305"/>
        <v>LA GOT</v>
      </c>
    </row>
    <row r="4045" spans="1:14" ht="16.5" x14ac:dyDescent="0.3">
      <c r="A4045" s="30"/>
      <c r="B4045" s="10" t="s">
        <v>3047</v>
      </c>
      <c r="C4045" s="41"/>
      <c r="D4045" s="101" t="s">
        <v>3414</v>
      </c>
      <c r="E4045" s="23">
        <v>1949.96</v>
      </c>
      <c r="F4045" s="23">
        <f t="shared" si="304"/>
        <v>2924.94</v>
      </c>
      <c r="G4045" s="54">
        <v>6</v>
      </c>
      <c r="H4045" s="68" t="s">
        <v>2877</v>
      </c>
      <c r="I4045" s="3"/>
      <c r="J4045" s="7"/>
      <c r="K4045" s="37"/>
      <c r="L4045" s="4"/>
      <c r="M4045" s="4"/>
      <c r="N4045" s="4" t="str">
        <f t="shared" si="305"/>
        <v>LA GOT</v>
      </c>
    </row>
    <row r="4046" spans="1:14" ht="16.5" x14ac:dyDescent="0.3">
      <c r="A4046" s="18"/>
      <c r="B4046" s="10" t="s">
        <v>4309</v>
      </c>
      <c r="C4046" s="41"/>
      <c r="D4046" s="101" t="s">
        <v>4310</v>
      </c>
      <c r="E4046" s="23">
        <v>11768.12</v>
      </c>
      <c r="F4046" s="23">
        <f t="shared" si="304"/>
        <v>17652.18</v>
      </c>
      <c r="G4046" s="54">
        <v>6</v>
      </c>
      <c r="H4046" s="68" t="s">
        <v>2877</v>
      </c>
      <c r="I4046" s="3"/>
      <c r="J4046" s="7"/>
      <c r="K4046" s="37"/>
      <c r="L4046" s="4"/>
      <c r="M4046" s="4"/>
      <c r="N4046" s="4" t="str">
        <f t="shared" si="305"/>
        <v>POXILI</v>
      </c>
    </row>
    <row r="4047" spans="1:14" ht="16.5" x14ac:dyDescent="0.3">
      <c r="A4047" s="30"/>
      <c r="B4047" s="10" t="s">
        <v>3051</v>
      </c>
      <c r="C4047" s="41"/>
      <c r="D4047" s="101" t="s">
        <v>3416</v>
      </c>
      <c r="E4047" s="23">
        <v>5366.98</v>
      </c>
      <c r="F4047" s="23">
        <f t="shared" si="304"/>
        <v>8050.4699999999993</v>
      </c>
      <c r="G4047" s="54">
        <v>6</v>
      </c>
      <c r="H4047" s="68" t="s">
        <v>2877</v>
      </c>
      <c r="I4047" s="3"/>
      <c r="J4047" s="7"/>
      <c r="K4047" s="37"/>
      <c r="L4047" s="4"/>
      <c r="M4047" s="4"/>
      <c r="N4047" s="4" t="str">
        <f t="shared" si="305"/>
        <v>POXILI</v>
      </c>
    </row>
    <row r="4048" spans="1:14" ht="16.5" x14ac:dyDescent="0.3">
      <c r="A4048" s="18"/>
      <c r="B4048" s="10" t="s">
        <v>4315</v>
      </c>
      <c r="C4048" s="41"/>
      <c r="D4048" s="101" t="s">
        <v>8196</v>
      </c>
      <c r="E4048" s="23">
        <v>5587.96</v>
      </c>
      <c r="F4048" s="23">
        <f t="shared" si="304"/>
        <v>8381.94</v>
      </c>
      <c r="G4048" s="54">
        <v>1</v>
      </c>
      <c r="H4048" s="68" t="s">
        <v>2877</v>
      </c>
      <c r="I4048" s="3"/>
      <c r="J4048" s="7"/>
      <c r="K4048" s="37"/>
      <c r="L4048" s="4"/>
      <c r="M4048" s="4"/>
      <c r="N4048" s="4" t="str">
        <f t="shared" si="305"/>
        <v>POXIMI</v>
      </c>
    </row>
    <row r="4049" spans="1:19" ht="16.5" x14ac:dyDescent="0.3">
      <c r="A4049" s="30"/>
      <c r="B4049" s="10" t="s">
        <v>4322</v>
      </c>
      <c r="C4049" s="41"/>
      <c r="D4049" s="101" t="s">
        <v>8198</v>
      </c>
      <c r="E4049" s="23">
        <v>4208.4399999999996</v>
      </c>
      <c r="F4049" s="23">
        <f t="shared" si="304"/>
        <v>6312.66</v>
      </c>
      <c r="G4049" s="54">
        <v>1</v>
      </c>
      <c r="H4049" s="68" t="s">
        <v>2877</v>
      </c>
      <c r="I4049" s="3"/>
      <c r="J4049" s="7"/>
      <c r="K4049" s="37"/>
      <c r="L4049" s="4"/>
      <c r="M4049" s="4"/>
      <c r="N4049" s="4" t="str">
        <f t="shared" si="305"/>
        <v>POXIMI</v>
      </c>
    </row>
    <row r="4050" spans="1:19" ht="16.5" x14ac:dyDescent="0.3">
      <c r="A4050" s="30"/>
      <c r="B4050" s="10" t="s">
        <v>4319</v>
      </c>
      <c r="C4050" s="41"/>
      <c r="D4050" s="101" t="s">
        <v>8197</v>
      </c>
      <c r="E4050" s="23">
        <v>19682.09</v>
      </c>
      <c r="F4050" s="23">
        <f t="shared" si="304"/>
        <v>29523.135000000002</v>
      </c>
      <c r="G4050" s="54">
        <v>1</v>
      </c>
      <c r="H4050" s="68" t="s">
        <v>2877</v>
      </c>
      <c r="I4050" s="3"/>
      <c r="J4050" s="7"/>
      <c r="K4050" s="37"/>
      <c r="L4050" s="4"/>
      <c r="M4050" s="4"/>
      <c r="N4050" s="4" t="str">
        <f t="shared" si="305"/>
        <v>POXIMI</v>
      </c>
    </row>
    <row r="4051" spans="1:19" ht="16.5" x14ac:dyDescent="0.3">
      <c r="A4051" s="30"/>
      <c r="B4051" s="10" t="s">
        <v>3052</v>
      </c>
      <c r="C4051" s="41"/>
      <c r="D4051" s="101" t="s">
        <v>3417</v>
      </c>
      <c r="E4051" s="23">
        <v>5377.72</v>
      </c>
      <c r="F4051" s="23">
        <f t="shared" si="304"/>
        <v>8066.58</v>
      </c>
      <c r="G4051" s="54">
        <v>6</v>
      </c>
      <c r="H4051" s="68" t="s">
        <v>2877</v>
      </c>
      <c r="I4051" s="3"/>
      <c r="J4051" s="7"/>
      <c r="K4051" s="37"/>
      <c r="L4051" s="4"/>
      <c r="M4051" s="4"/>
      <c r="N4051" s="4" t="str">
        <f t="shared" si="305"/>
        <v>POXIPO</v>
      </c>
    </row>
    <row r="4052" spans="1:19" ht="16.5" x14ac:dyDescent="0.3">
      <c r="A4052" s="30"/>
      <c r="B4052" s="10" t="s">
        <v>4313</v>
      </c>
      <c r="C4052" s="41"/>
      <c r="D4052" s="101" t="s">
        <v>8194</v>
      </c>
      <c r="E4052" s="23">
        <v>5377.72</v>
      </c>
      <c r="F4052" s="23">
        <f t="shared" si="304"/>
        <v>8066.58</v>
      </c>
      <c r="G4052" s="54">
        <v>6</v>
      </c>
      <c r="H4052" s="68" t="s">
        <v>2877</v>
      </c>
      <c r="I4052" s="3"/>
      <c r="J4052" s="7"/>
      <c r="K4052" s="37"/>
      <c r="L4052" s="4"/>
      <c r="M4052" s="4"/>
      <c r="N4052" s="4" t="str">
        <f t="shared" si="305"/>
        <v>POXIPO</v>
      </c>
    </row>
    <row r="4053" spans="1:19" s="4" customFormat="1" ht="16.5" x14ac:dyDescent="0.3">
      <c r="A4053" s="53"/>
      <c r="B4053" s="10" t="s">
        <v>3053</v>
      </c>
      <c r="C4053" s="41"/>
      <c r="D4053" s="101" t="s">
        <v>7727</v>
      </c>
      <c r="E4053" s="23">
        <v>3734.93</v>
      </c>
      <c r="F4053" s="23">
        <f t="shared" si="304"/>
        <v>5602.3949999999995</v>
      </c>
      <c r="G4053" s="54">
        <v>6</v>
      </c>
      <c r="H4053" s="68" t="s">
        <v>2877</v>
      </c>
      <c r="I4053" s="3"/>
      <c r="J4053" s="7"/>
      <c r="K4053" s="37"/>
      <c r="N4053" s="4" t="str">
        <f t="shared" si="305"/>
        <v>POXIRA</v>
      </c>
      <c r="O4053"/>
      <c r="P4053"/>
      <c r="Q4053"/>
      <c r="R4053"/>
      <c r="S4053"/>
    </row>
    <row r="4054" spans="1:19" ht="16.5" x14ac:dyDescent="0.3">
      <c r="A4054" s="53"/>
      <c r="B4054" s="10" t="s">
        <v>4316</v>
      </c>
      <c r="C4054" s="41"/>
      <c r="D4054" s="101" t="s">
        <v>4317</v>
      </c>
      <c r="E4054" s="23">
        <v>781.74</v>
      </c>
      <c r="F4054" s="23">
        <f t="shared" si="304"/>
        <v>1172.6100000000001</v>
      </c>
      <c r="G4054" s="54">
        <v>6</v>
      </c>
      <c r="H4054" s="68" t="s">
        <v>2877</v>
      </c>
      <c r="I4054" s="3"/>
      <c r="J4054" s="7"/>
      <c r="K4054" s="37"/>
      <c r="L4054" s="4"/>
      <c r="M4054" s="4"/>
      <c r="N4054" s="4" t="str">
        <f t="shared" si="305"/>
        <v>POXITA</v>
      </c>
    </row>
    <row r="4055" spans="1:19" ht="16.5" x14ac:dyDescent="0.3">
      <c r="A4055" s="53"/>
      <c r="B4055" s="10" t="s">
        <v>3054</v>
      </c>
      <c r="C4055" s="41"/>
      <c r="D4055" s="101" t="s">
        <v>3418</v>
      </c>
      <c r="E4055" s="23">
        <v>1995.41</v>
      </c>
      <c r="F4055" s="23">
        <f t="shared" si="304"/>
        <v>2993.1150000000002</v>
      </c>
      <c r="G4055" s="54">
        <v>6</v>
      </c>
      <c r="H4055" s="68" t="s">
        <v>2877</v>
      </c>
      <c r="I4055" s="3"/>
      <c r="J4055" s="7"/>
      <c r="K4055" s="37"/>
      <c r="L4055" s="4"/>
      <c r="M4055" s="4"/>
      <c r="N4055" s="4" t="str">
        <f t="shared" ref="N4055" si="306">LEFT(D4055,6)</f>
        <v>UNIPOX</v>
      </c>
      <c r="O4055" s="4"/>
      <c r="P4055" s="4"/>
      <c r="Q4055" s="4"/>
      <c r="R4055" s="4"/>
      <c r="S4055" s="4"/>
    </row>
    <row r="4056" spans="1:19" ht="16.5" x14ac:dyDescent="0.3">
      <c r="A4056" s="53"/>
      <c r="B4056" s="10" t="s">
        <v>6471</v>
      </c>
      <c r="C4056" s="41"/>
      <c r="D4056" s="101" t="s">
        <v>6472</v>
      </c>
      <c r="E4056" s="23">
        <v>2945.39</v>
      </c>
      <c r="F4056" s="23">
        <f t="shared" si="304"/>
        <v>4418.085</v>
      </c>
      <c r="G4056" s="54">
        <v>6</v>
      </c>
      <c r="H4056" s="68" t="s">
        <v>2877</v>
      </c>
      <c r="I4056" s="3"/>
      <c r="J4056" s="7"/>
      <c r="K4056" s="37"/>
      <c r="L4056" s="4"/>
      <c r="M4056" s="4"/>
      <c r="N4056" s="4" t="str">
        <f t="shared" si="305"/>
        <v>UNIPOX</v>
      </c>
    </row>
    <row r="4057" spans="1:19" ht="16.5" x14ac:dyDescent="0.3">
      <c r="A4057" s="53"/>
      <c r="B4057" s="10"/>
      <c r="C4057" s="41"/>
      <c r="D4057" s="101" t="s">
        <v>2877</v>
      </c>
      <c r="E4057" s="23" t="s">
        <v>2877</v>
      </c>
      <c r="F4057" s="23" t="str">
        <f t="shared" si="304"/>
        <v/>
      </c>
      <c r="G4057" s="54"/>
      <c r="H4057" s="68" t="s">
        <v>2877</v>
      </c>
      <c r="I4057" s="3"/>
      <c r="J4057" s="7"/>
      <c r="K4057" s="37"/>
      <c r="L4057" s="4"/>
      <c r="M4057" s="4"/>
      <c r="N4057" s="4" t="str">
        <f t="shared" si="305"/>
        <v/>
      </c>
    </row>
    <row r="4058" spans="1:19" ht="16.5" x14ac:dyDescent="0.3">
      <c r="A4058" s="53"/>
      <c r="B4058" s="10"/>
      <c r="C4058" s="41"/>
      <c r="D4058" s="101" t="s">
        <v>2877</v>
      </c>
      <c r="E4058" s="23" t="s">
        <v>2877</v>
      </c>
      <c r="F4058" s="23" t="str">
        <f t="shared" si="304"/>
        <v/>
      </c>
      <c r="G4058" s="54"/>
      <c r="H4058" s="68" t="s">
        <v>2877</v>
      </c>
      <c r="I4058" s="3"/>
      <c r="J4058" s="7"/>
      <c r="K4058" s="37"/>
      <c r="L4058" s="4"/>
      <c r="M4058" s="4"/>
      <c r="N4058" s="4" t="str">
        <f t="shared" si="305"/>
        <v/>
      </c>
    </row>
    <row r="4059" spans="1:19" ht="15.75" x14ac:dyDescent="0.25">
      <c r="A4059" s="52"/>
      <c r="B4059" s="11"/>
      <c r="C4059" s="42" t="s">
        <v>2045</v>
      </c>
      <c r="D4059" s="102"/>
      <c r="E4059" s="24" t="s">
        <v>2877</v>
      </c>
      <c r="F4059" s="24" t="str">
        <f t="shared" si="304"/>
        <v/>
      </c>
      <c r="G4059" s="45"/>
      <c r="H4059" s="68" t="s">
        <v>2877</v>
      </c>
      <c r="I4059" s="3"/>
      <c r="J4059" s="7"/>
      <c r="K4059" s="37"/>
      <c r="L4059" s="4"/>
      <c r="M4059" s="4"/>
      <c r="N4059" s="4" t="str">
        <f t="shared" si="305"/>
        <v/>
      </c>
    </row>
    <row r="4060" spans="1:19" ht="16.5" x14ac:dyDescent="0.3">
      <c r="A4060" s="50"/>
      <c r="B4060" s="12" t="s">
        <v>2251</v>
      </c>
      <c r="C4060" s="22"/>
      <c r="D4060" s="100" t="s">
        <v>2874</v>
      </c>
      <c r="E4060" s="25" t="s">
        <v>3341</v>
      </c>
      <c r="F4060" s="25" t="str">
        <f t="shared" si="304"/>
        <v>VENTA</v>
      </c>
      <c r="G4060" s="76" t="s">
        <v>1848</v>
      </c>
      <c r="H4060" s="68" t="s">
        <v>2877</v>
      </c>
      <c r="I4060" s="3"/>
      <c r="J4060" s="7"/>
      <c r="K4060" s="37"/>
      <c r="L4060" s="4"/>
      <c r="M4060" s="4"/>
      <c r="N4060" s="4" t="str">
        <f t="shared" si="305"/>
        <v>DESCRI</v>
      </c>
    </row>
    <row r="4061" spans="1:19" ht="16.5" x14ac:dyDescent="0.3">
      <c r="A4061" s="53"/>
      <c r="B4061" s="10" t="s">
        <v>4110</v>
      </c>
      <c r="C4061" s="41"/>
      <c r="D4061" s="101" t="s">
        <v>7984</v>
      </c>
      <c r="E4061" s="23">
        <v>182.21</v>
      </c>
      <c r="F4061" s="23">
        <f t="shared" si="304"/>
        <v>273.315</v>
      </c>
      <c r="G4061" s="54"/>
      <c r="H4061" s="68" t="s">
        <v>2877</v>
      </c>
      <c r="I4061" s="3"/>
      <c r="J4061" s="7"/>
      <c r="K4061" s="37"/>
      <c r="L4061" s="4"/>
      <c r="M4061" s="4"/>
      <c r="N4061" s="4" t="str">
        <f t="shared" si="305"/>
        <v>CAÑO E</v>
      </c>
    </row>
    <row r="4062" spans="1:19" ht="16.5" x14ac:dyDescent="0.3">
      <c r="A4062" s="53"/>
      <c r="B4062" s="10" t="s">
        <v>4112</v>
      </c>
      <c r="C4062" s="41"/>
      <c r="D4062" s="101" t="s">
        <v>7986</v>
      </c>
      <c r="E4062" s="23">
        <v>283.49</v>
      </c>
      <c r="F4062" s="23">
        <f t="shared" si="304"/>
        <v>425.23500000000001</v>
      </c>
      <c r="G4062" s="54"/>
      <c r="H4062" s="68" t="s">
        <v>2877</v>
      </c>
      <c r="I4062" s="3"/>
      <c r="J4062" s="7"/>
      <c r="K4062" s="37"/>
      <c r="L4062" s="4"/>
      <c r="M4062" s="4"/>
      <c r="N4062" s="4" t="str">
        <f t="shared" si="305"/>
        <v>CAÑO E</v>
      </c>
    </row>
    <row r="4063" spans="1:19" ht="16.5" x14ac:dyDescent="0.3">
      <c r="A4063" s="53"/>
      <c r="B4063" s="10" t="s">
        <v>4111</v>
      </c>
      <c r="C4063" s="41"/>
      <c r="D4063" s="101" t="s">
        <v>7985</v>
      </c>
      <c r="E4063" s="23">
        <v>389.38</v>
      </c>
      <c r="F4063" s="23">
        <f t="shared" si="304"/>
        <v>584.06999999999994</v>
      </c>
      <c r="G4063" s="54"/>
      <c r="H4063" s="68" t="s">
        <v>2877</v>
      </c>
      <c r="I4063" s="3"/>
      <c r="J4063" s="7"/>
      <c r="K4063" s="37"/>
      <c r="L4063" s="4"/>
      <c r="M4063" s="4"/>
      <c r="N4063" s="4" t="str">
        <f t="shared" si="305"/>
        <v>CAÑO E</v>
      </c>
    </row>
    <row r="4064" spans="1:19" ht="16.5" x14ac:dyDescent="0.3">
      <c r="A4064" s="53"/>
      <c r="B4064" s="10" t="s">
        <v>4777</v>
      </c>
      <c r="C4064" s="41"/>
      <c r="D4064" s="101" t="s">
        <v>7359</v>
      </c>
      <c r="E4064" s="23">
        <v>317.58</v>
      </c>
      <c r="F4064" s="23">
        <f t="shared" si="304"/>
        <v>476.37</v>
      </c>
      <c r="G4064" s="54"/>
      <c r="H4064" s="68" t="s">
        <v>2877</v>
      </c>
      <c r="I4064" s="3"/>
      <c r="J4064" s="7"/>
      <c r="K4064" s="37"/>
      <c r="L4064" s="4"/>
      <c r="M4064" s="4"/>
      <c r="N4064" s="4" t="str">
        <f t="shared" si="305"/>
        <v>CAÑO E</v>
      </c>
    </row>
    <row r="4065" spans="1:14" ht="16.5" x14ac:dyDescent="0.3">
      <c r="A4065" s="53"/>
      <c r="B4065" s="10" t="s">
        <v>4778</v>
      </c>
      <c r="C4065" s="41"/>
      <c r="D4065" s="101" t="s">
        <v>7361</v>
      </c>
      <c r="E4065" s="23">
        <v>652.53</v>
      </c>
      <c r="F4065" s="23">
        <f t="shared" si="304"/>
        <v>978.79499999999996</v>
      </c>
      <c r="G4065" s="54"/>
      <c r="H4065" s="68" t="s">
        <v>2877</v>
      </c>
      <c r="I4065" s="3"/>
      <c r="J4065" s="7"/>
      <c r="K4065" s="37"/>
      <c r="L4065" s="4"/>
      <c r="M4065" s="4"/>
      <c r="N4065" s="4" t="str">
        <f t="shared" si="305"/>
        <v>CAÑO E</v>
      </c>
    </row>
    <row r="4066" spans="1:14" ht="16.5" x14ac:dyDescent="0.3">
      <c r="A4066" s="53"/>
      <c r="B4066" s="10" t="s">
        <v>4787</v>
      </c>
      <c r="C4066" s="41"/>
      <c r="D4066" s="101" t="s">
        <v>7360</v>
      </c>
      <c r="E4066" s="23">
        <v>1119.79</v>
      </c>
      <c r="F4066" s="23">
        <f t="shared" si="304"/>
        <v>1679.6849999999999</v>
      </c>
      <c r="G4066" s="54"/>
      <c r="H4066" s="68" t="s">
        <v>2877</v>
      </c>
      <c r="I4066" s="3"/>
      <c r="J4066" s="7"/>
      <c r="K4066" s="37"/>
      <c r="L4066" s="4"/>
      <c r="M4066" s="4"/>
      <c r="N4066" s="4" t="str">
        <f t="shared" si="305"/>
        <v>CAÑO E</v>
      </c>
    </row>
    <row r="4067" spans="1:14" ht="16.5" x14ac:dyDescent="0.3">
      <c r="A4067" s="53"/>
      <c r="B4067" s="10" t="s">
        <v>2183</v>
      </c>
      <c r="C4067" s="41"/>
      <c r="D4067" s="101" t="s">
        <v>6494</v>
      </c>
      <c r="E4067" s="23">
        <v>229.673</v>
      </c>
      <c r="F4067" s="23">
        <f t="shared" si="304"/>
        <v>344.5095</v>
      </c>
      <c r="G4067" s="54"/>
      <c r="H4067" s="68" t="s">
        <v>2877</v>
      </c>
      <c r="I4067" s="3"/>
      <c r="J4067" s="7"/>
      <c r="K4067" s="37"/>
      <c r="L4067" s="4"/>
      <c r="M4067" s="4"/>
      <c r="N4067" s="4" t="str">
        <f t="shared" si="305"/>
        <v>CODO E</v>
      </c>
    </row>
    <row r="4068" spans="1:14" ht="16.5" x14ac:dyDescent="0.3">
      <c r="A4068" s="30"/>
      <c r="B4068" s="10" t="s">
        <v>2184</v>
      </c>
      <c r="C4068" s="41"/>
      <c r="D4068" s="101" t="s">
        <v>6495</v>
      </c>
      <c r="E4068" s="23">
        <v>242.84399999999999</v>
      </c>
      <c r="F4068" s="23">
        <f t="shared" si="304"/>
        <v>364.26599999999996</v>
      </c>
      <c r="G4068" s="54"/>
      <c r="H4068" s="68" t="s">
        <v>2877</v>
      </c>
      <c r="I4068" s="3"/>
      <c r="J4068" s="7"/>
      <c r="K4068" s="37"/>
      <c r="L4068" s="4"/>
      <c r="M4068" s="4"/>
      <c r="N4068" s="4" t="str">
        <f t="shared" si="305"/>
        <v>CODO E</v>
      </c>
    </row>
    <row r="4069" spans="1:14" ht="16.5" x14ac:dyDescent="0.3">
      <c r="A4069" s="30"/>
      <c r="B4069" s="10" t="s">
        <v>2183</v>
      </c>
      <c r="C4069" s="41"/>
      <c r="D4069" s="101" t="s">
        <v>6494</v>
      </c>
      <c r="E4069" s="23">
        <v>229.673</v>
      </c>
      <c r="F4069" s="23">
        <f t="shared" si="304"/>
        <v>344.5095</v>
      </c>
      <c r="G4069" s="54"/>
      <c r="H4069" s="68" t="s">
        <v>2877</v>
      </c>
      <c r="I4069" s="3"/>
      <c r="J4069" s="7"/>
      <c r="K4069" s="37"/>
      <c r="L4069" s="4"/>
      <c r="M4069" s="4"/>
      <c r="N4069" s="4" t="str">
        <f t="shared" si="305"/>
        <v>CODO E</v>
      </c>
    </row>
    <row r="4070" spans="1:14" ht="16.5" x14ac:dyDescent="0.3">
      <c r="A4070" s="30"/>
      <c r="B4070" s="10" t="s">
        <v>1656</v>
      </c>
      <c r="C4070" s="41"/>
      <c r="D4070" s="101" t="s">
        <v>6497</v>
      </c>
      <c r="E4070" s="23">
        <v>265.07</v>
      </c>
      <c r="F4070" s="23">
        <f t="shared" si="304"/>
        <v>397.60500000000002</v>
      </c>
      <c r="G4070" s="54"/>
      <c r="H4070" s="68" t="s">
        <v>2877</v>
      </c>
      <c r="I4070" s="3"/>
      <c r="J4070" s="7"/>
      <c r="K4070" s="37"/>
      <c r="L4070" s="4"/>
      <c r="M4070" s="4"/>
      <c r="N4070" s="4" t="str">
        <f t="shared" si="305"/>
        <v>CODO E</v>
      </c>
    </row>
    <row r="4071" spans="1:14" ht="16.5" x14ac:dyDescent="0.3">
      <c r="A4071" s="30"/>
      <c r="B4071" s="10" t="s">
        <v>1657</v>
      </c>
      <c r="C4071" s="41"/>
      <c r="D4071" s="101" t="s">
        <v>6498</v>
      </c>
      <c r="E4071" s="23">
        <v>359.738</v>
      </c>
      <c r="F4071" s="23">
        <f t="shared" si="304"/>
        <v>539.60699999999997</v>
      </c>
      <c r="G4071" s="54"/>
      <c r="H4071" s="68" t="s">
        <v>2877</v>
      </c>
      <c r="I4071" s="3"/>
      <c r="J4071" s="7"/>
      <c r="K4071" s="37"/>
      <c r="L4071" s="4"/>
      <c r="M4071" s="4"/>
      <c r="N4071" s="4" t="str">
        <f t="shared" si="305"/>
        <v>CODO E</v>
      </c>
    </row>
    <row r="4072" spans="1:14" ht="16.5" x14ac:dyDescent="0.3">
      <c r="A4072" s="30"/>
      <c r="B4072" s="10" t="s">
        <v>1658</v>
      </c>
      <c r="C4072" s="41"/>
      <c r="D4072" s="101" t="s">
        <v>6496</v>
      </c>
      <c r="E4072" s="23">
        <v>507.91399999999999</v>
      </c>
      <c r="F4072" s="23">
        <f t="shared" si="304"/>
        <v>761.87099999999998</v>
      </c>
      <c r="G4072" s="54"/>
      <c r="H4072" s="68" t="s">
        <v>2877</v>
      </c>
      <c r="I4072" s="3"/>
      <c r="J4072" s="7"/>
      <c r="K4072" s="37"/>
      <c r="L4072" s="4"/>
      <c r="M4072" s="4"/>
      <c r="N4072" s="4" t="str">
        <f t="shared" si="305"/>
        <v>CODO E</v>
      </c>
    </row>
    <row r="4073" spans="1:14" ht="16.5" x14ac:dyDescent="0.3">
      <c r="A4073" s="30"/>
      <c r="B4073" s="10" t="s">
        <v>1659</v>
      </c>
      <c r="C4073" s="41"/>
      <c r="D4073" s="101" t="s">
        <v>6530</v>
      </c>
      <c r="E4073" s="23">
        <v>126.773</v>
      </c>
      <c r="F4073" s="23">
        <f t="shared" si="304"/>
        <v>190.15949999999998</v>
      </c>
      <c r="G4073" s="54"/>
      <c r="H4073" s="68" t="s">
        <v>2877</v>
      </c>
      <c r="I4073" s="3"/>
      <c r="J4073" s="7"/>
      <c r="K4073" s="37"/>
      <c r="L4073" s="4"/>
      <c r="M4073" s="4"/>
      <c r="N4073" s="4" t="str">
        <f t="shared" si="305"/>
        <v>ESPIGA</v>
      </c>
    </row>
    <row r="4074" spans="1:14" ht="16.5" x14ac:dyDescent="0.3">
      <c r="A4074" s="30"/>
      <c r="B4074" s="10" t="s">
        <v>2288</v>
      </c>
      <c r="C4074" s="41"/>
      <c r="D4074" s="101" t="s">
        <v>6532</v>
      </c>
      <c r="E4074" s="23">
        <v>166.286</v>
      </c>
      <c r="F4074" s="23">
        <f t="shared" si="304"/>
        <v>249.42899999999997</v>
      </c>
      <c r="G4074" s="54"/>
      <c r="H4074" s="68" t="s">
        <v>2877</v>
      </c>
      <c r="I4074" s="3"/>
      <c r="J4074" s="7"/>
      <c r="K4074" s="37"/>
      <c r="L4074" s="4"/>
      <c r="M4074" s="4"/>
      <c r="N4074" s="4" t="str">
        <f t="shared" si="305"/>
        <v>ESPIGA</v>
      </c>
    </row>
    <row r="4075" spans="1:14" ht="16.5" x14ac:dyDescent="0.3">
      <c r="A4075" s="30"/>
      <c r="B4075" s="10" t="s">
        <v>1660</v>
      </c>
      <c r="C4075" s="41"/>
      <c r="D4075" s="101" t="s">
        <v>6528</v>
      </c>
      <c r="E4075" s="23">
        <v>247.78299999999999</v>
      </c>
      <c r="F4075" s="23">
        <f t="shared" si="304"/>
        <v>371.67449999999997</v>
      </c>
      <c r="G4075" s="54"/>
      <c r="H4075" s="68" t="s">
        <v>2877</v>
      </c>
      <c r="I4075" s="3"/>
      <c r="J4075" s="7"/>
      <c r="K4075" s="37"/>
      <c r="L4075" s="4"/>
      <c r="M4075" s="4"/>
      <c r="N4075" s="4" t="str">
        <f t="shared" si="305"/>
        <v>ESPIGA</v>
      </c>
    </row>
    <row r="4076" spans="1:14" ht="16.5" x14ac:dyDescent="0.3">
      <c r="A4076" s="30"/>
      <c r="B4076" s="10" t="s">
        <v>4156</v>
      </c>
      <c r="C4076" s="41"/>
      <c r="D4076" s="101" t="s">
        <v>6529</v>
      </c>
      <c r="E4076" s="23">
        <v>247.78299999999999</v>
      </c>
      <c r="F4076" s="23">
        <f t="shared" si="304"/>
        <v>371.67449999999997</v>
      </c>
      <c r="G4076" s="54"/>
      <c r="H4076" s="68" t="s">
        <v>2877</v>
      </c>
      <c r="I4076" s="3"/>
      <c r="J4076" s="7"/>
      <c r="K4076" s="37"/>
      <c r="L4076" s="4"/>
      <c r="M4076" s="4"/>
      <c r="N4076" s="4" t="str">
        <f t="shared" si="305"/>
        <v>ESPIGA</v>
      </c>
    </row>
    <row r="4077" spans="1:14" ht="16.5" x14ac:dyDescent="0.3">
      <c r="A4077" s="30"/>
      <c r="B4077" s="10" t="s">
        <v>4157</v>
      </c>
      <c r="C4077" s="41"/>
      <c r="D4077" s="101" t="s">
        <v>6531</v>
      </c>
      <c r="E4077" s="23">
        <v>263.42399999999998</v>
      </c>
      <c r="F4077" s="23">
        <f t="shared" ref="F4077:F4140" si="307">IF(E4077="COSTO","VENTA",IF(B4077="","",E4077+E4077*A$2/100))</f>
        <v>395.13599999999997</v>
      </c>
      <c r="G4077" s="54"/>
      <c r="H4077" s="68" t="s">
        <v>2877</v>
      </c>
      <c r="I4077" s="3"/>
      <c r="J4077" s="7"/>
      <c r="K4077" s="37"/>
      <c r="L4077" s="4"/>
      <c r="M4077" s="4"/>
      <c r="N4077" s="4" t="str">
        <f t="shared" si="305"/>
        <v>ESPIGA</v>
      </c>
    </row>
    <row r="4078" spans="1:14" ht="16.5" x14ac:dyDescent="0.3">
      <c r="A4078" s="30"/>
      <c r="B4078" s="10" t="s">
        <v>1661</v>
      </c>
      <c r="C4078" s="41"/>
      <c r="D4078" s="101" t="s">
        <v>6533</v>
      </c>
      <c r="E4078" s="23">
        <v>214.85499999999999</v>
      </c>
      <c r="F4078" s="23">
        <f t="shared" si="307"/>
        <v>322.28249999999997</v>
      </c>
      <c r="G4078" s="54"/>
      <c r="H4078" s="68" t="s">
        <v>2877</v>
      </c>
      <c r="I4078" s="3"/>
      <c r="J4078" s="7"/>
      <c r="K4078" s="37"/>
      <c r="L4078" s="4"/>
      <c r="M4078" s="4"/>
      <c r="N4078" s="4" t="str">
        <f t="shared" si="305"/>
        <v>ESPIGA</v>
      </c>
    </row>
    <row r="4079" spans="1:14" ht="16.5" x14ac:dyDescent="0.3">
      <c r="A4079" s="30"/>
      <c r="B4079" s="10" t="s">
        <v>2291</v>
      </c>
      <c r="C4079" s="41"/>
      <c r="D4079" s="101" t="s">
        <v>6538</v>
      </c>
      <c r="E4079" s="23">
        <v>266.71699999999998</v>
      </c>
      <c r="F4079" s="23">
        <f t="shared" si="307"/>
        <v>400.07549999999998</v>
      </c>
      <c r="G4079" s="54"/>
      <c r="H4079" s="68" t="s">
        <v>2877</v>
      </c>
      <c r="I4079" s="3"/>
      <c r="J4079" s="7"/>
      <c r="K4079" s="37"/>
      <c r="L4079" s="4"/>
      <c r="M4079" s="4"/>
      <c r="N4079" s="4" t="str">
        <f t="shared" si="305"/>
        <v>ESPIGA</v>
      </c>
    </row>
    <row r="4080" spans="1:14" ht="16.5" x14ac:dyDescent="0.3">
      <c r="A4080" s="30"/>
      <c r="B4080" s="10" t="s">
        <v>1662</v>
      </c>
      <c r="C4080" s="41"/>
      <c r="D4080" s="101" t="s">
        <v>6542</v>
      </c>
      <c r="E4080" s="23">
        <v>273.30200000000002</v>
      </c>
      <c r="F4080" s="23">
        <f t="shared" si="307"/>
        <v>409.95300000000003</v>
      </c>
      <c r="G4080" s="54"/>
      <c r="H4080" s="68" t="s">
        <v>2877</v>
      </c>
      <c r="I4080" s="3"/>
      <c r="J4080" s="7"/>
      <c r="K4080" s="37"/>
      <c r="L4080" s="4"/>
      <c r="M4080" s="4"/>
      <c r="N4080" s="4" t="str">
        <f t="shared" si="305"/>
        <v>ESPIGA</v>
      </c>
    </row>
    <row r="4081" spans="1:14" ht="16.5" x14ac:dyDescent="0.3">
      <c r="A4081" s="30"/>
      <c r="B4081" s="10" t="s">
        <v>1663</v>
      </c>
      <c r="C4081" s="41"/>
      <c r="D4081" s="101" t="s">
        <v>6537</v>
      </c>
      <c r="E4081" s="23">
        <v>361.38499999999999</v>
      </c>
      <c r="F4081" s="23">
        <f t="shared" si="307"/>
        <v>542.07749999999999</v>
      </c>
      <c r="G4081" s="54"/>
      <c r="H4081" s="68" t="s">
        <v>2877</v>
      </c>
      <c r="I4081" s="3"/>
      <c r="J4081" s="7"/>
      <c r="K4081" s="37"/>
      <c r="L4081" s="4"/>
      <c r="M4081" s="4"/>
      <c r="N4081" s="4" t="str">
        <f t="shared" si="305"/>
        <v>ESPIGA</v>
      </c>
    </row>
    <row r="4082" spans="1:14" ht="16.5" x14ac:dyDescent="0.3">
      <c r="A4082" s="30"/>
      <c r="B4082" s="10" t="s">
        <v>1664</v>
      </c>
      <c r="C4082" s="41"/>
      <c r="D4082" s="101" t="s">
        <v>6546</v>
      </c>
      <c r="E4082" s="23">
        <v>126.773</v>
      </c>
      <c r="F4082" s="23">
        <f t="shared" si="307"/>
        <v>190.15949999999998</v>
      </c>
      <c r="G4082" s="54"/>
      <c r="H4082" s="68" t="s">
        <v>2877</v>
      </c>
      <c r="I4082" s="3"/>
      <c r="J4082" s="7"/>
      <c r="K4082" s="37"/>
      <c r="L4082" s="4"/>
      <c r="M4082" s="4"/>
      <c r="N4082" s="4" t="str">
        <f t="shared" si="305"/>
        <v>ESPIGA</v>
      </c>
    </row>
    <row r="4083" spans="1:14" ht="16.5" x14ac:dyDescent="0.3">
      <c r="A4083" s="30"/>
      <c r="B4083" s="10" t="s">
        <v>1665</v>
      </c>
      <c r="C4083" s="41"/>
      <c r="D4083" s="101" t="s">
        <v>6549</v>
      </c>
      <c r="E4083" s="23">
        <v>166.286</v>
      </c>
      <c r="F4083" s="23">
        <f t="shared" si="307"/>
        <v>249.42899999999997</v>
      </c>
      <c r="G4083" s="54"/>
      <c r="H4083" s="68" t="s">
        <v>2877</v>
      </c>
      <c r="I4083" s="3"/>
      <c r="J4083" s="7"/>
      <c r="K4083" s="37"/>
      <c r="L4083" s="4"/>
      <c r="M4083" s="4"/>
      <c r="N4083" s="4" t="str">
        <f t="shared" si="305"/>
        <v>ESPIGA</v>
      </c>
    </row>
    <row r="4084" spans="1:14" ht="16.5" x14ac:dyDescent="0.3">
      <c r="A4084" s="30"/>
      <c r="B4084" s="10" t="s">
        <v>1666</v>
      </c>
      <c r="C4084" s="41"/>
      <c r="D4084" s="101" t="s">
        <v>6545</v>
      </c>
      <c r="E4084" s="23">
        <v>247.78299999999999</v>
      </c>
      <c r="F4084" s="23">
        <f t="shared" si="307"/>
        <v>371.67449999999997</v>
      </c>
      <c r="G4084" s="54"/>
      <c r="H4084" s="68" t="s">
        <v>2877</v>
      </c>
      <c r="I4084" s="3"/>
      <c r="J4084" s="7"/>
      <c r="K4084" s="37"/>
      <c r="L4084" s="4"/>
      <c r="M4084" s="4"/>
      <c r="N4084" s="4" t="str">
        <f t="shared" si="305"/>
        <v>ESPIGA</v>
      </c>
    </row>
    <row r="4085" spans="1:14" ht="16.5" x14ac:dyDescent="0.3">
      <c r="A4085" s="30"/>
      <c r="B4085" s="10" t="s">
        <v>1667</v>
      </c>
      <c r="C4085" s="41"/>
      <c r="D4085" s="101" t="s">
        <v>6548</v>
      </c>
      <c r="E4085" s="23">
        <v>202.50700000000001</v>
      </c>
      <c r="F4085" s="23">
        <f t="shared" si="307"/>
        <v>303.76049999999998</v>
      </c>
      <c r="G4085" s="54"/>
      <c r="H4085" s="68" t="s">
        <v>2877</v>
      </c>
      <c r="I4085" s="3"/>
      <c r="J4085" s="7"/>
      <c r="K4085" s="37"/>
      <c r="L4085" s="4"/>
      <c r="M4085" s="4"/>
      <c r="N4085" s="4" t="str">
        <f t="shared" si="305"/>
        <v>ESPIGA</v>
      </c>
    </row>
    <row r="4086" spans="1:14" ht="16.5" x14ac:dyDescent="0.3">
      <c r="A4086" s="53"/>
      <c r="B4086" s="10" t="s">
        <v>1668</v>
      </c>
      <c r="C4086" s="41"/>
      <c r="D4086" s="101" t="s">
        <v>6551</v>
      </c>
      <c r="E4086" s="23">
        <v>202.50700000000001</v>
      </c>
      <c r="F4086" s="23">
        <f t="shared" si="307"/>
        <v>303.76049999999998</v>
      </c>
      <c r="G4086" s="54"/>
      <c r="H4086" s="68" t="s">
        <v>2877</v>
      </c>
      <c r="I4086" s="3"/>
      <c r="J4086" s="7"/>
      <c r="K4086" s="37"/>
      <c r="L4086" s="4"/>
      <c r="M4086" s="4"/>
      <c r="N4086" s="4" t="str">
        <f t="shared" si="305"/>
        <v>ESPIGA</v>
      </c>
    </row>
    <row r="4087" spans="1:14" ht="16.5" x14ac:dyDescent="0.3">
      <c r="A4087" s="53"/>
      <c r="B4087" s="10" t="s">
        <v>1669</v>
      </c>
      <c r="C4087" s="41"/>
      <c r="D4087" s="101" t="s">
        <v>6550</v>
      </c>
      <c r="E4087" s="23">
        <v>262.601</v>
      </c>
      <c r="F4087" s="23">
        <f t="shared" si="307"/>
        <v>393.9015</v>
      </c>
      <c r="G4087" s="54"/>
      <c r="H4087" s="68" t="s">
        <v>2877</v>
      </c>
      <c r="I4087" s="3"/>
      <c r="J4087" s="7"/>
      <c r="K4087" s="37"/>
      <c r="L4087" s="4"/>
      <c r="M4087" s="4"/>
      <c r="N4087" s="4" t="str">
        <f t="shared" ref="N4087:N4150" si="308">LEFT(D4087,6)</f>
        <v>ESPIGA</v>
      </c>
    </row>
    <row r="4088" spans="1:14" ht="16.5" x14ac:dyDescent="0.3">
      <c r="A4088" s="53"/>
      <c r="B4088" s="10" t="s">
        <v>2290</v>
      </c>
      <c r="C4088" s="41"/>
      <c r="D4088" s="101" t="s">
        <v>6547</v>
      </c>
      <c r="E4088" s="23">
        <v>262.601</v>
      </c>
      <c r="F4088" s="23">
        <f t="shared" si="307"/>
        <v>393.9015</v>
      </c>
      <c r="G4088" s="54"/>
      <c r="H4088" s="68" t="s">
        <v>2877</v>
      </c>
      <c r="I4088" s="3"/>
      <c r="J4088" s="7"/>
      <c r="K4088" s="37"/>
      <c r="L4088" s="4"/>
      <c r="M4088" s="4"/>
      <c r="N4088" s="4" t="str">
        <f t="shared" si="308"/>
        <v>ESPIGA</v>
      </c>
    </row>
    <row r="4089" spans="1:14" ht="16.5" x14ac:dyDescent="0.3">
      <c r="A4089" s="53"/>
      <c r="B4089" s="10" t="s">
        <v>4167</v>
      </c>
      <c r="C4089" s="41"/>
      <c r="D4089" s="101" t="s">
        <v>6541</v>
      </c>
      <c r="E4089" s="23">
        <v>263.42399999999998</v>
      </c>
      <c r="F4089" s="23">
        <f t="shared" si="307"/>
        <v>395.13599999999997</v>
      </c>
      <c r="G4089" s="54"/>
      <c r="H4089" s="68" t="s">
        <v>2877</v>
      </c>
      <c r="I4089" s="3"/>
      <c r="J4089" s="7"/>
      <c r="K4089" s="37"/>
      <c r="L4089" s="4"/>
      <c r="M4089" s="4"/>
      <c r="N4089" s="4" t="str">
        <f t="shared" si="308"/>
        <v>ESPIGA</v>
      </c>
    </row>
    <row r="4090" spans="1:14" ht="16.5" x14ac:dyDescent="0.3">
      <c r="A4090" s="53"/>
      <c r="B4090" s="10" t="s">
        <v>4166</v>
      </c>
      <c r="C4090" s="41"/>
      <c r="D4090" s="101" t="s">
        <v>6540</v>
      </c>
      <c r="E4090" s="23">
        <v>484.95400000000001</v>
      </c>
      <c r="F4090" s="23">
        <f t="shared" si="307"/>
        <v>727.43100000000004</v>
      </c>
      <c r="G4090" s="54"/>
      <c r="H4090" s="68" t="s">
        <v>2877</v>
      </c>
      <c r="I4090" s="3"/>
      <c r="J4090" s="7"/>
      <c r="K4090" s="37"/>
      <c r="L4090" s="4"/>
      <c r="M4090" s="4"/>
      <c r="N4090" s="4" t="str">
        <f t="shared" si="308"/>
        <v>ESPIGA</v>
      </c>
    </row>
    <row r="4091" spans="1:14" ht="16.5" x14ac:dyDescent="0.3">
      <c r="A4091" s="53"/>
      <c r="B4091" s="10" t="s">
        <v>4165</v>
      </c>
      <c r="C4091" s="41"/>
      <c r="D4091" s="101" t="s">
        <v>6539</v>
      </c>
      <c r="E4091" s="23">
        <v>894.16600000000005</v>
      </c>
      <c r="F4091" s="23">
        <f t="shared" si="307"/>
        <v>1341.249</v>
      </c>
      <c r="G4091" s="54"/>
      <c r="H4091" s="68" t="s">
        <v>2877</v>
      </c>
      <c r="I4091" s="3"/>
      <c r="J4091" s="7"/>
      <c r="K4091" s="37"/>
      <c r="L4091" s="4"/>
      <c r="M4091" s="4"/>
      <c r="N4091" s="4" t="str">
        <f t="shared" si="308"/>
        <v>ESPIGA</v>
      </c>
    </row>
    <row r="4092" spans="1:14" ht="16.5" x14ac:dyDescent="0.3">
      <c r="A4092" s="53"/>
      <c r="B4092" s="10" t="s">
        <v>4169</v>
      </c>
      <c r="C4092" s="41"/>
      <c r="D4092" s="101" t="s">
        <v>6544</v>
      </c>
      <c r="E4092" s="23">
        <v>609.16800000000001</v>
      </c>
      <c r="F4092" s="23">
        <f t="shared" si="307"/>
        <v>913.75199999999995</v>
      </c>
      <c r="G4092" s="54"/>
      <c r="H4092" s="68" t="s">
        <v>2877</v>
      </c>
      <c r="I4092" s="3"/>
      <c r="J4092" s="7"/>
      <c r="K4092" s="37"/>
      <c r="L4092" s="4"/>
      <c r="M4092" s="4"/>
      <c r="N4092" s="4" t="str">
        <f t="shared" si="308"/>
        <v>ESPIGA</v>
      </c>
    </row>
    <row r="4093" spans="1:14" ht="16.5" x14ac:dyDescent="0.3">
      <c r="A4093" s="53"/>
      <c r="B4093" s="10" t="s">
        <v>4168</v>
      </c>
      <c r="C4093" s="41"/>
      <c r="D4093" s="101" t="s">
        <v>6543</v>
      </c>
      <c r="E4093" s="23">
        <v>629.072</v>
      </c>
      <c r="F4093" s="23">
        <f t="shared" si="307"/>
        <v>943.60799999999995</v>
      </c>
      <c r="G4093" s="54"/>
      <c r="H4093" s="68" t="s">
        <v>2877</v>
      </c>
      <c r="I4093" s="3"/>
      <c r="J4093" s="7"/>
      <c r="K4093" s="37"/>
      <c r="L4093" s="4"/>
      <c r="M4093" s="4"/>
      <c r="N4093" s="4" t="str">
        <f t="shared" si="308"/>
        <v>ESPIGA</v>
      </c>
    </row>
    <row r="4094" spans="1:14" ht="16.5" x14ac:dyDescent="0.3">
      <c r="A4094" s="53"/>
      <c r="B4094" s="10" t="s">
        <v>1670</v>
      </c>
      <c r="C4094" s="41"/>
      <c r="D4094" s="101" t="s">
        <v>6590</v>
      </c>
      <c r="E4094" s="23">
        <v>469.22399999999999</v>
      </c>
      <c r="F4094" s="23">
        <f t="shared" si="307"/>
        <v>703.83600000000001</v>
      </c>
      <c r="G4094" s="54"/>
      <c r="H4094" s="68" t="s">
        <v>2877</v>
      </c>
      <c r="I4094" s="3"/>
      <c r="J4094" s="7"/>
      <c r="K4094" s="37"/>
      <c r="L4094" s="4"/>
      <c r="M4094" s="4"/>
      <c r="N4094" s="4" t="str">
        <f t="shared" si="308"/>
        <v>T.ESPI</v>
      </c>
    </row>
    <row r="4095" spans="1:14" ht="16.5" x14ac:dyDescent="0.3">
      <c r="A4095" s="53"/>
      <c r="B4095" s="10" t="s">
        <v>1671</v>
      </c>
      <c r="C4095" s="41"/>
      <c r="D4095" s="101" t="s">
        <v>6591</v>
      </c>
      <c r="E4095" s="23">
        <v>506.26799999999997</v>
      </c>
      <c r="F4095" s="23">
        <f t="shared" si="307"/>
        <v>759.40199999999993</v>
      </c>
      <c r="G4095" s="54"/>
      <c r="H4095" s="68" t="s">
        <v>2877</v>
      </c>
      <c r="I4095" s="3"/>
      <c r="J4095" s="7"/>
      <c r="K4095" s="37"/>
      <c r="L4095" s="4"/>
      <c r="M4095" s="4"/>
      <c r="N4095" s="4" t="str">
        <f t="shared" si="308"/>
        <v>T.ESPI</v>
      </c>
    </row>
    <row r="4096" spans="1:14" ht="16.5" x14ac:dyDescent="0.3">
      <c r="A4096" s="53"/>
      <c r="B4096" s="10" t="s">
        <v>1672</v>
      </c>
      <c r="C4096" s="41"/>
      <c r="D4096" s="101" t="s">
        <v>6589</v>
      </c>
      <c r="E4096" s="23">
        <v>705.48199999999997</v>
      </c>
      <c r="F4096" s="23">
        <f t="shared" si="307"/>
        <v>1058.223</v>
      </c>
      <c r="G4096" s="54"/>
      <c r="H4096" s="68" t="s">
        <v>2877</v>
      </c>
      <c r="I4096" s="3"/>
      <c r="J4096" s="7"/>
      <c r="K4096" s="37"/>
      <c r="L4096" s="4"/>
      <c r="M4096" s="4"/>
      <c r="N4096" s="4" t="str">
        <f t="shared" si="308"/>
        <v>T.ESPI</v>
      </c>
    </row>
    <row r="4097" spans="1:14" ht="16.5" x14ac:dyDescent="0.3">
      <c r="A4097" s="53"/>
      <c r="B4097" s="10" t="s">
        <v>1673</v>
      </c>
      <c r="C4097" s="41"/>
      <c r="D4097" s="101" t="s">
        <v>6592</v>
      </c>
      <c r="E4097" s="23">
        <v>861.02499999999998</v>
      </c>
      <c r="F4097" s="23">
        <f t="shared" si="307"/>
        <v>1291.5374999999999</v>
      </c>
      <c r="G4097" s="54"/>
      <c r="H4097" s="68" t="s">
        <v>2877</v>
      </c>
      <c r="I4097" s="3"/>
      <c r="J4097" s="7"/>
      <c r="K4097" s="37"/>
      <c r="L4097" s="4"/>
      <c r="M4097" s="4"/>
      <c r="N4097" s="4" t="str">
        <f t="shared" si="308"/>
        <v>TEE ES</v>
      </c>
    </row>
    <row r="4098" spans="1:14" ht="16.5" x14ac:dyDescent="0.3">
      <c r="A4098" s="53"/>
      <c r="B4098" s="10" t="s">
        <v>1674</v>
      </c>
      <c r="C4098" s="41"/>
      <c r="D4098" s="101" t="s">
        <v>6593</v>
      </c>
      <c r="E4098" s="23">
        <v>544.32600000000002</v>
      </c>
      <c r="F4098" s="23">
        <f t="shared" si="307"/>
        <v>816.48900000000003</v>
      </c>
      <c r="G4098" s="54"/>
      <c r="H4098" s="68" t="s">
        <v>2877</v>
      </c>
      <c r="I4098" s="3"/>
      <c r="J4098" s="7"/>
      <c r="K4098" s="37"/>
      <c r="L4098" s="4"/>
      <c r="M4098" s="4"/>
      <c r="N4098" s="4" t="str">
        <f t="shared" si="308"/>
        <v>TEE ES</v>
      </c>
    </row>
    <row r="4099" spans="1:14" ht="16.5" x14ac:dyDescent="0.3">
      <c r="A4099" s="53"/>
      <c r="B4099" s="10" t="s">
        <v>1675</v>
      </c>
      <c r="C4099" s="41"/>
      <c r="D4099" s="101" t="s">
        <v>6594</v>
      </c>
      <c r="E4099" s="23">
        <v>644.30200000000002</v>
      </c>
      <c r="F4099" s="23">
        <f t="shared" si="307"/>
        <v>966.45299999999997</v>
      </c>
      <c r="G4099" s="54"/>
      <c r="H4099" s="68" t="s">
        <v>2877</v>
      </c>
      <c r="I4099" s="3"/>
      <c r="J4099" s="7"/>
      <c r="K4099" s="37"/>
      <c r="L4099" s="4"/>
      <c r="M4099" s="4"/>
      <c r="N4099" s="4" t="str">
        <f t="shared" si="308"/>
        <v>TEE ES</v>
      </c>
    </row>
    <row r="4100" spans="1:14" ht="15.75" x14ac:dyDescent="0.25">
      <c r="A4100" s="52"/>
      <c r="B4100" s="11"/>
      <c r="C4100" s="42" t="s">
        <v>2046</v>
      </c>
      <c r="D4100" s="102"/>
      <c r="E4100" s="24" t="s">
        <v>2877</v>
      </c>
      <c r="F4100" s="24" t="str">
        <f t="shared" si="307"/>
        <v/>
      </c>
      <c r="G4100" s="45"/>
      <c r="H4100" s="68" t="s">
        <v>2877</v>
      </c>
      <c r="I4100" s="3"/>
      <c r="J4100" s="7"/>
      <c r="K4100" s="37"/>
      <c r="L4100" s="4"/>
      <c r="M4100" s="4"/>
      <c r="N4100" s="4" t="str">
        <f t="shared" si="308"/>
        <v/>
      </c>
    </row>
    <row r="4101" spans="1:14" ht="16.5" x14ac:dyDescent="0.3">
      <c r="A4101" s="50"/>
      <c r="B4101" s="12" t="s">
        <v>2251</v>
      </c>
      <c r="C4101" s="22"/>
      <c r="D4101" s="100" t="s">
        <v>2874</v>
      </c>
      <c r="E4101" s="25" t="s">
        <v>3341</v>
      </c>
      <c r="F4101" s="25" t="str">
        <f t="shared" si="307"/>
        <v>VENTA</v>
      </c>
      <c r="G4101" s="76" t="s">
        <v>1848</v>
      </c>
      <c r="H4101" s="68" t="s">
        <v>2877</v>
      </c>
      <c r="I4101" s="3"/>
      <c r="J4101" s="7"/>
      <c r="K4101" s="37"/>
      <c r="L4101" s="4"/>
      <c r="M4101" s="4"/>
      <c r="N4101" s="4" t="str">
        <f t="shared" si="308"/>
        <v>DESCRI</v>
      </c>
    </row>
    <row r="4102" spans="1:14" ht="16.5" x14ac:dyDescent="0.3">
      <c r="A4102" s="53"/>
      <c r="B4102" s="10" t="s">
        <v>2877</v>
      </c>
      <c r="C4102" s="41"/>
      <c r="D4102" s="101" t="s">
        <v>2877</v>
      </c>
      <c r="E4102" s="23" t="s">
        <v>2877</v>
      </c>
      <c r="F4102" s="23" t="str">
        <f t="shared" si="307"/>
        <v/>
      </c>
      <c r="G4102" s="54"/>
      <c r="H4102" s="68" t="s">
        <v>2877</v>
      </c>
      <c r="I4102" s="3"/>
      <c r="J4102" s="7"/>
      <c r="K4102" s="37"/>
      <c r="L4102" s="4"/>
      <c r="M4102" s="4"/>
      <c r="N4102" s="4" t="str">
        <f t="shared" si="308"/>
        <v/>
      </c>
    </row>
    <row r="4103" spans="1:14" ht="16.5" x14ac:dyDescent="0.3">
      <c r="A4103" s="53"/>
      <c r="B4103" s="10" t="s">
        <v>1676</v>
      </c>
      <c r="C4103" s="41"/>
      <c r="D4103" s="101" t="s">
        <v>6483</v>
      </c>
      <c r="E4103" s="23">
        <v>272.47899999999998</v>
      </c>
      <c r="F4103" s="23">
        <f t="shared" si="307"/>
        <v>408.71849999999995</v>
      </c>
      <c r="G4103" s="54"/>
      <c r="H4103" s="68" t="s">
        <v>2877</v>
      </c>
      <c r="I4103" s="3"/>
      <c r="J4103" s="7"/>
      <c r="K4103" s="37"/>
      <c r="L4103" s="4"/>
      <c r="M4103" s="4"/>
      <c r="N4103" s="4" t="str">
        <f t="shared" si="308"/>
        <v>BUJE 1</v>
      </c>
    </row>
    <row r="4104" spans="1:14" ht="16.5" x14ac:dyDescent="0.3">
      <c r="A4104" s="53"/>
      <c r="B4104" s="10" t="s">
        <v>1677</v>
      </c>
      <c r="C4104" s="41"/>
      <c r="D4104" s="101" t="s">
        <v>6485</v>
      </c>
      <c r="E4104" s="23">
        <v>300.46800000000002</v>
      </c>
      <c r="F4104" s="23">
        <f t="shared" si="307"/>
        <v>450.702</v>
      </c>
      <c r="G4104" s="54"/>
      <c r="H4104" s="68" t="s">
        <v>2877</v>
      </c>
      <c r="I4104" s="3"/>
      <c r="J4104" s="7"/>
      <c r="K4104" s="37"/>
      <c r="L4104" s="4"/>
      <c r="M4104" s="4"/>
      <c r="N4104" s="4" t="str">
        <f t="shared" si="308"/>
        <v>BUJE 3</v>
      </c>
    </row>
    <row r="4105" spans="1:14" ht="16.5" x14ac:dyDescent="0.3">
      <c r="A4105" s="53"/>
      <c r="B4105" s="10" t="s">
        <v>1678</v>
      </c>
      <c r="C4105" s="41"/>
      <c r="D4105" s="101" t="s">
        <v>6482</v>
      </c>
      <c r="E4105" s="23">
        <v>334.21899999999999</v>
      </c>
      <c r="F4105" s="23">
        <f t="shared" si="307"/>
        <v>501.32849999999996</v>
      </c>
      <c r="G4105" s="54"/>
      <c r="H4105" s="68" t="s">
        <v>2877</v>
      </c>
      <c r="I4105" s="3"/>
      <c r="J4105" s="7"/>
      <c r="K4105" s="37"/>
      <c r="L4105" s="4"/>
      <c r="M4105" s="4"/>
      <c r="N4105" s="4" t="str">
        <f t="shared" si="308"/>
        <v>BUJE 1</v>
      </c>
    </row>
    <row r="4106" spans="1:14" ht="16.5" x14ac:dyDescent="0.3">
      <c r="A4106" s="53"/>
      <c r="B4106" s="10" t="s">
        <v>1679</v>
      </c>
      <c r="C4106" s="41"/>
      <c r="D4106" s="101" t="s">
        <v>6484</v>
      </c>
      <c r="E4106" s="23">
        <v>350.68299999999999</v>
      </c>
      <c r="F4106" s="23">
        <f t="shared" si="307"/>
        <v>526.02449999999999</v>
      </c>
      <c r="G4106" s="54"/>
      <c r="H4106" s="68" t="s">
        <v>2877</v>
      </c>
      <c r="I4106" s="3"/>
      <c r="J4106" s="7"/>
      <c r="K4106" s="37"/>
      <c r="L4106" s="4"/>
      <c r="M4106" s="4"/>
      <c r="N4106" s="4" t="str">
        <f t="shared" si="308"/>
        <v>BUJE 1</v>
      </c>
    </row>
    <row r="4107" spans="1:14" ht="16.5" x14ac:dyDescent="0.3">
      <c r="A4107" s="30"/>
      <c r="B4107" s="10"/>
      <c r="C4107" s="41"/>
      <c r="D4107" s="101" t="s">
        <v>2877</v>
      </c>
      <c r="E4107" s="23" t="s">
        <v>2877</v>
      </c>
      <c r="F4107" s="23" t="str">
        <f t="shared" si="307"/>
        <v/>
      </c>
      <c r="G4107" s="54"/>
      <c r="H4107" s="68" t="s">
        <v>2877</v>
      </c>
      <c r="I4107" s="3"/>
      <c r="J4107" s="7"/>
      <c r="K4107" s="37"/>
      <c r="L4107" s="4"/>
      <c r="M4107" s="4"/>
      <c r="N4107" s="4" t="str">
        <f t="shared" si="308"/>
        <v/>
      </c>
    </row>
    <row r="4108" spans="1:14" ht="16.5" x14ac:dyDescent="0.3">
      <c r="A4108" s="30"/>
      <c r="B4108" s="10"/>
      <c r="C4108" s="41"/>
      <c r="D4108" s="101" t="s">
        <v>2877</v>
      </c>
      <c r="E4108" s="23" t="s">
        <v>2877</v>
      </c>
      <c r="F4108" s="23" t="str">
        <f t="shared" si="307"/>
        <v/>
      </c>
      <c r="G4108" s="54"/>
      <c r="H4108" s="68" t="s">
        <v>2877</v>
      </c>
      <c r="I4108" s="3"/>
      <c r="J4108" s="7"/>
      <c r="K4108" s="37"/>
      <c r="L4108" s="4"/>
      <c r="M4108" s="4"/>
      <c r="N4108" s="4" t="str">
        <f t="shared" si="308"/>
        <v/>
      </c>
    </row>
    <row r="4109" spans="1:14" ht="16.5" x14ac:dyDescent="0.3">
      <c r="A4109" s="30"/>
      <c r="B4109" s="10"/>
      <c r="C4109" s="41"/>
      <c r="D4109" s="101" t="s">
        <v>2877</v>
      </c>
      <c r="E4109" s="23" t="s">
        <v>2877</v>
      </c>
      <c r="F4109" s="23" t="str">
        <f t="shared" si="307"/>
        <v/>
      </c>
      <c r="G4109" s="54"/>
      <c r="H4109" s="68" t="s">
        <v>2877</v>
      </c>
      <c r="I4109" s="3"/>
      <c r="J4109" s="7"/>
      <c r="K4109" s="37"/>
      <c r="L4109" s="4"/>
      <c r="M4109" s="4"/>
      <c r="N4109" s="4" t="str">
        <f t="shared" si="308"/>
        <v/>
      </c>
    </row>
    <row r="4110" spans="1:14" ht="16.5" x14ac:dyDescent="0.3">
      <c r="A4110" s="30"/>
      <c r="B4110" s="10"/>
      <c r="C4110" s="41"/>
      <c r="D4110" s="101" t="s">
        <v>2877</v>
      </c>
      <c r="E4110" s="23" t="s">
        <v>2877</v>
      </c>
      <c r="F4110" s="23" t="str">
        <f t="shared" si="307"/>
        <v/>
      </c>
      <c r="G4110" s="54"/>
      <c r="H4110" s="68" t="s">
        <v>2877</v>
      </c>
      <c r="I4110" s="3"/>
      <c r="J4110" s="7"/>
      <c r="K4110" s="37"/>
      <c r="L4110" s="4"/>
      <c r="M4110" s="4"/>
      <c r="N4110" s="4" t="str">
        <f t="shared" si="308"/>
        <v/>
      </c>
    </row>
    <row r="4111" spans="1:14" ht="16.5" x14ac:dyDescent="0.3">
      <c r="A4111" s="30"/>
      <c r="B4111" s="10" t="s">
        <v>2185</v>
      </c>
      <c r="C4111" s="41"/>
      <c r="D4111" s="101" t="s">
        <v>5171</v>
      </c>
      <c r="E4111" s="23">
        <v>3151.96</v>
      </c>
      <c r="F4111" s="23">
        <f t="shared" si="307"/>
        <v>4727.9400000000005</v>
      </c>
      <c r="G4111" s="54"/>
      <c r="H4111" s="68" t="s">
        <v>2877</v>
      </c>
      <c r="I4111" s="3"/>
      <c r="J4111" s="7"/>
      <c r="K4111" s="37"/>
      <c r="L4111" s="4"/>
      <c r="M4111" s="4"/>
      <c r="N4111" s="4" t="str">
        <f t="shared" si="308"/>
        <v>CAÑO P</v>
      </c>
    </row>
    <row r="4112" spans="1:14" ht="16.5" x14ac:dyDescent="0.3">
      <c r="A4112" s="30"/>
      <c r="B4112" s="10" t="s">
        <v>2186</v>
      </c>
      <c r="C4112" s="41"/>
      <c r="D4112" s="101" t="s">
        <v>5172</v>
      </c>
      <c r="E4112" s="23">
        <v>4528.67</v>
      </c>
      <c r="F4112" s="23">
        <f t="shared" si="307"/>
        <v>6793.0050000000001</v>
      </c>
      <c r="G4112" s="54"/>
      <c r="H4112" s="68" t="s">
        <v>2877</v>
      </c>
      <c r="I4112" s="3"/>
      <c r="J4112" s="7"/>
      <c r="K4112" s="37"/>
      <c r="L4112" s="4"/>
      <c r="M4112" s="4"/>
      <c r="N4112" s="4" t="str">
        <f t="shared" si="308"/>
        <v>CAÑO P</v>
      </c>
    </row>
    <row r="4113" spans="1:14" ht="16.5" x14ac:dyDescent="0.3">
      <c r="A4113" s="30"/>
      <c r="B4113" s="10" t="s">
        <v>2187</v>
      </c>
      <c r="C4113" s="41"/>
      <c r="D4113" s="101" t="s">
        <v>5170</v>
      </c>
      <c r="E4113" s="23">
        <v>6702.44</v>
      </c>
      <c r="F4113" s="23">
        <f t="shared" si="307"/>
        <v>10053.66</v>
      </c>
      <c r="G4113" s="54"/>
      <c r="H4113" s="68" t="s">
        <v>2877</v>
      </c>
      <c r="I4113" s="3"/>
      <c r="J4113" s="7"/>
      <c r="K4113" s="37"/>
      <c r="L4113" s="4"/>
      <c r="M4113" s="4"/>
      <c r="N4113" s="4" t="str">
        <f t="shared" si="308"/>
        <v>CAÑO P</v>
      </c>
    </row>
    <row r="4114" spans="1:14" ht="16.5" x14ac:dyDescent="0.3">
      <c r="A4114" s="30"/>
      <c r="B4114" s="10" t="s">
        <v>2189</v>
      </c>
      <c r="C4114" s="41"/>
      <c r="D4114" s="101" t="s">
        <v>5173</v>
      </c>
      <c r="E4114" s="23">
        <v>3985.01</v>
      </c>
      <c r="F4114" s="23">
        <f t="shared" si="307"/>
        <v>5977.5150000000003</v>
      </c>
      <c r="G4114" s="54"/>
      <c r="H4114" s="68" t="s">
        <v>2877</v>
      </c>
      <c r="I4114" s="3"/>
      <c r="J4114" s="7"/>
      <c r="K4114" s="37"/>
      <c r="L4114" s="4"/>
      <c r="M4114" s="4"/>
      <c r="N4114" s="4" t="str">
        <f t="shared" si="308"/>
        <v>CAÑO P</v>
      </c>
    </row>
    <row r="4115" spans="1:14" ht="16.5" x14ac:dyDescent="0.3">
      <c r="A4115" s="30"/>
      <c r="B4115" s="10" t="s">
        <v>2188</v>
      </c>
      <c r="C4115" s="41"/>
      <c r="D4115" s="101" t="s">
        <v>5174</v>
      </c>
      <c r="E4115" s="23">
        <v>6226.93</v>
      </c>
      <c r="F4115" s="23">
        <f t="shared" si="307"/>
        <v>9340.3950000000004</v>
      </c>
      <c r="G4115" s="54"/>
      <c r="H4115" s="68" t="s">
        <v>2877</v>
      </c>
      <c r="I4115" s="3"/>
      <c r="J4115" s="7"/>
      <c r="K4115" s="37"/>
      <c r="L4115" s="4"/>
      <c r="M4115" s="4"/>
      <c r="N4115" s="4" t="str">
        <f t="shared" si="308"/>
        <v>CAÑO P</v>
      </c>
    </row>
    <row r="4116" spans="1:14" ht="16.5" x14ac:dyDescent="0.3">
      <c r="A4116" s="30"/>
      <c r="B4116" s="10" t="s">
        <v>2330</v>
      </c>
      <c r="C4116" s="41"/>
      <c r="D4116" s="101" t="s">
        <v>6489</v>
      </c>
      <c r="E4116" s="23">
        <v>237.905</v>
      </c>
      <c r="F4116" s="23">
        <f t="shared" si="307"/>
        <v>356.85750000000002</v>
      </c>
      <c r="G4116" s="54"/>
      <c r="H4116" s="68" t="s">
        <v>2877</v>
      </c>
      <c r="I4116" s="3"/>
      <c r="J4116" s="7"/>
      <c r="K4116" s="37"/>
      <c r="L4116" s="4"/>
      <c r="M4116" s="4"/>
      <c r="N4116" s="4" t="str">
        <f t="shared" si="308"/>
        <v>CODO H</v>
      </c>
    </row>
    <row r="4117" spans="1:14" ht="16.5" x14ac:dyDescent="0.3">
      <c r="A4117" s="30"/>
      <c r="B4117" s="10" t="s">
        <v>1680</v>
      </c>
      <c r="C4117" s="41"/>
      <c r="D4117" s="101" t="s">
        <v>6492</v>
      </c>
      <c r="E4117" s="23">
        <v>395.959</v>
      </c>
      <c r="F4117" s="23">
        <f t="shared" si="307"/>
        <v>593.93849999999998</v>
      </c>
      <c r="G4117" s="54"/>
      <c r="H4117" s="68" t="s">
        <v>2877</v>
      </c>
      <c r="I4117" s="3"/>
      <c r="J4117" s="7"/>
      <c r="K4117" s="37"/>
      <c r="L4117" s="4"/>
      <c r="M4117" s="4"/>
      <c r="N4117" s="4" t="str">
        <f t="shared" si="308"/>
        <v>CODO H</v>
      </c>
    </row>
    <row r="4118" spans="1:14" ht="16.5" x14ac:dyDescent="0.3">
      <c r="A4118" s="30"/>
      <c r="B4118" s="10" t="s">
        <v>1681</v>
      </c>
      <c r="C4118" s="41"/>
      <c r="D4118" s="101" t="s">
        <v>6488</v>
      </c>
      <c r="E4118" s="23">
        <v>730.178</v>
      </c>
      <c r="F4118" s="23">
        <f t="shared" si="307"/>
        <v>1095.2670000000001</v>
      </c>
      <c r="G4118" s="54"/>
      <c r="H4118" s="68" t="s">
        <v>2877</v>
      </c>
      <c r="I4118" s="3"/>
      <c r="J4118" s="7"/>
      <c r="K4118" s="37"/>
      <c r="L4118" s="4"/>
      <c r="M4118" s="4"/>
      <c r="N4118" s="4" t="str">
        <f t="shared" si="308"/>
        <v>CODO H</v>
      </c>
    </row>
    <row r="4119" spans="1:14" ht="16.5" x14ac:dyDescent="0.3">
      <c r="A4119" s="30"/>
      <c r="B4119" s="10" t="s">
        <v>1682</v>
      </c>
      <c r="C4119" s="41"/>
      <c r="D4119" s="101" t="s">
        <v>6500</v>
      </c>
      <c r="E4119" s="23">
        <v>255.53899999999999</v>
      </c>
      <c r="F4119" s="23">
        <f t="shared" si="307"/>
        <v>383.30849999999998</v>
      </c>
      <c r="G4119" s="54"/>
      <c r="H4119" s="68" t="s">
        <v>2877</v>
      </c>
      <c r="I4119" s="3"/>
      <c r="J4119" s="7"/>
      <c r="K4119" s="37"/>
      <c r="L4119" s="4"/>
      <c r="M4119" s="4"/>
      <c r="N4119" s="4" t="str">
        <f t="shared" si="308"/>
        <v>CODO M</v>
      </c>
    </row>
    <row r="4120" spans="1:14" ht="16.5" x14ac:dyDescent="0.3">
      <c r="A4120" s="30"/>
      <c r="B4120" s="10" t="s">
        <v>1683</v>
      </c>
      <c r="C4120" s="41"/>
      <c r="D4120" s="101" t="s">
        <v>6501</v>
      </c>
      <c r="E4120" s="23">
        <v>419.57900000000001</v>
      </c>
      <c r="F4120" s="23">
        <f t="shared" si="307"/>
        <v>629.36850000000004</v>
      </c>
      <c r="G4120" s="54"/>
      <c r="H4120" s="68" t="s">
        <v>2877</v>
      </c>
      <c r="I4120" s="3"/>
      <c r="J4120" s="7"/>
      <c r="K4120" s="37"/>
      <c r="L4120" s="4"/>
      <c r="M4120" s="4"/>
      <c r="N4120" s="4" t="str">
        <f t="shared" si="308"/>
        <v>CODO M</v>
      </c>
    </row>
    <row r="4121" spans="1:14" ht="16.5" x14ac:dyDescent="0.3">
      <c r="A4121" s="30"/>
      <c r="B4121" s="10" t="s">
        <v>1684</v>
      </c>
      <c r="C4121" s="41"/>
      <c r="D4121" s="101" t="s">
        <v>6499</v>
      </c>
      <c r="E4121" s="23">
        <v>743.53700000000003</v>
      </c>
      <c r="F4121" s="23">
        <f t="shared" si="307"/>
        <v>1115.3054999999999</v>
      </c>
      <c r="G4121" s="54"/>
      <c r="H4121" s="68" t="s">
        <v>2877</v>
      </c>
      <c r="I4121" s="3"/>
      <c r="J4121" s="7"/>
      <c r="K4121" s="37"/>
      <c r="L4121" s="4"/>
      <c r="M4121" s="4"/>
      <c r="N4121" s="4" t="str">
        <f t="shared" si="308"/>
        <v>CODO M</v>
      </c>
    </row>
    <row r="4122" spans="1:14" ht="16.5" x14ac:dyDescent="0.3">
      <c r="A4122" s="30"/>
      <c r="B4122" s="10"/>
      <c r="C4122" s="41"/>
      <c r="D4122" s="101" t="s">
        <v>2877</v>
      </c>
      <c r="E4122" s="23" t="s">
        <v>2877</v>
      </c>
      <c r="F4122" s="23" t="str">
        <f t="shared" si="307"/>
        <v/>
      </c>
      <c r="G4122" s="54"/>
      <c r="H4122" s="68" t="s">
        <v>2877</v>
      </c>
      <c r="I4122" s="3"/>
      <c r="J4122" s="7"/>
      <c r="K4122" s="37"/>
      <c r="L4122" s="4"/>
      <c r="M4122" s="4"/>
      <c r="N4122" s="4" t="str">
        <f t="shared" si="308"/>
        <v/>
      </c>
    </row>
    <row r="4123" spans="1:14" ht="16.5" x14ac:dyDescent="0.3">
      <c r="A4123" s="30"/>
      <c r="B4123" s="10" t="s">
        <v>1686</v>
      </c>
      <c r="C4123" s="41"/>
      <c r="D4123" s="101" t="s">
        <v>6509</v>
      </c>
      <c r="E4123" s="23">
        <v>2951.9949999999999</v>
      </c>
      <c r="F4123" s="23">
        <f t="shared" si="307"/>
        <v>4427.9925000000003</v>
      </c>
      <c r="G4123" s="54"/>
      <c r="H4123" s="68" t="s">
        <v>2877</v>
      </c>
      <c r="I4123" s="3"/>
      <c r="J4123" s="7"/>
      <c r="K4123" s="37"/>
      <c r="L4123" s="4"/>
      <c r="M4123" s="4"/>
      <c r="N4123" s="4" t="str">
        <f t="shared" si="308"/>
        <v>CONEXI</v>
      </c>
    </row>
    <row r="4124" spans="1:14" ht="16.5" x14ac:dyDescent="0.3">
      <c r="A4124" s="30"/>
      <c r="B4124" s="10" t="s">
        <v>1687</v>
      </c>
      <c r="C4124" s="41"/>
      <c r="D4124" s="101" t="s">
        <v>6510</v>
      </c>
      <c r="E4124" s="23">
        <v>2642.4720000000002</v>
      </c>
      <c r="F4124" s="23">
        <f t="shared" si="307"/>
        <v>3963.7080000000005</v>
      </c>
      <c r="G4124" s="54"/>
      <c r="H4124" s="68" t="s">
        <v>2877</v>
      </c>
      <c r="I4124" s="3"/>
      <c r="J4124" s="7"/>
      <c r="K4124" s="37"/>
      <c r="L4124" s="4"/>
      <c r="M4124" s="4"/>
      <c r="N4124" s="4" t="str">
        <f t="shared" si="308"/>
        <v>CONEXI</v>
      </c>
    </row>
    <row r="4125" spans="1:14" ht="16.5" x14ac:dyDescent="0.3">
      <c r="A4125" s="30"/>
      <c r="B4125" s="10" t="s">
        <v>1688</v>
      </c>
      <c r="C4125" s="41"/>
      <c r="D4125" s="101" t="s">
        <v>6511</v>
      </c>
      <c r="E4125" s="23">
        <v>2702.5659999999998</v>
      </c>
      <c r="F4125" s="23">
        <f t="shared" si="307"/>
        <v>4053.8489999999997</v>
      </c>
      <c r="G4125" s="54"/>
      <c r="H4125" s="68" t="s">
        <v>2877</v>
      </c>
      <c r="I4125" s="3"/>
      <c r="J4125" s="7"/>
      <c r="K4125" s="37"/>
      <c r="L4125" s="4"/>
      <c r="M4125" s="4"/>
      <c r="N4125" s="4" t="str">
        <f t="shared" si="308"/>
        <v>CONEXI</v>
      </c>
    </row>
    <row r="4126" spans="1:14" ht="16.5" x14ac:dyDescent="0.3">
      <c r="A4126" s="30"/>
      <c r="B4126" s="10" t="s">
        <v>1689</v>
      </c>
      <c r="C4126" s="41"/>
      <c r="D4126" s="101" t="s">
        <v>6514</v>
      </c>
      <c r="E4126" s="23">
        <v>216.50200000000001</v>
      </c>
      <c r="F4126" s="23">
        <f t="shared" si="307"/>
        <v>324.75300000000004</v>
      </c>
      <c r="G4126" s="54"/>
      <c r="H4126" s="68" t="s">
        <v>2877</v>
      </c>
      <c r="I4126" s="3"/>
      <c r="J4126" s="7"/>
      <c r="K4126" s="37"/>
      <c r="L4126" s="4"/>
      <c r="M4126" s="4"/>
      <c r="N4126" s="4" t="str">
        <f t="shared" si="308"/>
        <v xml:space="preserve">CUPLA </v>
      </c>
    </row>
    <row r="4127" spans="1:14" ht="16.5" x14ac:dyDescent="0.3">
      <c r="A4127" s="30"/>
      <c r="B4127" s="10" t="s">
        <v>1690</v>
      </c>
      <c r="C4127" s="41"/>
      <c r="D4127" s="101" t="s">
        <v>6516</v>
      </c>
      <c r="E4127" s="23">
        <v>255.53899999999999</v>
      </c>
      <c r="F4127" s="23">
        <f t="shared" si="307"/>
        <v>383.30849999999998</v>
      </c>
      <c r="G4127" s="54"/>
      <c r="H4127" s="68" t="s">
        <v>2877</v>
      </c>
      <c r="I4127" s="3"/>
      <c r="J4127" s="7"/>
      <c r="K4127" s="37"/>
      <c r="L4127" s="4"/>
      <c r="M4127" s="4"/>
      <c r="N4127" s="4" t="str">
        <f t="shared" si="308"/>
        <v xml:space="preserve">CUPLA </v>
      </c>
    </row>
    <row r="4128" spans="1:14" ht="16.5" x14ac:dyDescent="0.3">
      <c r="A4128" s="30"/>
      <c r="B4128" s="10" t="s">
        <v>1691</v>
      </c>
      <c r="C4128" s="41"/>
      <c r="D4128" s="101" t="s">
        <v>6512</v>
      </c>
      <c r="E4128" s="23">
        <v>463.46199999999999</v>
      </c>
      <c r="F4128" s="23">
        <f t="shared" si="307"/>
        <v>695.19299999999998</v>
      </c>
      <c r="G4128" s="54"/>
      <c r="H4128" s="68" t="s">
        <v>2877</v>
      </c>
      <c r="I4128" s="3"/>
      <c r="J4128" s="7"/>
      <c r="K4128" s="37"/>
      <c r="L4128" s="4"/>
      <c r="M4128" s="4"/>
      <c r="N4128" s="4" t="str">
        <f t="shared" si="308"/>
        <v xml:space="preserve">CUPLA </v>
      </c>
    </row>
    <row r="4129" spans="1:14" ht="16.5" x14ac:dyDescent="0.3">
      <c r="A4129" s="30"/>
      <c r="B4129" s="10"/>
      <c r="C4129" s="41"/>
      <c r="D4129" s="101" t="s">
        <v>2877</v>
      </c>
      <c r="E4129" s="23" t="s">
        <v>2877</v>
      </c>
      <c r="F4129" s="23" t="str">
        <f t="shared" si="307"/>
        <v/>
      </c>
      <c r="G4129" s="54"/>
      <c r="H4129" s="68" t="s">
        <v>2877</v>
      </c>
      <c r="I4129" s="3"/>
      <c r="J4129" s="7"/>
      <c r="K4129" s="37"/>
      <c r="L4129" s="4"/>
      <c r="M4129" s="4"/>
      <c r="N4129" s="4" t="str">
        <f t="shared" si="308"/>
        <v/>
      </c>
    </row>
    <row r="4130" spans="1:14" ht="16.5" x14ac:dyDescent="0.3">
      <c r="A4130" s="30"/>
      <c r="B4130" s="10" t="s">
        <v>1685</v>
      </c>
      <c r="C4130" s="41"/>
      <c r="D4130" s="101" t="s">
        <v>6493</v>
      </c>
      <c r="E4130" s="23">
        <v>643.077</v>
      </c>
      <c r="F4130" s="23">
        <f t="shared" si="307"/>
        <v>964.6155</v>
      </c>
      <c r="G4130" s="54"/>
      <c r="H4130" s="68" t="s">
        <v>2877</v>
      </c>
      <c r="I4130" s="3"/>
      <c r="J4130" s="7"/>
      <c r="K4130" s="37"/>
      <c r="L4130" s="4"/>
      <c r="M4130" s="4"/>
      <c r="N4130" s="4" t="str">
        <f t="shared" si="308"/>
        <v>CODO R</v>
      </c>
    </row>
    <row r="4131" spans="1:14" ht="16.5" x14ac:dyDescent="0.3">
      <c r="A4131" s="30"/>
      <c r="B4131" s="10" t="s">
        <v>1692</v>
      </c>
      <c r="C4131" s="41"/>
      <c r="D4131" s="101" t="s">
        <v>6517</v>
      </c>
      <c r="E4131" s="23">
        <v>334.52300000000002</v>
      </c>
      <c r="F4131" s="23">
        <f t="shared" si="307"/>
        <v>501.78450000000004</v>
      </c>
      <c r="G4131" s="54"/>
      <c r="H4131" s="68" t="s">
        <v>2877</v>
      </c>
      <c r="I4131" s="3"/>
      <c r="J4131" s="7"/>
      <c r="K4131" s="37"/>
      <c r="L4131" s="4"/>
      <c r="M4131" s="4"/>
      <c r="N4131" s="4" t="str">
        <f t="shared" si="308"/>
        <v xml:space="preserve">CUPLA </v>
      </c>
    </row>
    <row r="4132" spans="1:14" ht="16.5" x14ac:dyDescent="0.3">
      <c r="A4132" s="30"/>
      <c r="B4132" s="10" t="s">
        <v>4082</v>
      </c>
      <c r="C4132" s="41"/>
      <c r="D4132" s="101" t="s">
        <v>6515</v>
      </c>
      <c r="E4132" s="23">
        <v>815.26900000000001</v>
      </c>
      <c r="F4132" s="23">
        <f t="shared" si="307"/>
        <v>1222.9034999999999</v>
      </c>
      <c r="G4132" s="54"/>
      <c r="H4132" s="68" t="s">
        <v>2877</v>
      </c>
      <c r="I4132" s="3"/>
      <c r="J4132" s="7"/>
      <c r="K4132" s="37"/>
      <c r="L4132" s="4"/>
      <c r="M4132" s="4"/>
      <c r="N4132" s="4" t="str">
        <f t="shared" si="308"/>
        <v xml:space="preserve">CUPLA </v>
      </c>
    </row>
    <row r="4133" spans="1:14" ht="16.5" x14ac:dyDescent="0.3">
      <c r="A4133" s="30"/>
      <c r="B4133" s="10" t="s">
        <v>1693</v>
      </c>
      <c r="C4133" s="41"/>
      <c r="D4133" s="101" t="s">
        <v>6513</v>
      </c>
      <c r="E4133" s="23">
        <v>782.65800000000002</v>
      </c>
      <c r="F4133" s="23">
        <f t="shared" si="307"/>
        <v>1173.9870000000001</v>
      </c>
      <c r="G4133" s="54"/>
      <c r="H4133" s="68" t="s">
        <v>2877</v>
      </c>
      <c r="I4133" s="3"/>
      <c r="J4133" s="7"/>
      <c r="K4133" s="37"/>
      <c r="L4133" s="4"/>
      <c r="M4133" s="4"/>
      <c r="N4133" s="4" t="str">
        <f t="shared" si="308"/>
        <v xml:space="preserve">CUPLA </v>
      </c>
    </row>
    <row r="4134" spans="1:14" ht="16.5" x14ac:dyDescent="0.3">
      <c r="A4134" s="30"/>
      <c r="B4134" s="10" t="s">
        <v>1694</v>
      </c>
      <c r="C4134" s="41"/>
      <c r="D4134" s="101" t="s">
        <v>6518</v>
      </c>
      <c r="E4134" s="23">
        <v>1438.942</v>
      </c>
      <c r="F4134" s="23">
        <f t="shared" si="307"/>
        <v>2158.413</v>
      </c>
      <c r="G4134" s="54"/>
      <c r="H4134" s="68" t="s">
        <v>2877</v>
      </c>
      <c r="I4134" s="3"/>
      <c r="J4134" s="7"/>
      <c r="K4134" s="37"/>
      <c r="L4134" s="4"/>
      <c r="M4134" s="4"/>
      <c r="N4134" s="4" t="str">
        <f t="shared" si="308"/>
        <v xml:space="preserve">CURVA </v>
      </c>
    </row>
    <row r="4135" spans="1:14" ht="16.5" x14ac:dyDescent="0.3">
      <c r="A4135" s="30"/>
      <c r="B4135" s="10" t="s">
        <v>4085</v>
      </c>
      <c r="C4135" s="41"/>
      <c r="D4135" s="101" t="s">
        <v>6519</v>
      </c>
      <c r="E4135" s="23">
        <v>820.06500000000005</v>
      </c>
      <c r="F4135" s="23">
        <f t="shared" si="307"/>
        <v>1230.0975000000001</v>
      </c>
      <c r="G4135" s="54"/>
      <c r="H4135" s="68" t="s">
        <v>2877</v>
      </c>
      <c r="I4135" s="3"/>
      <c r="J4135" s="7"/>
      <c r="K4135" s="37"/>
      <c r="L4135" s="4"/>
      <c r="M4135" s="4"/>
      <c r="N4135" s="4" t="str">
        <f t="shared" si="308"/>
        <v xml:space="preserve">CURVA </v>
      </c>
    </row>
    <row r="4136" spans="1:14" ht="16.5" x14ac:dyDescent="0.3">
      <c r="A4136" s="30"/>
      <c r="B4136" s="10" t="s">
        <v>4086</v>
      </c>
      <c r="C4136" s="41"/>
      <c r="D4136" s="101" t="s">
        <v>6520</v>
      </c>
      <c r="E4136" s="23">
        <v>1161.1780000000001</v>
      </c>
      <c r="F4136" s="23">
        <f t="shared" si="307"/>
        <v>1741.7670000000003</v>
      </c>
      <c r="G4136" s="54"/>
      <c r="H4136" s="68" t="s">
        <v>2877</v>
      </c>
      <c r="I4136" s="3"/>
      <c r="J4136" s="7"/>
      <c r="K4136" s="37"/>
      <c r="L4136" s="4"/>
      <c r="M4136" s="4"/>
      <c r="N4136" s="4" t="str">
        <f t="shared" si="308"/>
        <v xml:space="preserve">CURVA </v>
      </c>
    </row>
    <row r="4137" spans="1:14" ht="16.5" x14ac:dyDescent="0.3">
      <c r="A4137" s="30"/>
      <c r="B4137" s="10" t="s">
        <v>4088</v>
      </c>
      <c r="C4137" s="41"/>
      <c r="D4137" s="101" t="s">
        <v>6522</v>
      </c>
      <c r="E4137" s="23">
        <v>1066.6869999999999</v>
      </c>
      <c r="F4137" s="23">
        <f t="shared" si="307"/>
        <v>1600.0304999999998</v>
      </c>
      <c r="G4137" s="54"/>
      <c r="H4137" s="68" t="s">
        <v>2877</v>
      </c>
      <c r="I4137" s="3"/>
      <c r="J4137" s="7"/>
      <c r="K4137" s="37"/>
      <c r="L4137" s="4"/>
      <c r="M4137" s="4"/>
      <c r="N4137" s="4" t="str">
        <f t="shared" si="308"/>
        <v xml:space="preserve">CURVA </v>
      </c>
    </row>
    <row r="4138" spans="1:14" ht="16.5" x14ac:dyDescent="0.3">
      <c r="A4138" s="30"/>
      <c r="B4138" s="10" t="s">
        <v>4089</v>
      </c>
      <c r="C4138" s="41"/>
      <c r="D4138" s="101" t="s">
        <v>6523</v>
      </c>
      <c r="E4138" s="23">
        <v>1464.328</v>
      </c>
      <c r="F4138" s="23">
        <f t="shared" si="307"/>
        <v>2196.4920000000002</v>
      </c>
      <c r="G4138" s="54"/>
      <c r="H4138" s="68" t="s">
        <v>2877</v>
      </c>
      <c r="I4138" s="3"/>
      <c r="J4138" s="7"/>
      <c r="K4138" s="37"/>
      <c r="L4138" s="4"/>
      <c r="M4138" s="4"/>
      <c r="N4138" s="4" t="str">
        <f t="shared" si="308"/>
        <v xml:space="preserve">CURVA </v>
      </c>
    </row>
    <row r="4139" spans="1:14" ht="16.5" x14ac:dyDescent="0.3">
      <c r="A4139" s="30"/>
      <c r="B4139" s="10" t="s">
        <v>4087</v>
      </c>
      <c r="C4139" s="41"/>
      <c r="D4139" s="101" t="s">
        <v>6521</v>
      </c>
      <c r="E4139" s="23">
        <v>2174.4009999999998</v>
      </c>
      <c r="F4139" s="23">
        <f t="shared" si="307"/>
        <v>3261.6014999999998</v>
      </c>
      <c r="G4139" s="54"/>
      <c r="H4139" s="68" t="s">
        <v>2877</v>
      </c>
      <c r="I4139" s="3"/>
      <c r="J4139" s="7"/>
      <c r="K4139" s="37"/>
      <c r="L4139" s="4"/>
      <c r="M4139" s="4"/>
      <c r="N4139" s="4" t="str">
        <f t="shared" si="308"/>
        <v xml:space="preserve">CURVA </v>
      </c>
    </row>
    <row r="4140" spans="1:14" ht="16.5" x14ac:dyDescent="0.3">
      <c r="A4140" s="30"/>
      <c r="B4140" s="10"/>
      <c r="C4140" s="41"/>
      <c r="D4140" s="101" t="s">
        <v>2877</v>
      </c>
      <c r="E4140" s="23" t="s">
        <v>2877</v>
      </c>
      <c r="F4140" s="23" t="str">
        <f t="shared" si="307"/>
        <v/>
      </c>
      <c r="G4140" s="54"/>
      <c r="H4140" s="68" t="s">
        <v>2877</v>
      </c>
      <c r="I4140" s="3"/>
      <c r="J4140" s="7"/>
      <c r="K4140" s="37"/>
      <c r="L4140" s="4"/>
      <c r="M4140" s="4"/>
      <c r="N4140" s="4" t="str">
        <f t="shared" si="308"/>
        <v/>
      </c>
    </row>
    <row r="4141" spans="1:14" ht="16.5" x14ac:dyDescent="0.3">
      <c r="A4141" s="30"/>
      <c r="B4141" s="10" t="s">
        <v>1695</v>
      </c>
      <c r="C4141" s="41"/>
      <c r="D4141" s="101" t="s">
        <v>6535</v>
      </c>
      <c r="E4141" s="23">
        <v>128.12299999999999</v>
      </c>
      <c r="F4141" s="23">
        <f t="shared" ref="F4141:F4204" si="309">IF(E4141="COSTO","VENTA",IF(B4141="","",E4141+E4141*A$2/100))</f>
        <v>192.18449999999999</v>
      </c>
      <c r="G4141" s="54"/>
      <c r="H4141" s="68" t="s">
        <v>2877</v>
      </c>
      <c r="I4141" s="3"/>
      <c r="J4141" s="7"/>
      <c r="K4141" s="37"/>
      <c r="L4141" s="4"/>
      <c r="M4141" s="4"/>
      <c r="N4141" s="4" t="str">
        <f t="shared" si="308"/>
        <v xml:space="preserve">ENTRE </v>
      </c>
    </row>
    <row r="4142" spans="1:14" ht="16.5" x14ac:dyDescent="0.3">
      <c r="A4142" s="30"/>
      <c r="B4142" s="10" t="s">
        <v>1696</v>
      </c>
      <c r="C4142" s="41"/>
      <c r="D4142" s="101" t="s">
        <v>6536</v>
      </c>
      <c r="E4142" s="23">
        <v>161.56700000000001</v>
      </c>
      <c r="F4142" s="23">
        <f t="shared" si="309"/>
        <v>242.35050000000001</v>
      </c>
      <c r="G4142" s="54"/>
      <c r="H4142" s="68" t="s">
        <v>2877</v>
      </c>
      <c r="I4142" s="3"/>
      <c r="J4142" s="7"/>
      <c r="K4142" s="37"/>
      <c r="L4142" s="4"/>
      <c r="M4142" s="4"/>
      <c r="N4142" s="4" t="str">
        <f t="shared" si="308"/>
        <v xml:space="preserve">ENTRE </v>
      </c>
    </row>
    <row r="4143" spans="1:14" ht="16.5" x14ac:dyDescent="0.3">
      <c r="A4143" s="30"/>
      <c r="B4143" s="10" t="s">
        <v>1697</v>
      </c>
      <c r="C4143" s="41"/>
      <c r="D4143" s="101" t="s">
        <v>6534</v>
      </c>
      <c r="E4143" s="23">
        <v>231.17099999999999</v>
      </c>
      <c r="F4143" s="23">
        <f t="shared" si="309"/>
        <v>346.75649999999996</v>
      </c>
      <c r="G4143" s="54"/>
      <c r="H4143" s="68" t="s">
        <v>2877</v>
      </c>
      <c r="I4143" s="3"/>
      <c r="J4143" s="7"/>
      <c r="K4143" s="37"/>
      <c r="L4143" s="4"/>
      <c r="M4143" s="4"/>
      <c r="N4143" s="4" t="str">
        <f t="shared" si="308"/>
        <v xml:space="preserve">ENTRE </v>
      </c>
    </row>
    <row r="4144" spans="1:14" ht="16.5" x14ac:dyDescent="0.3">
      <c r="A4144" s="30"/>
      <c r="B4144" s="10" t="s">
        <v>1698</v>
      </c>
      <c r="C4144" s="41"/>
      <c r="D4144" s="101" t="s">
        <v>6571</v>
      </c>
      <c r="E4144" s="23">
        <v>260.95400000000001</v>
      </c>
      <c r="F4144" s="23">
        <f t="shared" si="309"/>
        <v>391.43100000000004</v>
      </c>
      <c r="G4144" s="54"/>
      <c r="H4144" s="68" t="s">
        <v>2877</v>
      </c>
      <c r="I4144" s="3"/>
      <c r="J4144" s="7"/>
      <c r="K4144" s="37"/>
      <c r="L4144" s="4"/>
      <c r="M4144" s="4"/>
      <c r="N4144" s="4" t="str">
        <f t="shared" si="308"/>
        <v xml:space="preserve">NIPLE </v>
      </c>
    </row>
    <row r="4145" spans="1:14" ht="16.5" x14ac:dyDescent="0.3">
      <c r="A4145" s="30"/>
      <c r="B4145" s="10" t="s">
        <v>1699</v>
      </c>
      <c r="C4145" s="41"/>
      <c r="D4145" s="101" t="s">
        <v>6572</v>
      </c>
      <c r="E4145" s="23">
        <v>280.71100000000001</v>
      </c>
      <c r="F4145" s="23">
        <f t="shared" si="309"/>
        <v>421.06650000000002</v>
      </c>
      <c r="G4145" s="54"/>
      <c r="H4145" s="68" t="s">
        <v>2877</v>
      </c>
      <c r="I4145" s="3"/>
      <c r="J4145" s="7"/>
      <c r="K4145" s="37"/>
      <c r="L4145" s="4"/>
      <c r="M4145" s="4"/>
      <c r="N4145" s="4" t="str">
        <f t="shared" si="308"/>
        <v xml:space="preserve">NIPLE </v>
      </c>
    </row>
    <row r="4146" spans="1:14" ht="16.5" x14ac:dyDescent="0.3">
      <c r="A4146" s="30"/>
      <c r="B4146" s="10" t="s">
        <v>1700</v>
      </c>
      <c r="C4146" s="41"/>
      <c r="D4146" s="101" t="s">
        <v>6569</v>
      </c>
      <c r="E4146" s="23">
        <v>477.45600000000002</v>
      </c>
      <c r="F4146" s="23">
        <f t="shared" si="309"/>
        <v>716.18399999999997</v>
      </c>
      <c r="G4146" s="54"/>
      <c r="H4146" s="68" t="s">
        <v>2877</v>
      </c>
      <c r="I4146" s="3"/>
      <c r="J4146" s="7"/>
      <c r="K4146" s="37"/>
      <c r="L4146" s="4"/>
      <c r="M4146" s="4"/>
      <c r="N4146" s="4" t="str">
        <f t="shared" si="308"/>
        <v xml:space="preserve">NIPLE </v>
      </c>
    </row>
    <row r="4147" spans="1:14" ht="16.5" x14ac:dyDescent="0.3">
      <c r="A4147" s="30"/>
      <c r="B4147" s="10" t="s">
        <v>1701</v>
      </c>
      <c r="C4147" s="41"/>
      <c r="D4147" s="101" t="s">
        <v>6570</v>
      </c>
      <c r="E4147" s="23">
        <v>683.25599999999997</v>
      </c>
      <c r="F4147" s="23">
        <f t="shared" si="309"/>
        <v>1024.884</v>
      </c>
      <c r="G4147" s="54"/>
      <c r="H4147" s="68" t="s">
        <v>2877</v>
      </c>
      <c r="I4147" s="3"/>
      <c r="J4147" s="7"/>
      <c r="K4147" s="37"/>
      <c r="L4147" s="4"/>
      <c r="M4147" s="4"/>
      <c r="N4147" s="4" t="str">
        <f t="shared" si="308"/>
        <v xml:space="preserve">NIPLE </v>
      </c>
    </row>
    <row r="4148" spans="1:14" ht="16.5" x14ac:dyDescent="0.3">
      <c r="A4148" s="30"/>
      <c r="B4148" s="10" t="s">
        <v>1702</v>
      </c>
      <c r="C4148" s="41"/>
      <c r="D4148" s="101" t="s">
        <v>6575</v>
      </c>
      <c r="E4148" s="23">
        <v>274.12599999999998</v>
      </c>
      <c r="F4148" s="23">
        <f t="shared" si="309"/>
        <v>411.18899999999996</v>
      </c>
      <c r="G4148" s="54"/>
      <c r="H4148" s="68" t="s">
        <v>2877</v>
      </c>
      <c r="I4148" s="3"/>
      <c r="J4148" s="7"/>
      <c r="K4148" s="37"/>
      <c r="L4148" s="4"/>
      <c r="M4148" s="4"/>
      <c r="N4148" s="4" t="str">
        <f t="shared" si="308"/>
        <v xml:space="preserve">NIPLE </v>
      </c>
    </row>
    <row r="4149" spans="1:14" ht="16.5" x14ac:dyDescent="0.3">
      <c r="A4149" s="30"/>
      <c r="B4149" s="10" t="s">
        <v>1703</v>
      </c>
      <c r="C4149" s="41"/>
      <c r="D4149" s="101" t="s">
        <v>6576</v>
      </c>
      <c r="E4149" s="23">
        <v>288.94299999999998</v>
      </c>
      <c r="F4149" s="23">
        <f t="shared" si="309"/>
        <v>433.41449999999998</v>
      </c>
      <c r="G4149" s="54"/>
      <c r="H4149" s="68" t="s">
        <v>2877</v>
      </c>
      <c r="I4149" s="3"/>
      <c r="J4149" s="7"/>
      <c r="K4149" s="37"/>
      <c r="L4149" s="4"/>
      <c r="M4149" s="4"/>
      <c r="N4149" s="4" t="str">
        <f t="shared" si="308"/>
        <v xml:space="preserve">NIPLE </v>
      </c>
    </row>
    <row r="4150" spans="1:14" ht="16.5" x14ac:dyDescent="0.3">
      <c r="A4150" s="30"/>
      <c r="B4150" s="10" t="s">
        <v>1704</v>
      </c>
      <c r="C4150" s="41"/>
      <c r="D4150" s="101" t="s">
        <v>6573</v>
      </c>
      <c r="E4150" s="23">
        <v>527.67100000000005</v>
      </c>
      <c r="F4150" s="23">
        <f t="shared" si="309"/>
        <v>791.50650000000007</v>
      </c>
      <c r="G4150" s="54"/>
      <c r="H4150" s="68" t="s">
        <v>2877</v>
      </c>
      <c r="I4150" s="3"/>
      <c r="J4150" s="7"/>
      <c r="K4150" s="37"/>
      <c r="L4150" s="4"/>
      <c r="M4150" s="4"/>
      <c r="N4150" s="4" t="str">
        <f t="shared" si="308"/>
        <v xml:space="preserve">NIPLE </v>
      </c>
    </row>
    <row r="4151" spans="1:14" ht="16.5" x14ac:dyDescent="0.3">
      <c r="A4151" s="30"/>
      <c r="B4151" s="10" t="s">
        <v>1705</v>
      </c>
      <c r="C4151" s="41"/>
      <c r="D4151" s="101" t="s">
        <v>6574</v>
      </c>
      <c r="E4151" s="23">
        <v>748.28899999999999</v>
      </c>
      <c r="F4151" s="23">
        <f t="shared" si="309"/>
        <v>1122.4335000000001</v>
      </c>
      <c r="G4151" s="54"/>
      <c r="H4151" s="68" t="s">
        <v>2877</v>
      </c>
      <c r="I4151" s="3"/>
      <c r="J4151" s="7"/>
      <c r="K4151" s="37"/>
      <c r="L4151" s="4"/>
      <c r="M4151" s="4"/>
      <c r="N4151" s="4" t="str">
        <f t="shared" ref="N4151:N4218" si="310">LEFT(D4151,6)</f>
        <v xml:space="preserve">NIPLE </v>
      </c>
    </row>
    <row r="4152" spans="1:14" ht="16.5" x14ac:dyDescent="0.3">
      <c r="A4152" s="30"/>
      <c r="B4152" s="10" t="s">
        <v>1706</v>
      </c>
      <c r="C4152" s="41"/>
      <c r="D4152" s="101" t="s">
        <v>6596</v>
      </c>
      <c r="E4152" s="23">
        <v>176.56299999999999</v>
      </c>
      <c r="F4152" s="23">
        <f t="shared" si="309"/>
        <v>264.84449999999998</v>
      </c>
      <c r="G4152" s="54"/>
      <c r="H4152" s="68" t="s">
        <v>2877</v>
      </c>
      <c r="I4152" s="3"/>
      <c r="J4152" s="7"/>
      <c r="K4152" s="37"/>
      <c r="L4152" s="4"/>
      <c r="M4152" s="4"/>
      <c r="N4152" s="4" t="str">
        <f t="shared" si="310"/>
        <v>TAPA H</v>
      </c>
    </row>
    <row r="4153" spans="1:14" ht="16.5" x14ac:dyDescent="0.3">
      <c r="A4153" s="30"/>
      <c r="B4153" s="10" t="s">
        <v>1707</v>
      </c>
      <c r="C4153" s="41"/>
      <c r="D4153" s="101" t="s">
        <v>6599</v>
      </c>
      <c r="E4153" s="23">
        <v>209.946</v>
      </c>
      <c r="F4153" s="23">
        <f t="shared" si="309"/>
        <v>314.91899999999998</v>
      </c>
      <c r="G4153" s="54"/>
      <c r="H4153" s="68" t="s">
        <v>2877</v>
      </c>
      <c r="I4153" s="3"/>
      <c r="J4153" s="7"/>
      <c r="K4153" s="37"/>
      <c r="L4153" s="4"/>
      <c r="M4153" s="4"/>
      <c r="N4153" s="4" t="str">
        <f t="shared" si="310"/>
        <v>TAPA H</v>
      </c>
    </row>
    <row r="4154" spans="1:14" ht="16.5" x14ac:dyDescent="0.3">
      <c r="A4154" s="30"/>
      <c r="B4154" s="10" t="s">
        <v>1708</v>
      </c>
      <c r="C4154" s="41"/>
      <c r="D4154" s="101" t="s">
        <v>6595</v>
      </c>
      <c r="E4154" s="23">
        <v>337.96</v>
      </c>
      <c r="F4154" s="23">
        <f t="shared" si="309"/>
        <v>506.93999999999994</v>
      </c>
      <c r="G4154" s="54"/>
      <c r="H4154" s="68" t="s">
        <v>2877</v>
      </c>
      <c r="I4154" s="3"/>
      <c r="J4154" s="7"/>
      <c r="K4154" s="37"/>
      <c r="L4154" s="4"/>
      <c r="M4154" s="4"/>
      <c r="N4154" s="4" t="str">
        <f t="shared" si="310"/>
        <v>TAPA H</v>
      </c>
    </row>
    <row r="4155" spans="1:14" ht="16.5" x14ac:dyDescent="0.3">
      <c r="A4155" s="30"/>
      <c r="B4155" s="10" t="s">
        <v>1709</v>
      </c>
      <c r="C4155" s="41"/>
      <c r="D4155" s="101" t="s">
        <v>6601</v>
      </c>
      <c r="E4155" s="23">
        <v>135.18799999999999</v>
      </c>
      <c r="F4155" s="23">
        <f t="shared" si="309"/>
        <v>202.78199999999998</v>
      </c>
      <c r="G4155" s="54"/>
      <c r="H4155" s="68" t="s">
        <v>2877</v>
      </c>
      <c r="I4155" s="3"/>
      <c r="J4155" s="7"/>
      <c r="K4155" s="37"/>
      <c r="L4155" s="4"/>
      <c r="M4155" s="4"/>
      <c r="N4155" s="4" t="str">
        <f t="shared" si="310"/>
        <v xml:space="preserve">TAPON </v>
      </c>
    </row>
    <row r="4156" spans="1:14" ht="16.5" x14ac:dyDescent="0.3">
      <c r="A4156" s="30"/>
      <c r="B4156" s="10" t="s">
        <v>1710</v>
      </c>
      <c r="C4156" s="41"/>
      <c r="D4156" s="101" t="s">
        <v>6604</v>
      </c>
      <c r="E4156" s="23">
        <v>161.56700000000001</v>
      </c>
      <c r="F4156" s="23">
        <f t="shared" si="309"/>
        <v>242.35050000000001</v>
      </c>
      <c r="G4156" s="54"/>
      <c r="H4156" s="68" t="s">
        <v>2877</v>
      </c>
      <c r="I4156" s="3"/>
      <c r="J4156" s="7"/>
      <c r="K4156" s="37"/>
      <c r="L4156" s="4"/>
      <c r="M4156" s="4"/>
      <c r="N4156" s="4" t="str">
        <f t="shared" si="310"/>
        <v xml:space="preserve">TAPON </v>
      </c>
    </row>
    <row r="4157" spans="1:14" ht="16.5" x14ac:dyDescent="0.3">
      <c r="A4157" s="30"/>
      <c r="B4157" s="10" t="s">
        <v>1711</v>
      </c>
      <c r="C4157" s="41"/>
      <c r="D4157" s="101" t="s">
        <v>6600</v>
      </c>
      <c r="E4157" s="23">
        <v>268.464</v>
      </c>
      <c r="F4157" s="23">
        <f t="shared" si="309"/>
        <v>402.69600000000003</v>
      </c>
      <c r="G4157" s="54"/>
      <c r="H4157" s="68" t="s">
        <v>2877</v>
      </c>
      <c r="I4157" s="3"/>
      <c r="J4157" s="7"/>
      <c r="K4157" s="37"/>
      <c r="L4157" s="4"/>
      <c r="M4157" s="4"/>
      <c r="N4157" s="4" t="str">
        <f t="shared" si="310"/>
        <v xml:space="preserve">TAPON </v>
      </c>
    </row>
    <row r="4158" spans="1:14" ht="16.5" x14ac:dyDescent="0.3">
      <c r="A4158" s="30"/>
      <c r="B4158" s="10" t="s">
        <v>1712</v>
      </c>
      <c r="C4158" s="41"/>
      <c r="D4158" s="101" t="s">
        <v>6584</v>
      </c>
      <c r="E4158" s="23">
        <v>438.76600000000002</v>
      </c>
      <c r="F4158" s="23">
        <f t="shared" si="309"/>
        <v>658.149</v>
      </c>
      <c r="G4158" s="54"/>
      <c r="H4158" s="68" t="s">
        <v>2877</v>
      </c>
      <c r="I4158" s="3"/>
      <c r="J4158" s="7"/>
      <c r="K4158" s="37"/>
      <c r="L4158" s="4"/>
      <c r="M4158" s="4"/>
      <c r="N4158" s="4" t="str">
        <f t="shared" si="310"/>
        <v>TEE 1/</v>
      </c>
    </row>
    <row r="4159" spans="1:14" ht="16.5" x14ac:dyDescent="0.3">
      <c r="A4159" s="30"/>
      <c r="B4159" s="10" t="s">
        <v>1713</v>
      </c>
      <c r="C4159" s="41"/>
      <c r="D4159" s="101" t="s">
        <v>6588</v>
      </c>
      <c r="E4159" s="23">
        <v>690.2</v>
      </c>
      <c r="F4159" s="23">
        <f t="shared" si="309"/>
        <v>1035.3000000000002</v>
      </c>
      <c r="G4159" s="54"/>
      <c r="H4159" s="68" t="s">
        <v>2877</v>
      </c>
      <c r="I4159" s="3"/>
      <c r="J4159" s="7"/>
      <c r="K4159" s="37"/>
      <c r="L4159" s="4"/>
      <c r="M4159" s="4"/>
      <c r="N4159" s="4" t="str">
        <f t="shared" si="310"/>
        <v>TEE 3/</v>
      </c>
    </row>
    <row r="4160" spans="1:14" ht="16.5" x14ac:dyDescent="0.3">
      <c r="A4160" s="30"/>
      <c r="B4160" s="10" t="s">
        <v>1714</v>
      </c>
      <c r="C4160" s="41"/>
      <c r="D4160" s="101" t="s">
        <v>6583</v>
      </c>
      <c r="E4160" s="23">
        <v>1059.4580000000001</v>
      </c>
      <c r="F4160" s="23">
        <f t="shared" si="309"/>
        <v>1589.1870000000001</v>
      </c>
      <c r="G4160" s="54"/>
      <c r="H4160" s="68" t="s">
        <v>2877</v>
      </c>
      <c r="I4160" s="3"/>
      <c r="J4160" s="7"/>
      <c r="K4160" s="37"/>
      <c r="L4160" s="4"/>
      <c r="M4160" s="4"/>
      <c r="N4160" s="4" t="str">
        <f t="shared" si="310"/>
        <v>TEE 1"</v>
      </c>
    </row>
    <row r="4161" spans="1:14" ht="16.5" x14ac:dyDescent="0.3">
      <c r="A4161" s="30"/>
      <c r="B4161" s="10"/>
      <c r="C4161" s="41"/>
      <c r="D4161" s="101" t="s">
        <v>2877</v>
      </c>
      <c r="E4161" s="23" t="s">
        <v>2877</v>
      </c>
      <c r="F4161" s="23" t="str">
        <f t="shared" si="309"/>
        <v/>
      </c>
      <c r="G4161" s="54"/>
      <c r="H4161" s="68" t="s">
        <v>2877</v>
      </c>
      <c r="I4161" s="3"/>
      <c r="J4161" s="7"/>
      <c r="K4161" s="37"/>
      <c r="L4161" s="4"/>
      <c r="M4161" s="4"/>
      <c r="N4161" s="4" t="str">
        <f t="shared" si="310"/>
        <v/>
      </c>
    </row>
    <row r="4162" spans="1:14" ht="16.5" x14ac:dyDescent="0.3">
      <c r="A4162" s="30"/>
      <c r="B4162" s="10" t="s">
        <v>1715</v>
      </c>
      <c r="C4162" s="41"/>
      <c r="D4162" s="101" t="s">
        <v>6607</v>
      </c>
      <c r="E4162" s="23">
        <v>827.64499999999998</v>
      </c>
      <c r="F4162" s="23">
        <f t="shared" si="309"/>
        <v>1241.4675</v>
      </c>
      <c r="G4162" s="54"/>
      <c r="H4162" s="68" t="s">
        <v>2877</v>
      </c>
      <c r="I4162" s="3"/>
      <c r="J4162" s="7"/>
      <c r="K4162" s="37"/>
      <c r="L4162" s="4"/>
      <c r="M4162" s="4"/>
      <c r="N4162" s="4" t="str">
        <f t="shared" si="310"/>
        <v xml:space="preserve">UNION </v>
      </c>
    </row>
    <row r="4163" spans="1:14" ht="16.5" x14ac:dyDescent="0.3">
      <c r="A4163" s="30"/>
      <c r="B4163" s="10" t="s">
        <v>1716</v>
      </c>
      <c r="C4163" s="41"/>
      <c r="D4163" s="101" t="s">
        <v>6610</v>
      </c>
      <c r="E4163" s="23">
        <v>989.30700000000002</v>
      </c>
      <c r="F4163" s="23">
        <f t="shared" si="309"/>
        <v>1483.9605000000001</v>
      </c>
      <c r="G4163" s="54"/>
      <c r="H4163" s="68" t="s">
        <v>2877</v>
      </c>
      <c r="I4163" s="3"/>
      <c r="J4163" s="7"/>
      <c r="K4163" s="37"/>
      <c r="L4163" s="4"/>
      <c r="M4163" s="4"/>
      <c r="N4163" s="4" t="str">
        <f t="shared" si="310"/>
        <v xml:space="preserve">UNION </v>
      </c>
    </row>
    <row r="4164" spans="1:14" ht="16.5" x14ac:dyDescent="0.3">
      <c r="A4164" s="53"/>
      <c r="B4164" s="10" t="s">
        <v>1717</v>
      </c>
      <c r="C4164" s="41"/>
      <c r="D4164" s="101" t="s">
        <v>6606</v>
      </c>
      <c r="E4164" s="23">
        <v>1618.9359999999999</v>
      </c>
      <c r="F4164" s="23">
        <f t="shared" si="309"/>
        <v>2428.404</v>
      </c>
      <c r="G4164" s="54"/>
      <c r="H4164" s="68" t="s">
        <v>2877</v>
      </c>
      <c r="I4164" s="3"/>
      <c r="J4164" s="7"/>
      <c r="K4164" s="37"/>
      <c r="L4164" s="4"/>
      <c r="M4164" s="4"/>
      <c r="N4164" s="4" t="str">
        <f t="shared" si="310"/>
        <v xml:space="preserve">UNION </v>
      </c>
    </row>
    <row r="4165" spans="1:14" ht="15.75" x14ac:dyDescent="0.25">
      <c r="A4165" s="52"/>
      <c r="B4165" s="11"/>
      <c r="C4165" s="42" t="s">
        <v>2047</v>
      </c>
      <c r="D4165" s="102"/>
      <c r="E4165" s="24" t="s">
        <v>2877</v>
      </c>
      <c r="F4165" s="24" t="str">
        <f t="shared" si="309"/>
        <v/>
      </c>
      <c r="G4165" s="45"/>
      <c r="H4165" s="68" t="s">
        <v>2877</v>
      </c>
      <c r="I4165" s="3"/>
      <c r="J4165" s="7"/>
      <c r="K4165" s="37"/>
      <c r="L4165" s="4"/>
      <c r="M4165" s="4"/>
      <c r="N4165" s="4" t="str">
        <f t="shared" si="310"/>
        <v/>
      </c>
    </row>
    <row r="4166" spans="1:14" ht="16.5" x14ac:dyDescent="0.3">
      <c r="A4166" s="50"/>
      <c r="B4166" s="12" t="s">
        <v>2251</v>
      </c>
      <c r="C4166" s="22"/>
      <c r="D4166" s="100" t="s">
        <v>2874</v>
      </c>
      <c r="E4166" s="25" t="s">
        <v>3341</v>
      </c>
      <c r="F4166" s="25" t="str">
        <f t="shared" si="309"/>
        <v>VENTA</v>
      </c>
      <c r="G4166" s="76" t="s">
        <v>1848</v>
      </c>
      <c r="H4166" s="68" t="s">
        <v>2877</v>
      </c>
      <c r="I4166" s="3"/>
      <c r="J4166" s="7"/>
      <c r="K4166" s="37"/>
      <c r="L4166" s="4"/>
      <c r="M4166" s="4"/>
      <c r="N4166" s="4" t="str">
        <f t="shared" si="310"/>
        <v>DESCRI</v>
      </c>
    </row>
    <row r="4167" spans="1:14" ht="16.5" x14ac:dyDescent="0.3">
      <c r="A4167" s="53"/>
      <c r="B4167" s="10" t="s">
        <v>1135</v>
      </c>
      <c r="C4167" s="41"/>
      <c r="D4167" s="101" t="s">
        <v>7987</v>
      </c>
      <c r="E4167" s="23">
        <v>7.5</v>
      </c>
      <c r="F4167" s="23">
        <f t="shared" si="309"/>
        <v>11.25</v>
      </c>
      <c r="G4167" s="54">
        <v>100</v>
      </c>
      <c r="H4167" s="68" t="s">
        <v>2877</v>
      </c>
      <c r="I4167" s="3"/>
      <c r="J4167" s="7"/>
      <c r="K4167" s="37"/>
      <c r="L4167" s="4"/>
      <c r="M4167" s="4"/>
      <c r="N4167" s="4" t="str">
        <f t="shared" si="310"/>
        <v>PRECIN</v>
      </c>
    </row>
    <row r="4168" spans="1:14" ht="16.5" x14ac:dyDescent="0.3">
      <c r="A4168" s="53"/>
      <c r="B4168" s="10" t="s">
        <v>1136</v>
      </c>
      <c r="C4168" s="41"/>
      <c r="D4168" s="101" t="s">
        <v>7988</v>
      </c>
      <c r="E4168" s="23">
        <v>16.809999999999999</v>
      </c>
      <c r="F4168" s="23">
        <f t="shared" si="309"/>
        <v>25.214999999999996</v>
      </c>
      <c r="G4168" s="54">
        <v>100</v>
      </c>
      <c r="H4168" s="68" t="s">
        <v>2877</v>
      </c>
      <c r="I4168" s="3"/>
      <c r="J4168" s="7"/>
      <c r="K4168" s="37"/>
      <c r="L4168" s="4"/>
      <c r="M4168" s="4"/>
      <c r="N4168" s="4" t="str">
        <f t="shared" si="310"/>
        <v>PRECIN</v>
      </c>
    </row>
    <row r="4169" spans="1:14" ht="16.5" x14ac:dyDescent="0.3">
      <c r="A4169" s="53"/>
      <c r="B4169" s="10" t="s">
        <v>1137</v>
      </c>
      <c r="C4169" s="41"/>
      <c r="D4169" s="101" t="s">
        <v>7989</v>
      </c>
      <c r="E4169" s="23">
        <v>25.71</v>
      </c>
      <c r="F4169" s="23">
        <f t="shared" si="309"/>
        <v>38.564999999999998</v>
      </c>
      <c r="G4169" s="54">
        <v>100</v>
      </c>
      <c r="H4169" s="68" t="s">
        <v>2877</v>
      </c>
      <c r="I4169" s="3"/>
      <c r="J4169" s="7"/>
      <c r="K4169" s="37"/>
      <c r="L4169" s="4"/>
      <c r="M4169" s="4"/>
      <c r="N4169" s="4" t="str">
        <f t="shared" si="310"/>
        <v>PRECIN</v>
      </c>
    </row>
    <row r="4170" spans="1:14" ht="16.5" x14ac:dyDescent="0.3">
      <c r="A4170" s="53"/>
      <c r="B4170" s="10" t="s">
        <v>1138</v>
      </c>
      <c r="C4170" s="41"/>
      <c r="D4170" s="101" t="s">
        <v>7990</v>
      </c>
      <c r="E4170" s="23">
        <v>32.89</v>
      </c>
      <c r="F4170" s="23">
        <f t="shared" si="309"/>
        <v>49.335000000000001</v>
      </c>
      <c r="G4170" s="54">
        <v>100</v>
      </c>
      <c r="H4170" s="68" t="s">
        <v>2877</v>
      </c>
      <c r="I4170" s="3"/>
      <c r="J4170" s="7"/>
      <c r="K4170" s="37"/>
      <c r="L4170" s="4"/>
      <c r="M4170" s="4"/>
      <c r="N4170" s="4" t="str">
        <f t="shared" si="310"/>
        <v>PRECIN</v>
      </c>
    </row>
    <row r="4171" spans="1:14" ht="16.5" x14ac:dyDescent="0.3">
      <c r="A4171" s="53"/>
      <c r="B4171" s="10" t="s">
        <v>1139</v>
      </c>
      <c r="C4171" s="41"/>
      <c r="D4171" s="101" t="s">
        <v>7991</v>
      </c>
      <c r="E4171" s="23">
        <v>43.18</v>
      </c>
      <c r="F4171" s="23">
        <f t="shared" si="309"/>
        <v>64.77</v>
      </c>
      <c r="G4171" s="54">
        <v>100</v>
      </c>
      <c r="H4171" s="68" t="s">
        <v>2877</v>
      </c>
      <c r="I4171" s="3"/>
      <c r="J4171" s="7"/>
      <c r="K4171" s="37"/>
      <c r="L4171" s="4"/>
      <c r="M4171" s="4"/>
      <c r="N4171" s="4" t="str">
        <f t="shared" si="310"/>
        <v>PRECIN</v>
      </c>
    </row>
    <row r="4172" spans="1:14" ht="16.5" x14ac:dyDescent="0.3">
      <c r="A4172" s="53"/>
      <c r="B4172" s="10" t="s">
        <v>1140</v>
      </c>
      <c r="C4172" s="41"/>
      <c r="D4172" s="101" t="s">
        <v>7992</v>
      </c>
      <c r="E4172" s="23">
        <v>31.46</v>
      </c>
      <c r="F4172" s="23">
        <f t="shared" si="309"/>
        <v>47.19</v>
      </c>
      <c r="G4172" s="54">
        <v>100</v>
      </c>
      <c r="H4172" s="68" t="s">
        <v>2877</v>
      </c>
      <c r="I4172" s="3"/>
      <c r="J4172" s="7"/>
      <c r="K4172" s="37"/>
      <c r="L4172" s="4"/>
      <c r="M4172" s="4"/>
      <c r="N4172" s="4" t="str">
        <f t="shared" si="310"/>
        <v>PRECIN</v>
      </c>
    </row>
    <row r="4173" spans="1:14" ht="16.5" x14ac:dyDescent="0.3">
      <c r="A4173" s="53"/>
      <c r="B4173" s="10" t="s">
        <v>1141</v>
      </c>
      <c r="C4173" s="41"/>
      <c r="D4173" s="101" t="s">
        <v>7993</v>
      </c>
      <c r="E4173" s="23">
        <v>44.02</v>
      </c>
      <c r="F4173" s="23">
        <f t="shared" si="309"/>
        <v>66.03</v>
      </c>
      <c r="G4173" s="54">
        <v>100</v>
      </c>
      <c r="H4173" s="68" t="s">
        <v>2877</v>
      </c>
      <c r="I4173" s="3"/>
      <c r="J4173" s="7"/>
      <c r="K4173" s="37"/>
      <c r="L4173" s="4"/>
      <c r="M4173" s="4"/>
      <c r="N4173" s="4" t="str">
        <f t="shared" si="310"/>
        <v>PRECIN</v>
      </c>
    </row>
    <row r="4174" spans="1:14" ht="16.5" x14ac:dyDescent="0.3">
      <c r="A4174" s="53"/>
      <c r="B4174" s="10" t="s">
        <v>1142</v>
      </c>
      <c r="C4174" s="41"/>
      <c r="D4174" s="101" t="s">
        <v>7994</v>
      </c>
      <c r="E4174" s="23">
        <v>53.21</v>
      </c>
      <c r="F4174" s="23">
        <f t="shared" si="309"/>
        <v>79.814999999999998</v>
      </c>
      <c r="G4174" s="54">
        <v>100</v>
      </c>
      <c r="H4174" s="68" t="s">
        <v>2877</v>
      </c>
      <c r="I4174" s="3"/>
      <c r="J4174" s="7"/>
      <c r="K4174" s="37"/>
      <c r="L4174" s="4"/>
      <c r="M4174" s="4"/>
      <c r="N4174" s="4" t="str">
        <f t="shared" si="310"/>
        <v>PRECIN</v>
      </c>
    </row>
    <row r="4175" spans="1:14" ht="16.5" x14ac:dyDescent="0.3">
      <c r="A4175" s="53"/>
      <c r="B4175" s="10" t="s">
        <v>2449</v>
      </c>
      <c r="C4175" s="41"/>
      <c r="D4175" s="101" t="s">
        <v>7995</v>
      </c>
      <c r="E4175" s="23">
        <v>71.2</v>
      </c>
      <c r="F4175" s="23">
        <f t="shared" si="309"/>
        <v>106.80000000000001</v>
      </c>
      <c r="G4175" s="54">
        <v>100</v>
      </c>
      <c r="H4175" s="68" t="s">
        <v>2877</v>
      </c>
      <c r="I4175" s="3"/>
      <c r="J4175" s="7"/>
      <c r="K4175" s="37"/>
      <c r="L4175" s="4"/>
      <c r="M4175" s="4"/>
      <c r="N4175" s="4" t="str">
        <f t="shared" si="310"/>
        <v>PRECIN</v>
      </c>
    </row>
    <row r="4176" spans="1:14" ht="16.5" x14ac:dyDescent="0.3">
      <c r="A4176" s="53"/>
      <c r="B4176" s="10" t="s">
        <v>1143</v>
      </c>
      <c r="C4176" s="41"/>
      <c r="D4176" s="101" t="s">
        <v>7996</v>
      </c>
      <c r="E4176" s="23">
        <v>79.48</v>
      </c>
      <c r="F4176" s="23">
        <f t="shared" si="309"/>
        <v>119.22</v>
      </c>
      <c r="G4176" s="54">
        <v>100</v>
      </c>
      <c r="H4176" s="68" t="s">
        <v>2877</v>
      </c>
      <c r="I4176" s="3"/>
      <c r="J4176" s="7"/>
      <c r="K4176" s="37"/>
      <c r="L4176" s="4"/>
      <c r="M4176" s="4"/>
      <c r="N4176" s="4" t="str">
        <f t="shared" si="310"/>
        <v>PRECIN</v>
      </c>
    </row>
    <row r="4177" spans="1:14" ht="16.5" x14ac:dyDescent="0.3">
      <c r="A4177" s="53"/>
      <c r="B4177" s="10" t="s">
        <v>2451</v>
      </c>
      <c r="C4177" s="41"/>
      <c r="D4177" s="101" t="s">
        <v>7997</v>
      </c>
      <c r="E4177" s="23">
        <v>99.5</v>
      </c>
      <c r="F4177" s="23">
        <f t="shared" si="309"/>
        <v>149.25</v>
      </c>
      <c r="G4177" s="54">
        <v>100</v>
      </c>
      <c r="H4177" s="68" t="s">
        <v>2877</v>
      </c>
      <c r="I4177" s="3"/>
      <c r="J4177" s="7"/>
      <c r="K4177" s="37"/>
      <c r="L4177" s="4"/>
      <c r="M4177" s="4"/>
      <c r="N4177" s="4" t="str">
        <f t="shared" si="310"/>
        <v>PRECIN</v>
      </c>
    </row>
    <row r="4178" spans="1:14" ht="16.5" x14ac:dyDescent="0.3">
      <c r="A4178" s="53"/>
      <c r="B4178" s="10" t="s">
        <v>2453</v>
      </c>
      <c r="C4178" s="41"/>
      <c r="D4178" s="101" t="s">
        <v>7998</v>
      </c>
      <c r="E4178" s="23">
        <v>90.19</v>
      </c>
      <c r="F4178" s="23">
        <f t="shared" si="309"/>
        <v>135.285</v>
      </c>
      <c r="G4178" s="54">
        <v>100</v>
      </c>
      <c r="H4178" s="68" t="s">
        <v>2877</v>
      </c>
      <c r="I4178" s="3"/>
      <c r="J4178" s="7"/>
      <c r="K4178" s="37"/>
      <c r="L4178" s="4"/>
      <c r="M4178" s="4"/>
      <c r="N4178" s="4" t="str">
        <f t="shared" si="310"/>
        <v>PRECIN</v>
      </c>
    </row>
    <row r="4179" spans="1:14" ht="16.5" x14ac:dyDescent="0.3">
      <c r="A4179" s="53"/>
      <c r="B4179" s="10" t="s">
        <v>2455</v>
      </c>
      <c r="C4179" s="41"/>
      <c r="D4179" s="101" t="s">
        <v>7999</v>
      </c>
      <c r="E4179" s="23">
        <v>115.83</v>
      </c>
      <c r="F4179" s="23">
        <f t="shared" si="309"/>
        <v>173.745</v>
      </c>
      <c r="G4179" s="54">
        <v>100</v>
      </c>
      <c r="H4179" s="68" t="s">
        <v>2877</v>
      </c>
      <c r="I4179" s="3"/>
      <c r="J4179" s="7"/>
      <c r="K4179" s="37"/>
      <c r="L4179" s="4"/>
      <c r="M4179" s="4"/>
      <c r="N4179" s="4" t="str">
        <f t="shared" si="310"/>
        <v>PRECIN</v>
      </c>
    </row>
    <row r="4180" spans="1:14" ht="16.5" x14ac:dyDescent="0.3">
      <c r="A4180" s="30"/>
      <c r="B4180" s="10" t="s">
        <v>2457</v>
      </c>
      <c r="C4180" s="41"/>
      <c r="D4180" s="101" t="s">
        <v>8000</v>
      </c>
      <c r="E4180" s="23">
        <v>135.02000000000001</v>
      </c>
      <c r="F4180" s="23">
        <f t="shared" si="309"/>
        <v>202.53000000000003</v>
      </c>
      <c r="G4180" s="54">
        <v>100</v>
      </c>
      <c r="H4180" s="68" t="s">
        <v>2877</v>
      </c>
      <c r="I4180" s="3"/>
      <c r="J4180" s="7"/>
      <c r="K4180" s="37"/>
      <c r="L4180" s="4"/>
      <c r="M4180" s="4"/>
      <c r="N4180" s="4" t="str">
        <f t="shared" si="310"/>
        <v>PRECIN</v>
      </c>
    </row>
    <row r="4181" spans="1:14" ht="16.5" x14ac:dyDescent="0.3">
      <c r="A4181" s="30"/>
      <c r="B4181" s="10" t="s">
        <v>2459</v>
      </c>
      <c r="C4181" s="41"/>
      <c r="D4181" s="101" t="s">
        <v>8001</v>
      </c>
      <c r="E4181" s="23">
        <v>154.97999999999999</v>
      </c>
      <c r="F4181" s="23">
        <f t="shared" si="309"/>
        <v>232.46999999999997</v>
      </c>
      <c r="G4181" s="54">
        <v>100</v>
      </c>
      <c r="H4181" s="68" t="s">
        <v>2877</v>
      </c>
      <c r="I4181" s="3"/>
      <c r="J4181" s="7"/>
      <c r="K4181" s="37"/>
      <c r="L4181" s="4"/>
      <c r="M4181" s="4"/>
      <c r="N4181" s="4" t="str">
        <f t="shared" si="310"/>
        <v>PRECIN</v>
      </c>
    </row>
    <row r="4182" spans="1:14" ht="16.5" x14ac:dyDescent="0.3">
      <c r="A4182" s="30"/>
      <c r="B4182" s="10" t="s">
        <v>1144</v>
      </c>
      <c r="C4182" s="41"/>
      <c r="D4182" s="101" t="s">
        <v>3905</v>
      </c>
      <c r="E4182" s="23">
        <v>0.18099999999999999</v>
      </c>
      <c r="F4182" s="23">
        <f t="shared" si="309"/>
        <v>0.27149999999999996</v>
      </c>
      <c r="G4182" s="54">
        <v>100</v>
      </c>
      <c r="H4182" s="68" t="s">
        <v>2877</v>
      </c>
      <c r="I4182" s="3"/>
      <c r="J4182" s="7"/>
      <c r="K4182" s="37"/>
      <c r="L4182" s="4"/>
      <c r="M4182" s="4"/>
      <c r="N4182" s="4" t="str">
        <f t="shared" si="310"/>
        <v>PRECIN</v>
      </c>
    </row>
    <row r="4183" spans="1:14" ht="16.5" x14ac:dyDescent="0.3">
      <c r="A4183" s="30"/>
      <c r="B4183" s="10" t="s">
        <v>1145</v>
      </c>
      <c r="C4183" s="41"/>
      <c r="D4183" s="101" t="s">
        <v>8002</v>
      </c>
      <c r="E4183" s="23">
        <v>16.809999999999999</v>
      </c>
      <c r="F4183" s="23">
        <f t="shared" si="309"/>
        <v>25.214999999999996</v>
      </c>
      <c r="G4183" s="54">
        <v>100</v>
      </c>
      <c r="H4183" s="68" t="s">
        <v>2877</v>
      </c>
      <c r="I4183" s="3"/>
      <c r="J4183" s="7"/>
      <c r="K4183" s="37"/>
      <c r="L4183" s="4"/>
      <c r="M4183" s="4"/>
      <c r="N4183" s="4" t="str">
        <f t="shared" si="310"/>
        <v>PRECIN</v>
      </c>
    </row>
    <row r="4184" spans="1:14" ht="16.5" x14ac:dyDescent="0.3">
      <c r="A4184" s="30"/>
      <c r="B4184" s="10" t="s">
        <v>1146</v>
      </c>
      <c r="C4184" s="41"/>
      <c r="D4184" s="101" t="s">
        <v>8003</v>
      </c>
      <c r="E4184" s="23">
        <v>25.71</v>
      </c>
      <c r="F4184" s="23">
        <f t="shared" si="309"/>
        <v>38.564999999999998</v>
      </c>
      <c r="G4184" s="54">
        <v>100</v>
      </c>
      <c r="H4184" s="68" t="s">
        <v>2877</v>
      </c>
      <c r="I4184" s="3"/>
      <c r="J4184" s="7"/>
      <c r="K4184" s="37"/>
      <c r="L4184" s="4"/>
      <c r="M4184" s="4"/>
      <c r="N4184" s="4" t="str">
        <f t="shared" si="310"/>
        <v>PRECIN</v>
      </c>
    </row>
    <row r="4185" spans="1:14" ht="16.5" x14ac:dyDescent="0.3">
      <c r="A4185" s="30"/>
      <c r="B4185" s="10" t="s">
        <v>1147</v>
      </c>
      <c r="C4185" s="41"/>
      <c r="D4185" s="101" t="s">
        <v>8004</v>
      </c>
      <c r="E4185" s="23">
        <v>32.89</v>
      </c>
      <c r="F4185" s="23">
        <f t="shared" si="309"/>
        <v>49.335000000000001</v>
      </c>
      <c r="G4185" s="54">
        <v>100</v>
      </c>
      <c r="H4185" s="68" t="s">
        <v>2877</v>
      </c>
      <c r="I4185" s="3"/>
      <c r="J4185" s="7"/>
      <c r="K4185" s="37"/>
      <c r="L4185" s="4"/>
      <c r="M4185" s="4"/>
      <c r="N4185" s="4" t="str">
        <f t="shared" si="310"/>
        <v>PRECIN</v>
      </c>
    </row>
    <row r="4186" spans="1:14" ht="16.5" x14ac:dyDescent="0.3">
      <c r="A4186" s="30"/>
      <c r="B4186" s="10" t="s">
        <v>1148</v>
      </c>
      <c r="C4186" s="41"/>
      <c r="D4186" s="101" t="s">
        <v>8005</v>
      </c>
      <c r="E4186" s="23">
        <v>43.18</v>
      </c>
      <c r="F4186" s="23">
        <f t="shared" si="309"/>
        <v>64.77</v>
      </c>
      <c r="G4186" s="54">
        <v>100</v>
      </c>
      <c r="H4186" s="68" t="s">
        <v>2877</v>
      </c>
      <c r="I4186" s="3"/>
      <c r="J4186" s="7"/>
      <c r="K4186" s="37"/>
      <c r="L4186" s="4"/>
      <c r="M4186" s="4"/>
      <c r="N4186" s="4" t="str">
        <f t="shared" si="310"/>
        <v>PRECIN</v>
      </c>
    </row>
    <row r="4187" spans="1:14" ht="16.5" x14ac:dyDescent="0.3">
      <c r="A4187" s="30"/>
      <c r="B4187" s="10" t="s">
        <v>1149</v>
      </c>
      <c r="C4187" s="41"/>
      <c r="D4187" s="101" t="s">
        <v>8006</v>
      </c>
      <c r="E4187" s="23">
        <v>31.46</v>
      </c>
      <c r="F4187" s="23">
        <f t="shared" si="309"/>
        <v>47.19</v>
      </c>
      <c r="G4187" s="54">
        <v>100</v>
      </c>
      <c r="H4187" s="68" t="s">
        <v>2877</v>
      </c>
      <c r="I4187" s="3"/>
      <c r="J4187" s="7"/>
      <c r="K4187" s="37"/>
      <c r="L4187" s="4"/>
      <c r="M4187" s="4"/>
      <c r="N4187" s="4" t="str">
        <f t="shared" si="310"/>
        <v>PRECIN</v>
      </c>
    </row>
    <row r="4188" spans="1:14" ht="16.5" x14ac:dyDescent="0.3">
      <c r="A4188" s="30"/>
      <c r="B4188" s="10" t="s">
        <v>1150</v>
      </c>
      <c r="C4188" s="41"/>
      <c r="D4188" s="101" t="s">
        <v>8007</v>
      </c>
      <c r="E4188" s="23">
        <v>44.02</v>
      </c>
      <c r="F4188" s="23">
        <f t="shared" si="309"/>
        <v>66.03</v>
      </c>
      <c r="G4188" s="54">
        <v>100</v>
      </c>
      <c r="H4188" s="68" t="s">
        <v>2877</v>
      </c>
      <c r="I4188" s="3"/>
      <c r="J4188" s="7"/>
      <c r="K4188" s="37"/>
      <c r="L4188" s="4"/>
      <c r="M4188" s="4"/>
      <c r="N4188" s="4" t="str">
        <f t="shared" si="310"/>
        <v>PRECIN</v>
      </c>
    </row>
    <row r="4189" spans="1:14" ht="16.5" x14ac:dyDescent="0.3">
      <c r="A4189" s="30"/>
      <c r="B4189" s="10" t="s">
        <v>1151</v>
      </c>
      <c r="C4189" s="41"/>
      <c r="D4189" s="101" t="s">
        <v>8008</v>
      </c>
      <c r="E4189" s="23">
        <v>53.21</v>
      </c>
      <c r="F4189" s="23">
        <f t="shared" si="309"/>
        <v>79.814999999999998</v>
      </c>
      <c r="G4189" s="54">
        <v>100</v>
      </c>
      <c r="H4189" s="68" t="s">
        <v>2877</v>
      </c>
      <c r="I4189" s="3"/>
      <c r="J4189" s="7"/>
      <c r="K4189" s="37"/>
      <c r="L4189" s="4"/>
      <c r="M4189" s="4"/>
      <c r="N4189" s="4" t="str">
        <f t="shared" si="310"/>
        <v>PRECIN</v>
      </c>
    </row>
    <row r="4190" spans="1:14" ht="16.5" x14ac:dyDescent="0.3">
      <c r="A4190" s="30"/>
      <c r="B4190" s="10" t="s">
        <v>2448</v>
      </c>
      <c r="C4190" s="41"/>
      <c r="D4190" s="101" t="s">
        <v>8009</v>
      </c>
      <c r="E4190" s="23">
        <v>71.2</v>
      </c>
      <c r="F4190" s="23">
        <f t="shared" si="309"/>
        <v>106.80000000000001</v>
      </c>
      <c r="G4190" s="54">
        <v>100</v>
      </c>
      <c r="H4190" s="68" t="s">
        <v>2877</v>
      </c>
      <c r="I4190" s="3"/>
      <c r="J4190" s="7"/>
      <c r="K4190" s="37"/>
      <c r="L4190" s="4"/>
      <c r="M4190" s="4"/>
      <c r="N4190" s="4" t="str">
        <f t="shared" si="310"/>
        <v>PRECIN</v>
      </c>
    </row>
    <row r="4191" spans="1:14" ht="16.5" x14ac:dyDescent="0.3">
      <c r="A4191" s="30"/>
      <c r="B4191" s="10" t="s">
        <v>1152</v>
      </c>
      <c r="C4191" s="41"/>
      <c r="D4191" s="101" t="s">
        <v>8010</v>
      </c>
      <c r="E4191" s="23">
        <v>79.48</v>
      </c>
      <c r="F4191" s="23">
        <f t="shared" si="309"/>
        <v>119.22</v>
      </c>
      <c r="G4191" s="54">
        <v>100</v>
      </c>
      <c r="H4191" s="68" t="s">
        <v>2877</v>
      </c>
      <c r="I4191" s="3"/>
      <c r="J4191" s="7"/>
      <c r="K4191" s="37"/>
      <c r="L4191" s="4"/>
      <c r="M4191" s="4"/>
      <c r="N4191" s="4" t="str">
        <f t="shared" si="310"/>
        <v>PRECIN</v>
      </c>
    </row>
    <row r="4192" spans="1:14" ht="16.5" x14ac:dyDescent="0.3">
      <c r="A4192" s="30"/>
      <c r="B4192" s="10" t="s">
        <v>2450</v>
      </c>
      <c r="C4192" s="41"/>
      <c r="D4192" s="101" t="s">
        <v>8011</v>
      </c>
      <c r="E4192" s="23">
        <v>99.5</v>
      </c>
      <c r="F4192" s="23">
        <f t="shared" si="309"/>
        <v>149.25</v>
      </c>
      <c r="G4192" s="54">
        <v>100</v>
      </c>
      <c r="H4192" s="68" t="s">
        <v>2877</v>
      </c>
      <c r="I4192" s="3"/>
      <c r="J4192" s="7"/>
      <c r="K4192" s="37"/>
      <c r="L4192" s="4"/>
      <c r="M4192" s="4"/>
      <c r="N4192" s="4" t="str">
        <f t="shared" si="310"/>
        <v>PRECIN</v>
      </c>
    </row>
    <row r="4193" spans="1:19" ht="16.5" x14ac:dyDescent="0.3">
      <c r="A4193" s="30"/>
      <c r="B4193" s="10" t="s">
        <v>2452</v>
      </c>
      <c r="C4193" s="41"/>
      <c r="D4193" s="101" t="s">
        <v>8012</v>
      </c>
      <c r="E4193" s="23">
        <v>90.19</v>
      </c>
      <c r="F4193" s="23">
        <f t="shared" si="309"/>
        <v>135.285</v>
      </c>
      <c r="G4193" s="54">
        <v>100</v>
      </c>
      <c r="H4193" s="68" t="s">
        <v>2877</v>
      </c>
      <c r="I4193" s="3"/>
      <c r="J4193" s="7"/>
      <c r="K4193" s="37"/>
      <c r="L4193" s="4"/>
      <c r="M4193" s="4"/>
      <c r="N4193" s="4" t="str">
        <f t="shared" si="310"/>
        <v>PRECIN</v>
      </c>
    </row>
    <row r="4194" spans="1:19" ht="16.5" x14ac:dyDescent="0.3">
      <c r="A4194" s="30"/>
      <c r="B4194" s="10" t="s">
        <v>2454</v>
      </c>
      <c r="C4194" s="41"/>
      <c r="D4194" s="101" t="s">
        <v>8013</v>
      </c>
      <c r="E4194" s="23">
        <v>115.83</v>
      </c>
      <c r="F4194" s="23">
        <f t="shared" si="309"/>
        <v>173.745</v>
      </c>
      <c r="G4194" s="54">
        <v>100</v>
      </c>
      <c r="H4194" s="68" t="s">
        <v>2877</v>
      </c>
      <c r="I4194" s="3"/>
      <c r="J4194" s="7"/>
      <c r="K4194" s="37"/>
      <c r="L4194" s="4"/>
      <c r="M4194" s="4"/>
      <c r="N4194" s="4" t="str">
        <f t="shared" si="310"/>
        <v>PRECIN</v>
      </c>
    </row>
    <row r="4195" spans="1:19" ht="16.5" x14ac:dyDescent="0.3">
      <c r="A4195" s="30"/>
      <c r="B4195" s="10" t="s">
        <v>2456</v>
      </c>
      <c r="C4195" s="41"/>
      <c r="D4195" s="101" t="s">
        <v>8014</v>
      </c>
      <c r="E4195" s="23">
        <v>135.02000000000001</v>
      </c>
      <c r="F4195" s="23">
        <f t="shared" si="309"/>
        <v>202.53000000000003</v>
      </c>
      <c r="G4195" s="54">
        <v>100</v>
      </c>
      <c r="H4195" s="68" t="s">
        <v>2877</v>
      </c>
      <c r="I4195" s="3"/>
      <c r="J4195" s="7"/>
      <c r="K4195" s="37"/>
      <c r="L4195" s="4"/>
      <c r="M4195" s="4"/>
      <c r="N4195" s="4" t="str">
        <f t="shared" si="310"/>
        <v>PRECIN</v>
      </c>
    </row>
    <row r="4196" spans="1:19" ht="16.5" x14ac:dyDescent="0.3">
      <c r="A4196" s="53"/>
      <c r="B4196" s="10" t="s">
        <v>2458</v>
      </c>
      <c r="C4196" s="41"/>
      <c r="D4196" s="101" t="s">
        <v>8015</v>
      </c>
      <c r="E4196" s="23">
        <v>154.97999999999999</v>
      </c>
      <c r="F4196" s="23">
        <f t="shared" si="309"/>
        <v>232.46999999999997</v>
      </c>
      <c r="G4196" s="54">
        <v>100</v>
      </c>
      <c r="H4196" s="68" t="s">
        <v>2877</v>
      </c>
      <c r="I4196" s="3"/>
      <c r="J4196" s="7"/>
      <c r="K4196" s="37"/>
      <c r="L4196" s="4"/>
      <c r="M4196" s="4"/>
      <c r="N4196" s="4" t="str">
        <f t="shared" si="310"/>
        <v>PRECIN</v>
      </c>
    </row>
    <row r="4197" spans="1:19" ht="16.5" x14ac:dyDescent="0.3">
      <c r="A4197" s="53"/>
      <c r="B4197" s="10"/>
      <c r="C4197" s="41"/>
      <c r="D4197" s="101" t="s">
        <v>2877</v>
      </c>
      <c r="E4197" s="23" t="s">
        <v>2877</v>
      </c>
      <c r="F4197" s="23" t="str">
        <f t="shared" si="309"/>
        <v/>
      </c>
      <c r="G4197" s="54"/>
      <c r="H4197" s="68" t="s">
        <v>2877</v>
      </c>
      <c r="I4197" s="3"/>
      <c r="J4197" s="7"/>
      <c r="K4197" s="37"/>
      <c r="L4197" s="4"/>
      <c r="M4197" s="4"/>
      <c r="N4197" s="4" t="str">
        <f t="shared" si="310"/>
        <v/>
      </c>
    </row>
    <row r="4198" spans="1:19" ht="15.75" x14ac:dyDescent="0.25">
      <c r="A4198" s="52"/>
      <c r="B4198" s="11"/>
      <c r="C4198" s="42" t="s">
        <v>2048</v>
      </c>
      <c r="D4198" s="102"/>
      <c r="E4198" s="24" t="s">
        <v>2877</v>
      </c>
      <c r="F4198" s="24" t="str">
        <f t="shared" si="309"/>
        <v/>
      </c>
      <c r="G4198" s="45"/>
      <c r="H4198" s="68" t="s">
        <v>2877</v>
      </c>
      <c r="I4198" s="3"/>
      <c r="J4198" s="7"/>
      <c r="K4198" s="37"/>
      <c r="L4198" s="4"/>
      <c r="M4198" s="4"/>
      <c r="N4198" s="4" t="str">
        <f t="shared" si="310"/>
        <v/>
      </c>
    </row>
    <row r="4199" spans="1:19" ht="16.5" x14ac:dyDescent="0.3">
      <c r="A4199" s="50"/>
      <c r="B4199" s="12" t="s">
        <v>2251</v>
      </c>
      <c r="C4199" s="22"/>
      <c r="D4199" s="100" t="s">
        <v>2874</v>
      </c>
      <c r="E4199" s="25" t="s">
        <v>3341</v>
      </c>
      <c r="F4199" s="25" t="str">
        <f t="shared" si="309"/>
        <v>VENTA</v>
      </c>
      <c r="G4199" s="76" t="s">
        <v>1848</v>
      </c>
      <c r="H4199" s="68" t="s">
        <v>2877</v>
      </c>
      <c r="I4199" s="3"/>
      <c r="J4199" s="7"/>
      <c r="K4199" s="37"/>
      <c r="L4199" s="4"/>
      <c r="M4199" s="4"/>
      <c r="N4199" s="4" t="str">
        <f t="shared" si="310"/>
        <v>DESCRI</v>
      </c>
    </row>
    <row r="4200" spans="1:19" ht="16.5" x14ac:dyDescent="0.3">
      <c r="A4200" s="53"/>
      <c r="B4200" s="10" t="s">
        <v>1153</v>
      </c>
      <c r="C4200" s="41"/>
      <c r="D4200" s="101" t="s">
        <v>3746</v>
      </c>
      <c r="E4200" s="23">
        <v>5663.35</v>
      </c>
      <c r="F4200" s="23">
        <f t="shared" si="309"/>
        <v>8495.0250000000015</v>
      </c>
      <c r="G4200" s="54"/>
      <c r="H4200" s="68" t="s">
        <v>2877</v>
      </c>
      <c r="I4200" s="3"/>
      <c r="J4200" s="7"/>
      <c r="K4200" s="37"/>
      <c r="L4200" s="4"/>
      <c r="M4200" s="4"/>
      <c r="N4200" s="4" t="str">
        <f t="shared" si="310"/>
        <v>PRENSA</v>
      </c>
    </row>
    <row r="4201" spans="1:19" ht="16.5" x14ac:dyDescent="0.3">
      <c r="A4201" s="53"/>
      <c r="B4201" s="10" t="s">
        <v>1154</v>
      </c>
      <c r="C4201" s="41"/>
      <c r="D4201" s="101" t="s">
        <v>3747</v>
      </c>
      <c r="E4201" s="23">
        <v>6925.1660000000002</v>
      </c>
      <c r="F4201" s="23">
        <f t="shared" si="309"/>
        <v>10387.749</v>
      </c>
      <c r="G4201" s="54"/>
      <c r="H4201" s="68" t="s">
        <v>2877</v>
      </c>
      <c r="I4201" s="3"/>
      <c r="J4201" s="7"/>
      <c r="K4201" s="37"/>
      <c r="L4201" s="4"/>
      <c r="M4201" s="4"/>
      <c r="N4201" s="4" t="str">
        <f t="shared" si="310"/>
        <v>PRENSA</v>
      </c>
    </row>
    <row r="4202" spans="1:19" s="4" customFormat="1" ht="16.5" x14ac:dyDescent="0.3">
      <c r="A4202" s="53"/>
      <c r="B4202" s="10" t="s">
        <v>1155</v>
      </c>
      <c r="C4202" s="41"/>
      <c r="D4202" s="101" t="s">
        <v>3735</v>
      </c>
      <c r="E4202" s="23">
        <v>8192.2340000000004</v>
      </c>
      <c r="F4202" s="23">
        <f t="shared" si="309"/>
        <v>12288.351000000001</v>
      </c>
      <c r="G4202" s="54"/>
      <c r="H4202" s="68" t="s">
        <v>2877</v>
      </c>
      <c r="I4202" s="3"/>
      <c r="J4202" s="7"/>
      <c r="K4202" s="37"/>
      <c r="N4202" s="4" t="str">
        <f t="shared" si="310"/>
        <v>PRENSA</v>
      </c>
      <c r="O4202"/>
      <c r="P4202"/>
      <c r="Q4202"/>
      <c r="R4202"/>
      <c r="S4202"/>
    </row>
    <row r="4203" spans="1:19" s="4" customFormat="1" ht="16.5" x14ac:dyDescent="0.3">
      <c r="A4203" s="53"/>
      <c r="B4203" s="10" t="s">
        <v>1156</v>
      </c>
      <c r="C4203" s="41"/>
      <c r="D4203" s="101" t="s">
        <v>6101</v>
      </c>
      <c r="E4203" s="23">
        <v>6416.25</v>
      </c>
      <c r="F4203" s="23">
        <f t="shared" si="309"/>
        <v>9624.375</v>
      </c>
      <c r="G4203" s="54">
        <v>1</v>
      </c>
      <c r="H4203" s="68" t="s">
        <v>2877</v>
      </c>
      <c r="I4203" s="3"/>
      <c r="J4203" s="7"/>
      <c r="K4203" s="37"/>
      <c r="N4203" s="4" t="str">
        <f t="shared" si="310"/>
        <v>PRENSA</v>
      </c>
      <c r="O4203"/>
      <c r="P4203"/>
      <c r="Q4203"/>
      <c r="R4203"/>
      <c r="S4203"/>
    </row>
    <row r="4204" spans="1:19" s="4" customFormat="1" ht="15.75" x14ac:dyDescent="0.25">
      <c r="A4204" s="52"/>
      <c r="B4204" s="11"/>
      <c r="C4204" s="42" t="s">
        <v>6760</v>
      </c>
      <c r="D4204" s="102"/>
      <c r="E4204" s="24" t="s">
        <v>2877</v>
      </c>
      <c r="F4204" s="24" t="str">
        <f t="shared" si="309"/>
        <v/>
      </c>
      <c r="G4204" s="45"/>
      <c r="H4204" s="68" t="s">
        <v>2877</v>
      </c>
      <c r="I4204" s="3"/>
      <c r="J4204" s="7"/>
      <c r="K4204" s="37"/>
      <c r="N4204" s="4" t="str">
        <f t="shared" ref="N4204:N4207" si="311">LEFT(D4204,6)</f>
        <v/>
      </c>
    </row>
    <row r="4205" spans="1:19" s="4" customFormat="1" ht="16.5" x14ac:dyDescent="0.3">
      <c r="A4205" s="50"/>
      <c r="B4205" s="12" t="s">
        <v>2251</v>
      </c>
      <c r="C4205" s="22"/>
      <c r="D4205" s="100" t="s">
        <v>2874</v>
      </c>
      <c r="E4205" s="25" t="s">
        <v>3341</v>
      </c>
      <c r="F4205" s="25" t="str">
        <f t="shared" ref="F4205:F4268" si="312">IF(E4205="COSTO","VENTA",IF(B4205="","",E4205+E4205*A$2/100))</f>
        <v>VENTA</v>
      </c>
      <c r="G4205" s="76" t="s">
        <v>1848</v>
      </c>
      <c r="H4205" s="68" t="s">
        <v>2877</v>
      </c>
      <c r="I4205" s="3"/>
      <c r="J4205" s="7"/>
      <c r="K4205" s="37"/>
      <c r="N4205" s="4" t="str">
        <f t="shared" si="311"/>
        <v>DESCRI</v>
      </c>
    </row>
    <row r="4206" spans="1:19" ht="16.5" x14ac:dyDescent="0.3">
      <c r="A4206" s="53"/>
      <c r="B4206" s="10" t="s">
        <v>6749</v>
      </c>
      <c r="C4206" s="41"/>
      <c r="D4206" s="101" t="s">
        <v>6750</v>
      </c>
      <c r="E4206" s="23">
        <v>17001.64</v>
      </c>
      <c r="F4206" s="23">
        <f t="shared" si="312"/>
        <v>25502.46</v>
      </c>
      <c r="G4206" s="54"/>
      <c r="H4206" s="68" t="s">
        <v>2877</v>
      </c>
      <c r="I4206" s="3"/>
      <c r="J4206" s="7"/>
      <c r="K4206" s="37"/>
      <c r="L4206" s="4"/>
      <c r="M4206" s="4"/>
      <c r="N4206" s="4" t="str">
        <f t="shared" ref="N4206" si="313">LEFT(D4206,6)</f>
        <v>PROTEC</v>
      </c>
      <c r="O4206" s="4"/>
      <c r="P4206" s="4"/>
      <c r="Q4206" s="4"/>
      <c r="R4206" s="4"/>
      <c r="S4206" s="4"/>
    </row>
    <row r="4207" spans="1:19" ht="16.5" x14ac:dyDescent="0.3">
      <c r="A4207" s="53"/>
      <c r="B4207" s="10" t="s">
        <v>6360</v>
      </c>
      <c r="C4207" s="41"/>
      <c r="D4207" s="101" t="e">
        <v>#N/A</v>
      </c>
      <c r="E4207" s="23" t="e">
        <v>#N/A</v>
      </c>
      <c r="F4207" s="23" t="e">
        <f t="shared" si="312"/>
        <v>#N/A</v>
      </c>
      <c r="G4207" s="54"/>
      <c r="H4207" s="68" t="e">
        <v>#N/A</v>
      </c>
      <c r="I4207" s="3"/>
      <c r="J4207" s="7"/>
      <c r="K4207" s="37"/>
      <c r="L4207" s="4"/>
      <c r="M4207" s="4"/>
      <c r="N4207" s="4" t="e">
        <f t="shared" si="311"/>
        <v>#N/A</v>
      </c>
      <c r="O4207" s="4"/>
      <c r="P4207" s="4"/>
      <c r="Q4207" s="4"/>
      <c r="R4207" s="4"/>
      <c r="S4207" s="4"/>
    </row>
    <row r="4208" spans="1:19" ht="15.75" x14ac:dyDescent="0.25">
      <c r="A4208" s="52"/>
      <c r="B4208" s="11"/>
      <c r="C4208" s="42" t="s">
        <v>2049</v>
      </c>
      <c r="D4208" s="102"/>
      <c r="E4208" s="24" t="s">
        <v>2877</v>
      </c>
      <c r="F4208" s="24" t="str">
        <f t="shared" si="312"/>
        <v/>
      </c>
      <c r="G4208" s="45"/>
      <c r="H4208" s="68" t="s">
        <v>2877</v>
      </c>
      <c r="I4208" s="3"/>
      <c r="J4208" s="7"/>
      <c r="K4208" s="37"/>
      <c r="L4208" s="4"/>
      <c r="M4208" s="4"/>
      <c r="N4208" s="4" t="str">
        <f t="shared" si="310"/>
        <v/>
      </c>
    </row>
    <row r="4209" spans="1:14" ht="16.5" x14ac:dyDescent="0.3">
      <c r="A4209" s="50"/>
      <c r="B4209" s="12" t="s">
        <v>2251</v>
      </c>
      <c r="C4209" s="22"/>
      <c r="D4209" s="100" t="s">
        <v>2874</v>
      </c>
      <c r="E4209" s="25" t="s">
        <v>3341</v>
      </c>
      <c r="F4209" s="25" t="str">
        <f t="shared" si="312"/>
        <v>VENTA</v>
      </c>
      <c r="G4209" s="76" t="s">
        <v>1848</v>
      </c>
      <c r="H4209" s="68" t="s">
        <v>2877</v>
      </c>
      <c r="I4209" s="3"/>
      <c r="J4209" s="7"/>
      <c r="K4209" s="37"/>
      <c r="L4209" s="4"/>
      <c r="M4209" s="4"/>
      <c r="N4209" s="4" t="str">
        <f t="shared" si="310"/>
        <v>DESCRI</v>
      </c>
    </row>
    <row r="4210" spans="1:14" ht="16.5" x14ac:dyDescent="0.3">
      <c r="A4210" s="53"/>
      <c r="B4210" s="10" t="s">
        <v>2877</v>
      </c>
      <c r="C4210" s="41"/>
      <c r="D4210" s="101" t="s">
        <v>2877</v>
      </c>
      <c r="E4210" s="23" t="s">
        <v>2877</v>
      </c>
      <c r="F4210" s="23" t="str">
        <f t="shared" si="312"/>
        <v/>
      </c>
      <c r="G4210" s="54"/>
      <c r="H4210" s="68" t="s">
        <v>2877</v>
      </c>
      <c r="I4210" s="3"/>
      <c r="J4210" s="7"/>
      <c r="K4210" s="37"/>
      <c r="L4210" s="4"/>
      <c r="M4210" s="4"/>
      <c r="N4210" s="4" t="str">
        <f t="shared" si="310"/>
        <v/>
      </c>
    </row>
    <row r="4211" spans="1:14" ht="16.5" x14ac:dyDescent="0.3">
      <c r="A4211" s="53"/>
      <c r="B4211" s="10" t="s">
        <v>1157</v>
      </c>
      <c r="C4211" s="41"/>
      <c r="D4211" s="101" t="s">
        <v>7712</v>
      </c>
      <c r="E4211" s="23">
        <v>20062.259999999998</v>
      </c>
      <c r="F4211" s="23">
        <f t="shared" si="312"/>
        <v>30093.39</v>
      </c>
      <c r="G4211" s="54">
        <v>1</v>
      </c>
      <c r="H4211" s="68" t="s">
        <v>2877</v>
      </c>
      <c r="I4211" s="3"/>
      <c r="J4211" s="7"/>
      <c r="K4211" s="37"/>
      <c r="L4211" s="4"/>
      <c r="M4211" s="4"/>
      <c r="N4211" s="4" t="str">
        <f t="shared" si="310"/>
        <v>PROTEC</v>
      </c>
    </row>
    <row r="4212" spans="1:14" ht="16.5" x14ac:dyDescent="0.3">
      <c r="A4212" s="53"/>
      <c r="B4212" s="10" t="s">
        <v>2877</v>
      </c>
      <c r="C4212" s="41"/>
      <c r="D4212" s="101" t="s">
        <v>2877</v>
      </c>
      <c r="E4212" s="23" t="s">
        <v>2877</v>
      </c>
      <c r="F4212" s="23" t="str">
        <f t="shared" si="312"/>
        <v/>
      </c>
      <c r="G4212" s="54"/>
      <c r="H4212" s="68" t="s">
        <v>2877</v>
      </c>
      <c r="I4212" s="3"/>
      <c r="J4212" s="7"/>
      <c r="K4212" s="37"/>
      <c r="L4212" s="4"/>
      <c r="M4212" s="4"/>
      <c r="N4212" s="4" t="str">
        <f t="shared" si="310"/>
        <v/>
      </c>
    </row>
    <row r="4213" spans="1:14" ht="15.75" x14ac:dyDescent="0.25">
      <c r="A4213" s="52"/>
      <c r="B4213" s="11"/>
      <c r="C4213" s="42" t="s">
        <v>4945</v>
      </c>
      <c r="D4213" s="102"/>
      <c r="E4213" s="24" t="s">
        <v>2877</v>
      </c>
      <c r="F4213" s="24" t="str">
        <f t="shared" si="312"/>
        <v/>
      </c>
      <c r="G4213" s="45"/>
      <c r="H4213" s="68" t="s">
        <v>2877</v>
      </c>
      <c r="I4213" s="3"/>
      <c r="J4213" s="7"/>
      <c r="K4213" s="37"/>
      <c r="L4213" s="4"/>
      <c r="M4213" s="4"/>
      <c r="N4213" s="4" t="str">
        <f t="shared" si="310"/>
        <v/>
      </c>
    </row>
    <row r="4214" spans="1:14" ht="16.5" x14ac:dyDescent="0.3">
      <c r="A4214" s="50"/>
      <c r="B4214" s="12" t="s">
        <v>2251</v>
      </c>
      <c r="C4214" s="22"/>
      <c r="D4214" s="100" t="s">
        <v>2874</v>
      </c>
      <c r="E4214" s="25" t="s">
        <v>3341</v>
      </c>
      <c r="F4214" s="25" t="str">
        <f t="shared" si="312"/>
        <v>VENTA</v>
      </c>
      <c r="G4214" s="76" t="s">
        <v>1848</v>
      </c>
      <c r="H4214" s="68" t="s">
        <v>2877</v>
      </c>
      <c r="I4214" s="3"/>
      <c r="J4214" s="7"/>
      <c r="K4214" s="37"/>
      <c r="L4214" s="4"/>
      <c r="M4214" s="4"/>
      <c r="N4214" s="4" t="str">
        <f t="shared" si="310"/>
        <v>DESCRI</v>
      </c>
    </row>
    <row r="4215" spans="1:14" ht="16.5" x14ac:dyDescent="0.3">
      <c r="A4215" s="53"/>
      <c r="B4215" s="10" t="s">
        <v>4501</v>
      </c>
      <c r="C4215" s="41"/>
      <c r="D4215" s="101" t="s">
        <v>4937</v>
      </c>
      <c r="E4215" s="23">
        <v>101432.03</v>
      </c>
      <c r="F4215" s="23">
        <f t="shared" si="312"/>
        <v>152148.04499999998</v>
      </c>
      <c r="G4215" s="54"/>
      <c r="H4215" s="68" t="s">
        <v>2877</v>
      </c>
      <c r="I4215" s="3"/>
      <c r="J4215" s="7"/>
      <c r="K4215" s="37"/>
      <c r="L4215" s="4"/>
      <c r="M4215" s="4"/>
      <c r="N4215" s="4" t="str">
        <f t="shared" si="310"/>
        <v>PUERTA</v>
      </c>
    </row>
    <row r="4216" spans="1:14" ht="16.5" x14ac:dyDescent="0.3">
      <c r="A4216" s="53"/>
      <c r="B4216" s="10" t="s">
        <v>4502</v>
      </c>
      <c r="C4216" s="41"/>
      <c r="D4216" s="101" t="s">
        <v>4938</v>
      </c>
      <c r="E4216" s="23">
        <v>108962.35</v>
      </c>
      <c r="F4216" s="23">
        <f t="shared" si="312"/>
        <v>163443.52500000002</v>
      </c>
      <c r="G4216" s="54">
        <v>1</v>
      </c>
      <c r="H4216" s="68" t="s">
        <v>2877</v>
      </c>
      <c r="I4216" s="3"/>
      <c r="J4216" s="7"/>
      <c r="K4216" s="37"/>
      <c r="L4216" s="4"/>
      <c r="M4216" s="4"/>
      <c r="N4216" s="4" t="str">
        <f t="shared" si="310"/>
        <v>PUERTA</v>
      </c>
    </row>
    <row r="4217" spans="1:14" ht="16.5" x14ac:dyDescent="0.3">
      <c r="A4217" s="53"/>
      <c r="B4217" s="10" t="s">
        <v>4503</v>
      </c>
      <c r="C4217" s="41"/>
      <c r="D4217" s="101" t="s">
        <v>4939</v>
      </c>
      <c r="E4217" s="23">
        <v>108962.35</v>
      </c>
      <c r="F4217" s="23">
        <f t="shared" si="312"/>
        <v>163443.52500000002</v>
      </c>
      <c r="G4217" s="54"/>
      <c r="H4217" s="68" t="s">
        <v>2877</v>
      </c>
      <c r="I4217" s="3"/>
      <c r="J4217" s="7"/>
      <c r="K4217" s="37"/>
      <c r="L4217" s="4"/>
      <c r="M4217" s="4"/>
      <c r="N4217" s="4" t="str">
        <f t="shared" si="310"/>
        <v>PUERTA</v>
      </c>
    </row>
    <row r="4218" spans="1:14" ht="15.75" x14ac:dyDescent="0.25">
      <c r="A4218" s="52"/>
      <c r="B4218" s="11"/>
      <c r="C4218" s="42" t="s">
        <v>2050</v>
      </c>
      <c r="D4218" s="102"/>
      <c r="E4218" s="24" t="s">
        <v>2877</v>
      </c>
      <c r="F4218" s="24" t="str">
        <f t="shared" si="312"/>
        <v/>
      </c>
      <c r="G4218" s="45"/>
      <c r="H4218" s="68" t="s">
        <v>2877</v>
      </c>
      <c r="I4218" s="3"/>
      <c r="J4218" s="7"/>
      <c r="K4218" s="37"/>
      <c r="L4218" s="4"/>
      <c r="M4218" s="4"/>
      <c r="N4218" s="4" t="str">
        <f t="shared" si="310"/>
        <v/>
      </c>
    </row>
    <row r="4219" spans="1:14" ht="16.5" x14ac:dyDescent="0.3">
      <c r="A4219" s="53"/>
      <c r="B4219" s="10" t="s">
        <v>4701</v>
      </c>
      <c r="C4219" s="41"/>
      <c r="D4219" s="101" t="s">
        <v>8344</v>
      </c>
      <c r="E4219" s="23">
        <v>2580.41</v>
      </c>
      <c r="F4219" s="23">
        <f t="shared" si="312"/>
        <v>3870.6149999999998</v>
      </c>
      <c r="G4219" s="54">
        <v>1</v>
      </c>
      <c r="H4219" s="68" t="s">
        <v>2877</v>
      </c>
      <c r="I4219" s="3"/>
      <c r="J4219" s="7"/>
      <c r="K4219" s="37"/>
      <c r="L4219" s="4"/>
      <c r="M4219" s="4"/>
      <c r="N4219" s="4" t="str">
        <f t="shared" ref="N4219:N4282" si="314">LEFT(D4219,6)</f>
        <v>PULVER</v>
      </c>
    </row>
    <row r="4220" spans="1:14" ht="16.5" x14ac:dyDescent="0.3">
      <c r="A4220" s="53"/>
      <c r="B4220" s="10" t="s">
        <v>4700</v>
      </c>
      <c r="C4220" s="41"/>
      <c r="D4220" s="101" t="s">
        <v>8343</v>
      </c>
      <c r="E4220" s="23">
        <v>2699.049</v>
      </c>
      <c r="F4220" s="23">
        <f t="shared" si="312"/>
        <v>4048.5735000000004</v>
      </c>
      <c r="G4220" s="54">
        <v>1</v>
      </c>
      <c r="H4220" s="68" t="s">
        <v>2877</v>
      </c>
      <c r="I4220" s="3"/>
      <c r="J4220" s="7"/>
      <c r="K4220" s="37"/>
      <c r="L4220" s="4"/>
      <c r="M4220" s="4"/>
      <c r="N4220" s="4" t="str">
        <f t="shared" si="314"/>
        <v>PULVER</v>
      </c>
    </row>
    <row r="4221" spans="1:14" ht="16.5" x14ac:dyDescent="0.3">
      <c r="A4221" s="53"/>
      <c r="B4221" s="10" t="s">
        <v>1158</v>
      </c>
      <c r="C4221" s="41"/>
      <c r="D4221" s="101" t="s">
        <v>3760</v>
      </c>
      <c r="E4221" s="23">
        <v>2088.6170000000002</v>
      </c>
      <c r="F4221" s="23">
        <f t="shared" si="312"/>
        <v>3132.9255000000003</v>
      </c>
      <c r="G4221" s="54">
        <v>1</v>
      </c>
      <c r="H4221" s="68" t="s">
        <v>2877</v>
      </c>
      <c r="I4221" s="3"/>
      <c r="J4221" s="7"/>
      <c r="K4221" s="37"/>
      <c r="L4221" s="4"/>
      <c r="M4221" s="4"/>
      <c r="N4221" s="4" t="str">
        <f t="shared" si="314"/>
        <v>PULVER</v>
      </c>
    </row>
    <row r="4222" spans="1:14" ht="16.5" x14ac:dyDescent="0.3">
      <c r="A4222" s="53"/>
      <c r="B4222" s="10" t="s">
        <v>1159</v>
      </c>
      <c r="C4222" s="41"/>
      <c r="D4222" s="101" t="s">
        <v>3754</v>
      </c>
      <c r="E4222" s="23">
        <v>2308.9949999999999</v>
      </c>
      <c r="F4222" s="23">
        <f t="shared" si="312"/>
        <v>3463.4924999999998</v>
      </c>
      <c r="G4222" s="54">
        <v>1</v>
      </c>
      <c r="H4222" s="68" t="s">
        <v>2877</v>
      </c>
      <c r="I4222" s="3"/>
      <c r="J4222" s="7"/>
      <c r="K4222" s="37"/>
      <c r="L4222" s="4"/>
      <c r="M4222" s="4"/>
      <c r="N4222" s="4" t="str">
        <f t="shared" si="314"/>
        <v>PULVER</v>
      </c>
    </row>
    <row r="4223" spans="1:14" ht="15.75" x14ac:dyDescent="0.25">
      <c r="A4223" s="52"/>
      <c r="B4223" s="11"/>
      <c r="C4223" s="42" t="s">
        <v>2051</v>
      </c>
      <c r="D4223" s="102"/>
      <c r="E4223" s="24" t="s">
        <v>2877</v>
      </c>
      <c r="F4223" s="24" t="str">
        <f t="shared" si="312"/>
        <v/>
      </c>
      <c r="G4223" s="45"/>
      <c r="H4223" s="68" t="s">
        <v>2877</v>
      </c>
      <c r="I4223" s="3"/>
      <c r="J4223" s="7"/>
      <c r="K4223" s="37"/>
      <c r="L4223" s="4"/>
      <c r="M4223" s="4"/>
      <c r="N4223" s="4" t="str">
        <f t="shared" si="314"/>
        <v/>
      </c>
    </row>
    <row r="4224" spans="1:14" ht="16.5" x14ac:dyDescent="0.3">
      <c r="A4224"/>
      <c r="B4224" s="10" t="s">
        <v>8971</v>
      </c>
      <c r="C4224" s="41"/>
      <c r="D4224" s="101" t="s">
        <v>8972</v>
      </c>
      <c r="E4224" s="23">
        <v>573.41</v>
      </c>
      <c r="F4224" s="23">
        <f t="shared" si="312"/>
        <v>860.11500000000001</v>
      </c>
      <c r="G4224" s="54"/>
      <c r="H4224" s="68" t="s">
        <v>2877</v>
      </c>
      <c r="I4224" s="3"/>
      <c r="J4224" s="7"/>
      <c r="K4224" s="37"/>
      <c r="L4224" s="4"/>
      <c r="M4224" s="4"/>
      <c r="N4224" s="4" t="str">
        <f t="shared" si="314"/>
        <v>PUNTAS</v>
      </c>
    </row>
    <row r="4225" spans="1:14" ht="16.5" x14ac:dyDescent="0.3">
      <c r="A4225" s="53"/>
      <c r="B4225" s="10" t="s">
        <v>8996</v>
      </c>
      <c r="C4225" s="41"/>
      <c r="D4225" s="101" t="s">
        <v>8997</v>
      </c>
      <c r="E4225" s="23">
        <v>16570.259999999998</v>
      </c>
      <c r="F4225" s="23">
        <f t="shared" si="312"/>
        <v>24855.39</v>
      </c>
      <c r="G4225" s="54"/>
      <c r="H4225" s="68" t="s">
        <v>2877</v>
      </c>
      <c r="I4225" s="3"/>
      <c r="J4225" s="7"/>
      <c r="K4225" s="37"/>
      <c r="L4225" s="4"/>
      <c r="M4225" s="4"/>
      <c r="N4225" s="4" t="str">
        <f t="shared" si="314"/>
        <v>SET PU</v>
      </c>
    </row>
    <row r="4226" spans="1:14" ht="16.5" x14ac:dyDescent="0.3">
      <c r="A4226" s="53"/>
      <c r="B4226" s="10" t="s">
        <v>7191</v>
      </c>
      <c r="C4226" s="41"/>
      <c r="D4226" s="101" t="s">
        <v>7717</v>
      </c>
      <c r="E4226" s="23">
        <v>3327.21</v>
      </c>
      <c r="F4226" s="23">
        <f t="shared" si="312"/>
        <v>4990.8150000000005</v>
      </c>
      <c r="G4226" s="54"/>
      <c r="H4226" s="68" t="s">
        <v>2877</v>
      </c>
      <c r="I4226" s="3"/>
      <c r="J4226" s="7"/>
      <c r="K4226" s="37"/>
      <c r="L4226" s="4"/>
      <c r="M4226" s="4"/>
      <c r="N4226" s="4" t="str">
        <f t="shared" si="314"/>
        <v>PUNTAS</v>
      </c>
    </row>
    <row r="4227" spans="1:14" ht="16.5" x14ac:dyDescent="0.3">
      <c r="A4227" s="53"/>
      <c r="B4227" s="10" t="s">
        <v>5396</v>
      </c>
      <c r="C4227" s="41"/>
      <c r="D4227" s="101" t="s">
        <v>7716</v>
      </c>
      <c r="E4227" s="23">
        <v>1075.6400000000001</v>
      </c>
      <c r="F4227" s="23">
        <f t="shared" si="312"/>
        <v>1613.46</v>
      </c>
      <c r="G4227" s="54"/>
      <c r="H4227" s="68" t="s">
        <v>2877</v>
      </c>
      <c r="I4227" s="3"/>
      <c r="J4227" s="7"/>
      <c r="K4227" s="37"/>
      <c r="L4227" s="4"/>
      <c r="M4227" s="4"/>
      <c r="N4227" s="4" t="str">
        <f t="shared" si="314"/>
        <v>PUNTAS</v>
      </c>
    </row>
    <row r="4228" spans="1:14" ht="16.5" x14ac:dyDescent="0.3">
      <c r="A4228" s="53"/>
      <c r="B4228" s="10"/>
      <c r="C4228" s="41"/>
      <c r="D4228" s="101" t="s">
        <v>2877</v>
      </c>
      <c r="E4228" s="23" t="s">
        <v>2877</v>
      </c>
      <c r="F4228" s="23" t="str">
        <f t="shared" si="312"/>
        <v/>
      </c>
      <c r="G4228" s="54"/>
      <c r="H4228" s="68" t="s">
        <v>2877</v>
      </c>
      <c r="I4228" s="3"/>
      <c r="J4228" s="7"/>
      <c r="K4228" s="37"/>
      <c r="L4228" s="4"/>
      <c r="M4228" s="4"/>
      <c r="N4228" s="4" t="str">
        <f t="shared" si="314"/>
        <v/>
      </c>
    </row>
    <row r="4229" spans="1:14" ht="15.75" x14ac:dyDescent="0.25">
      <c r="A4229" s="52"/>
      <c r="B4229" s="11"/>
      <c r="C4229" s="42" t="s">
        <v>2052</v>
      </c>
      <c r="D4229" s="102"/>
      <c r="E4229" s="24" t="s">
        <v>2877</v>
      </c>
      <c r="F4229" s="24" t="str">
        <f t="shared" si="312"/>
        <v/>
      </c>
      <c r="G4229" s="45"/>
      <c r="H4229" s="68" t="s">
        <v>2877</v>
      </c>
      <c r="I4229" s="3"/>
      <c r="J4229" s="7"/>
      <c r="K4229" s="37"/>
      <c r="L4229" s="4"/>
      <c r="M4229" s="4"/>
      <c r="N4229" s="4" t="str">
        <f t="shared" si="314"/>
        <v/>
      </c>
    </row>
    <row r="4230" spans="1:14" ht="16.5" x14ac:dyDescent="0.3">
      <c r="A4230" s="50"/>
      <c r="B4230" s="12" t="s">
        <v>2251</v>
      </c>
      <c r="C4230" s="22"/>
      <c r="D4230" s="100" t="s">
        <v>2874</v>
      </c>
      <c r="E4230" s="25" t="s">
        <v>3341</v>
      </c>
      <c r="F4230" s="25" t="str">
        <f t="shared" si="312"/>
        <v>VENTA</v>
      </c>
      <c r="G4230" s="76" t="s">
        <v>1848</v>
      </c>
      <c r="H4230" s="68" t="s">
        <v>2877</v>
      </c>
      <c r="I4230" s="3"/>
      <c r="J4230" s="7"/>
      <c r="K4230" s="37"/>
      <c r="L4230" s="4"/>
      <c r="M4230" s="4"/>
      <c r="N4230" s="4" t="str">
        <f t="shared" si="314"/>
        <v>DESCRI</v>
      </c>
    </row>
    <row r="4231" spans="1:14" ht="16.5" x14ac:dyDescent="0.3">
      <c r="A4231" s="53"/>
      <c r="B4231" s="10" t="s">
        <v>1160</v>
      </c>
      <c r="C4231" s="41"/>
      <c r="D4231" s="101" t="s">
        <v>5832</v>
      </c>
      <c r="E4231" s="23">
        <v>8048.0860000000002</v>
      </c>
      <c r="F4231" s="23">
        <f t="shared" si="312"/>
        <v>12072.129000000001</v>
      </c>
      <c r="G4231" s="54"/>
      <c r="H4231" s="68" t="s">
        <v>2877</v>
      </c>
      <c r="I4231" s="3"/>
      <c r="J4231" s="7"/>
      <c r="K4231" s="37"/>
      <c r="L4231" s="4"/>
      <c r="M4231" s="4"/>
      <c r="N4231" s="4" t="str">
        <f t="shared" si="314"/>
        <v xml:space="preserve">PUNTA </v>
      </c>
    </row>
    <row r="4232" spans="1:14" ht="16.5" x14ac:dyDescent="0.3">
      <c r="A4232" s="53"/>
      <c r="B4232" s="10" t="s">
        <v>1161</v>
      </c>
      <c r="C4232" s="41"/>
      <c r="D4232" s="101" t="s">
        <v>5834</v>
      </c>
      <c r="E4232" s="23">
        <v>8493.3639999999996</v>
      </c>
      <c r="F4232" s="23">
        <f t="shared" si="312"/>
        <v>12740.045999999998</v>
      </c>
      <c r="G4232" s="54"/>
      <c r="H4232" s="68" t="s">
        <v>2877</v>
      </c>
      <c r="I4232" s="3"/>
      <c r="J4232" s="7"/>
      <c r="K4232" s="37"/>
      <c r="L4232" s="4"/>
      <c r="M4232" s="4"/>
      <c r="N4232" s="4" t="str">
        <f t="shared" si="314"/>
        <v xml:space="preserve">PUNTA </v>
      </c>
    </row>
    <row r="4233" spans="1:14" ht="16.5" x14ac:dyDescent="0.3">
      <c r="A4233" s="53"/>
      <c r="B4233" s="10" t="s">
        <v>1162</v>
      </c>
      <c r="C4233" s="41"/>
      <c r="D4233" s="101" t="s">
        <v>5836</v>
      </c>
      <c r="E4233" s="23">
        <v>8837.1229999999996</v>
      </c>
      <c r="F4233" s="23">
        <f t="shared" si="312"/>
        <v>13255.684499999999</v>
      </c>
      <c r="G4233" s="54"/>
      <c r="H4233" s="68" t="s">
        <v>2877</v>
      </c>
      <c r="I4233" s="3"/>
      <c r="J4233" s="7"/>
      <c r="K4233" s="37"/>
      <c r="L4233" s="4"/>
      <c r="M4233" s="4"/>
      <c r="N4233" s="4" t="str">
        <f t="shared" si="314"/>
        <v xml:space="preserve">PUNTA </v>
      </c>
    </row>
    <row r="4234" spans="1:14" ht="16.5" x14ac:dyDescent="0.3">
      <c r="A4234" s="53"/>
      <c r="B4234" s="10" t="s">
        <v>1163</v>
      </c>
      <c r="C4234" s="41"/>
      <c r="D4234" s="101" t="s">
        <v>5837</v>
      </c>
      <c r="E4234" s="23">
        <v>9905.8950000000004</v>
      </c>
      <c r="F4234" s="23">
        <f t="shared" si="312"/>
        <v>14858.842500000001</v>
      </c>
      <c r="G4234" s="54"/>
      <c r="H4234" s="68" t="s">
        <v>2877</v>
      </c>
      <c r="I4234" s="3"/>
      <c r="J4234" s="7"/>
      <c r="K4234" s="37"/>
      <c r="L4234" s="4"/>
      <c r="M4234" s="4"/>
      <c r="N4234" s="4" t="str">
        <f t="shared" si="314"/>
        <v xml:space="preserve">PUNTA </v>
      </c>
    </row>
    <row r="4235" spans="1:14" ht="16.5" x14ac:dyDescent="0.3">
      <c r="A4235" s="53"/>
      <c r="B4235" s="10" t="s">
        <v>1164</v>
      </c>
      <c r="C4235" s="41"/>
      <c r="D4235" s="101" t="s">
        <v>5839</v>
      </c>
      <c r="E4235" s="23">
        <v>11094.815000000001</v>
      </c>
      <c r="F4235" s="23">
        <f t="shared" si="312"/>
        <v>16642.2225</v>
      </c>
      <c r="G4235" s="54"/>
      <c r="H4235" s="68" t="s">
        <v>2877</v>
      </c>
      <c r="I4235" s="3"/>
      <c r="J4235" s="7"/>
      <c r="K4235" s="37"/>
      <c r="L4235" s="4"/>
      <c r="M4235" s="4"/>
      <c r="N4235" s="4" t="str">
        <f t="shared" si="314"/>
        <v xml:space="preserve">PUNTA </v>
      </c>
    </row>
    <row r="4236" spans="1:14" ht="16.5" x14ac:dyDescent="0.3">
      <c r="A4236" s="53"/>
      <c r="B4236" s="10" t="s">
        <v>1165</v>
      </c>
      <c r="C4236" s="41"/>
      <c r="D4236" s="101" t="s">
        <v>3739</v>
      </c>
      <c r="E4236" s="23">
        <v>3514.9169999999999</v>
      </c>
      <c r="F4236" s="23">
        <f t="shared" si="312"/>
        <v>5272.3755000000001</v>
      </c>
      <c r="G4236" s="54"/>
      <c r="H4236" s="68" t="s">
        <v>2877</v>
      </c>
      <c r="I4236" s="3"/>
      <c r="J4236" s="7"/>
      <c r="K4236" s="37"/>
      <c r="L4236" s="4"/>
      <c r="M4236" s="4"/>
      <c r="N4236" s="4" t="str">
        <f t="shared" si="314"/>
        <v xml:space="preserve">PUNTA </v>
      </c>
    </row>
    <row r="4237" spans="1:14" ht="16.5" x14ac:dyDescent="0.3">
      <c r="A4237" s="53"/>
      <c r="B4237" s="10" t="s">
        <v>1166</v>
      </c>
      <c r="C4237" s="41"/>
      <c r="D4237" s="101" t="s">
        <v>3741</v>
      </c>
      <c r="E4237" s="23">
        <v>4055.6170000000002</v>
      </c>
      <c r="F4237" s="23">
        <f t="shared" si="312"/>
        <v>6083.4255000000003</v>
      </c>
      <c r="G4237" s="54"/>
      <c r="H4237" s="68" t="s">
        <v>2877</v>
      </c>
      <c r="I4237" s="3"/>
      <c r="J4237" s="7"/>
      <c r="K4237" s="37"/>
      <c r="L4237" s="4"/>
      <c r="M4237" s="4"/>
      <c r="N4237" s="4" t="str">
        <f t="shared" si="314"/>
        <v xml:space="preserve">PUNTA </v>
      </c>
    </row>
    <row r="4238" spans="1:14" ht="16.5" x14ac:dyDescent="0.3">
      <c r="A4238" s="53"/>
      <c r="B4238" s="10" t="s">
        <v>1167</v>
      </c>
      <c r="C4238" s="41"/>
      <c r="D4238" s="101" t="s">
        <v>3742</v>
      </c>
      <c r="E4238" s="23">
        <v>4506.29</v>
      </c>
      <c r="F4238" s="23">
        <f t="shared" si="312"/>
        <v>6759.4349999999995</v>
      </c>
      <c r="G4238" s="54"/>
      <c r="H4238" s="68" t="s">
        <v>2877</v>
      </c>
      <c r="I4238" s="3"/>
      <c r="J4238" s="7"/>
      <c r="K4238" s="37"/>
      <c r="L4238" s="4"/>
      <c r="M4238" s="4"/>
      <c r="N4238" s="4" t="str">
        <f t="shared" si="314"/>
        <v xml:space="preserve">PUNTA </v>
      </c>
    </row>
    <row r="4239" spans="1:14" ht="16.5" x14ac:dyDescent="0.3">
      <c r="A4239" s="53"/>
      <c r="B4239" s="10" t="s">
        <v>1168</v>
      </c>
      <c r="C4239" s="41"/>
      <c r="D4239" s="101" t="s">
        <v>3743</v>
      </c>
      <c r="E4239" s="23">
        <v>4956.9589999999998</v>
      </c>
      <c r="F4239" s="23">
        <f t="shared" si="312"/>
        <v>7435.4385000000002</v>
      </c>
      <c r="G4239" s="54"/>
      <c r="H4239" s="68" t="s">
        <v>2877</v>
      </c>
      <c r="I4239" s="3"/>
      <c r="J4239" s="7"/>
      <c r="K4239" s="37"/>
      <c r="L4239" s="4"/>
      <c r="M4239" s="4"/>
      <c r="N4239" s="4" t="str">
        <f t="shared" si="314"/>
        <v xml:space="preserve">PUNTA </v>
      </c>
    </row>
    <row r="4240" spans="1:14" ht="16.5" x14ac:dyDescent="0.3">
      <c r="A4240" s="53"/>
      <c r="B4240" s="10" t="s">
        <v>1169</v>
      </c>
      <c r="C4240" s="41"/>
      <c r="D4240" s="101" t="s">
        <v>3744</v>
      </c>
      <c r="E4240" s="23">
        <v>5497.6589999999997</v>
      </c>
      <c r="F4240" s="23">
        <f t="shared" si="312"/>
        <v>8246.4884999999995</v>
      </c>
      <c r="G4240" s="54"/>
      <c r="H4240" s="68" t="s">
        <v>2877</v>
      </c>
      <c r="I4240" s="3"/>
      <c r="J4240" s="7"/>
      <c r="K4240" s="37"/>
      <c r="L4240" s="4"/>
      <c r="M4240" s="4"/>
      <c r="N4240" s="4" t="str">
        <f t="shared" si="314"/>
        <v xml:space="preserve">PUNTA </v>
      </c>
    </row>
    <row r="4241" spans="1:14" ht="16.5" x14ac:dyDescent="0.3">
      <c r="A4241" s="53"/>
      <c r="B4241" s="10" t="s">
        <v>1170</v>
      </c>
      <c r="C4241" s="41"/>
      <c r="D4241" s="101" t="s">
        <v>3745</v>
      </c>
      <c r="E4241" s="23">
        <v>6038.4650000000001</v>
      </c>
      <c r="F4241" s="23">
        <f t="shared" si="312"/>
        <v>9057.6975000000002</v>
      </c>
      <c r="G4241" s="54"/>
      <c r="H4241" s="68" t="s">
        <v>2877</v>
      </c>
      <c r="I4241" s="3"/>
      <c r="J4241" s="7"/>
      <c r="K4241" s="37"/>
      <c r="L4241" s="4"/>
      <c r="M4241" s="4"/>
      <c r="N4241" s="4" t="str">
        <f t="shared" si="314"/>
        <v xml:space="preserve">PUNTA </v>
      </c>
    </row>
    <row r="4242" spans="1:14" ht="15.75" x14ac:dyDescent="0.25">
      <c r="A4242" s="52"/>
      <c r="B4242" s="11"/>
      <c r="C4242" s="42" t="s">
        <v>2875</v>
      </c>
      <c r="D4242" s="102"/>
      <c r="E4242" s="24" t="s">
        <v>2877</v>
      </c>
      <c r="F4242" s="24" t="str">
        <f t="shared" si="312"/>
        <v/>
      </c>
      <c r="G4242" s="45"/>
      <c r="H4242" s="68" t="s">
        <v>2877</v>
      </c>
      <c r="I4242" s="3"/>
      <c r="J4242" s="7"/>
      <c r="K4242" s="37"/>
      <c r="L4242" s="4"/>
      <c r="M4242" s="4"/>
      <c r="N4242" s="4" t="str">
        <f t="shared" si="314"/>
        <v/>
      </c>
    </row>
    <row r="4243" spans="1:14" ht="16.5" x14ac:dyDescent="0.3">
      <c r="A4243" s="50"/>
      <c r="B4243" s="12" t="s">
        <v>2251</v>
      </c>
      <c r="C4243" s="22"/>
      <c r="D4243" s="100" t="s">
        <v>2874</v>
      </c>
      <c r="E4243" s="25" t="s">
        <v>3341</v>
      </c>
      <c r="F4243" s="25" t="str">
        <f t="shared" si="312"/>
        <v>VENTA</v>
      </c>
      <c r="G4243" s="76" t="s">
        <v>1848</v>
      </c>
      <c r="H4243" s="68" t="s">
        <v>2877</v>
      </c>
      <c r="I4243" s="3"/>
      <c r="J4243" s="7"/>
      <c r="K4243" s="37"/>
      <c r="L4243" s="4"/>
      <c r="M4243" s="4"/>
      <c r="N4243" s="4" t="str">
        <f t="shared" si="314"/>
        <v>DESCRI</v>
      </c>
    </row>
    <row r="4244" spans="1:14" ht="16.5" x14ac:dyDescent="0.3">
      <c r="A4244" s="53"/>
      <c r="B4244" s="10" t="s">
        <v>4205</v>
      </c>
      <c r="C4244" s="41"/>
      <c r="D4244" s="101" t="s">
        <v>4206</v>
      </c>
      <c r="E4244" s="23">
        <v>8575.42</v>
      </c>
      <c r="F4244" s="23">
        <f t="shared" si="312"/>
        <v>12863.130000000001</v>
      </c>
      <c r="G4244" s="54"/>
      <c r="H4244" s="68" t="s">
        <v>2877</v>
      </c>
      <c r="I4244" s="3"/>
      <c r="J4244" s="7"/>
      <c r="K4244" s="37"/>
      <c r="L4244" s="4"/>
      <c r="M4244" s="4"/>
      <c r="N4244" s="4" t="str">
        <f t="shared" si="314"/>
        <v>LUBRIC</v>
      </c>
    </row>
    <row r="4245" spans="1:14" ht="16.5" x14ac:dyDescent="0.3">
      <c r="A4245" s="53"/>
      <c r="B4245" s="10" t="s">
        <v>4207</v>
      </c>
      <c r="C4245" s="41"/>
      <c r="D4245" s="101" t="s">
        <v>8856</v>
      </c>
      <c r="E4245" s="23">
        <v>9384.8700000000008</v>
      </c>
      <c r="F4245" s="23">
        <f t="shared" si="312"/>
        <v>14077.305</v>
      </c>
      <c r="G4245" s="54"/>
      <c r="H4245" s="68" t="s">
        <v>2877</v>
      </c>
      <c r="I4245" s="3"/>
      <c r="J4245" s="7"/>
      <c r="K4245" s="37"/>
      <c r="L4245" s="4"/>
      <c r="M4245" s="4"/>
      <c r="N4245" s="4" t="str">
        <f t="shared" si="314"/>
        <v xml:space="preserve">COES. </v>
      </c>
    </row>
    <row r="4246" spans="1:14" ht="16.5" x14ac:dyDescent="0.3">
      <c r="A4246" s="53"/>
      <c r="B4246" s="10" t="s">
        <v>2817</v>
      </c>
      <c r="C4246" s="41"/>
      <c r="D4246" s="101" t="s">
        <v>7220</v>
      </c>
      <c r="E4246" s="23">
        <v>7272.35</v>
      </c>
      <c r="F4246" s="23">
        <f t="shared" si="312"/>
        <v>10908.525000000001</v>
      </c>
      <c r="G4246" s="54"/>
      <c r="H4246" s="68" t="s">
        <v>2877</v>
      </c>
      <c r="I4246" s="3"/>
      <c r="J4246" s="7"/>
      <c r="K4246" s="37"/>
      <c r="L4246" s="4"/>
      <c r="M4246" s="4"/>
      <c r="N4246" s="4" t="str">
        <f t="shared" si="314"/>
        <v>ADAPT.</v>
      </c>
    </row>
    <row r="4247" spans="1:14" ht="16.5" x14ac:dyDescent="0.3">
      <c r="A4247" s="53"/>
      <c r="B4247" s="10" t="s">
        <v>2818</v>
      </c>
      <c r="C4247" s="41"/>
      <c r="D4247" s="101" t="s">
        <v>8808</v>
      </c>
      <c r="E4247" s="23">
        <v>6159.54</v>
      </c>
      <c r="F4247" s="23">
        <f t="shared" si="312"/>
        <v>9239.31</v>
      </c>
      <c r="G4247" s="54"/>
      <c r="H4247" s="68" t="s">
        <v>2877</v>
      </c>
      <c r="I4247" s="3"/>
      <c r="J4247" s="7"/>
      <c r="K4247" s="37"/>
      <c r="L4247" s="4"/>
      <c r="M4247" s="4"/>
      <c r="N4247" s="4" t="str">
        <f t="shared" si="314"/>
        <v xml:space="preserve">COES. </v>
      </c>
    </row>
    <row r="4248" spans="1:14" ht="16.5" x14ac:dyDescent="0.3">
      <c r="A4248" s="53"/>
      <c r="B4248" s="10" t="s">
        <v>2819</v>
      </c>
      <c r="C4248" s="41"/>
      <c r="D4248" s="101" t="s">
        <v>4948</v>
      </c>
      <c r="E4248" s="23">
        <v>23859.210999999999</v>
      </c>
      <c r="F4248" s="23">
        <f t="shared" si="312"/>
        <v>35788.816500000001</v>
      </c>
      <c r="G4248" s="54"/>
      <c r="H4248" s="68" t="s">
        <v>2877</v>
      </c>
      <c r="I4248" s="3"/>
      <c r="J4248" s="7"/>
      <c r="K4248" s="37"/>
      <c r="L4248" s="4"/>
      <c r="M4248" s="4"/>
      <c r="N4248" s="4" t="str">
        <f t="shared" si="314"/>
        <v>BOCA D</v>
      </c>
    </row>
    <row r="4249" spans="1:14" ht="16.5" x14ac:dyDescent="0.3">
      <c r="A4249" s="53"/>
      <c r="B4249" s="10" t="s">
        <v>2820</v>
      </c>
      <c r="C4249" s="41"/>
      <c r="D4249" s="101" t="s">
        <v>8809</v>
      </c>
      <c r="E4249" s="23">
        <v>9200.69</v>
      </c>
      <c r="F4249" s="23">
        <f t="shared" si="312"/>
        <v>13801.035</v>
      </c>
      <c r="G4249" s="54"/>
      <c r="H4249" s="68" t="s">
        <v>2877</v>
      </c>
      <c r="I4249" s="3"/>
      <c r="J4249" s="7"/>
      <c r="K4249" s="37"/>
      <c r="L4249" s="4"/>
      <c r="M4249" s="4"/>
      <c r="N4249" s="4" t="str">
        <f t="shared" si="314"/>
        <v xml:space="preserve">COES. </v>
      </c>
    </row>
    <row r="4250" spans="1:14" ht="16.5" x14ac:dyDescent="0.3">
      <c r="A4250" s="53"/>
      <c r="B4250" s="10" t="s">
        <v>2821</v>
      </c>
      <c r="C4250" s="41"/>
      <c r="D4250" s="101" t="s">
        <v>4950</v>
      </c>
      <c r="E4250" s="23">
        <v>2306.5079999999998</v>
      </c>
      <c r="F4250" s="23">
        <f t="shared" si="312"/>
        <v>3459.7619999999997</v>
      </c>
      <c r="G4250" s="54"/>
      <c r="H4250" s="68" t="s">
        <v>2877</v>
      </c>
      <c r="I4250" s="3"/>
      <c r="J4250" s="7"/>
      <c r="K4250" s="37"/>
      <c r="L4250" s="4"/>
      <c r="M4250" s="4"/>
      <c r="N4250" s="4" t="str">
        <f t="shared" si="314"/>
        <v>BOCA D</v>
      </c>
    </row>
    <row r="4251" spans="1:14" ht="16.5" x14ac:dyDescent="0.3">
      <c r="A4251" s="53"/>
      <c r="B4251" s="10" t="s">
        <v>2822</v>
      </c>
      <c r="C4251" s="41"/>
      <c r="D4251" s="101" t="s">
        <v>4951</v>
      </c>
      <c r="E4251" s="23">
        <v>2306.5079999999998</v>
      </c>
      <c r="F4251" s="23">
        <f t="shared" si="312"/>
        <v>3459.7619999999997</v>
      </c>
      <c r="G4251" s="54"/>
      <c r="H4251" s="68" t="s">
        <v>2877</v>
      </c>
      <c r="I4251" s="3"/>
      <c r="J4251" s="7"/>
      <c r="K4251" s="37"/>
      <c r="L4251" s="4"/>
      <c r="M4251" s="4"/>
      <c r="N4251" s="4" t="str">
        <f t="shared" si="314"/>
        <v>BOCA D</v>
      </c>
    </row>
    <row r="4252" spans="1:14" ht="16.5" x14ac:dyDescent="0.3">
      <c r="A4252" s="53"/>
      <c r="B4252" s="10" t="s">
        <v>2823</v>
      </c>
      <c r="C4252" s="41"/>
      <c r="D4252" s="101" t="s">
        <v>4949</v>
      </c>
      <c r="E4252" s="23">
        <v>1897.5219999999999</v>
      </c>
      <c r="F4252" s="23">
        <f t="shared" si="312"/>
        <v>2846.2829999999999</v>
      </c>
      <c r="G4252" s="54"/>
      <c r="H4252" s="68" t="s">
        <v>2877</v>
      </c>
      <c r="I4252" s="3"/>
      <c r="J4252" s="7"/>
      <c r="K4252" s="37"/>
      <c r="L4252" s="4"/>
      <c r="M4252" s="4"/>
      <c r="N4252" s="4" t="str">
        <f t="shared" si="314"/>
        <v>BOCA D</v>
      </c>
    </row>
    <row r="4253" spans="1:14" ht="16.5" x14ac:dyDescent="0.3">
      <c r="A4253" s="53"/>
      <c r="B4253" s="10" t="s">
        <v>2824</v>
      </c>
      <c r="C4253" s="41"/>
      <c r="D4253" s="101" t="s">
        <v>4952</v>
      </c>
      <c r="E4253" s="23">
        <v>2396.8670000000002</v>
      </c>
      <c r="F4253" s="23">
        <f t="shared" si="312"/>
        <v>3595.3005000000003</v>
      </c>
      <c r="G4253" s="54"/>
      <c r="H4253" s="68" t="s">
        <v>2877</v>
      </c>
      <c r="I4253" s="3"/>
      <c r="J4253" s="7"/>
      <c r="K4253" s="37"/>
      <c r="L4253" s="4"/>
      <c r="M4253" s="4"/>
      <c r="N4253" s="4" t="str">
        <f t="shared" si="314"/>
        <v>BOCA A</v>
      </c>
    </row>
    <row r="4254" spans="1:14" ht="16.5" x14ac:dyDescent="0.3">
      <c r="A4254" s="30"/>
      <c r="B4254" s="10" t="s">
        <v>2825</v>
      </c>
      <c r="C4254" s="41"/>
      <c r="D4254" s="101" t="s">
        <v>8810</v>
      </c>
      <c r="E4254" s="23">
        <v>1919.13</v>
      </c>
      <c r="F4254" s="23">
        <f t="shared" si="312"/>
        <v>2878.6950000000002</v>
      </c>
      <c r="G4254" s="54"/>
      <c r="H4254" s="68" t="s">
        <v>2877</v>
      </c>
      <c r="I4254" s="3"/>
      <c r="J4254" s="7"/>
      <c r="K4254" s="37"/>
      <c r="L4254" s="4"/>
      <c r="M4254" s="4"/>
      <c r="N4254" s="4" t="str">
        <f t="shared" si="314"/>
        <v xml:space="preserve">COES. </v>
      </c>
    </row>
    <row r="4255" spans="1:14" ht="16.5" x14ac:dyDescent="0.3">
      <c r="A4255" s="30"/>
      <c r="B4255" s="10" t="s">
        <v>2826</v>
      </c>
      <c r="C4255" s="41"/>
      <c r="D4255" s="101" t="s">
        <v>8811</v>
      </c>
      <c r="E4255" s="23">
        <v>876.45</v>
      </c>
      <c r="F4255" s="23">
        <f t="shared" si="312"/>
        <v>1314.6750000000002</v>
      </c>
      <c r="G4255" s="54"/>
      <c r="H4255" s="68" t="s">
        <v>2877</v>
      </c>
      <c r="I4255" s="3"/>
      <c r="J4255" s="7"/>
      <c r="K4255" s="37"/>
      <c r="L4255" s="4"/>
      <c r="M4255" s="4"/>
      <c r="N4255" s="4" t="str">
        <f t="shared" si="314"/>
        <v xml:space="preserve">COES. </v>
      </c>
    </row>
    <row r="4256" spans="1:14" ht="16.5" x14ac:dyDescent="0.3">
      <c r="A4256" s="30"/>
      <c r="B4256" s="10" t="s">
        <v>2827</v>
      </c>
      <c r="C4256" s="41"/>
      <c r="D4256" s="101" t="s">
        <v>8812</v>
      </c>
      <c r="E4256" s="23">
        <v>1003.57</v>
      </c>
      <c r="F4256" s="23">
        <f t="shared" si="312"/>
        <v>1505.355</v>
      </c>
      <c r="G4256" s="54"/>
      <c r="H4256" s="68" t="s">
        <v>2877</v>
      </c>
      <c r="I4256" s="3"/>
      <c r="J4256" s="7"/>
      <c r="K4256" s="37"/>
      <c r="L4256" s="4"/>
      <c r="M4256" s="4"/>
      <c r="N4256" s="4" t="str">
        <f t="shared" si="314"/>
        <v xml:space="preserve">COES. </v>
      </c>
    </row>
    <row r="4257" spans="1:14" ht="16.5" x14ac:dyDescent="0.3">
      <c r="A4257" s="30"/>
      <c r="B4257" s="10" t="s">
        <v>2758</v>
      </c>
      <c r="C4257" s="41"/>
      <c r="D4257" s="101" t="s">
        <v>8833</v>
      </c>
      <c r="E4257" s="23">
        <v>5766.71</v>
      </c>
      <c r="F4257" s="23">
        <f t="shared" si="312"/>
        <v>8650.0650000000005</v>
      </c>
      <c r="G4257" s="54"/>
      <c r="H4257" s="68" t="s">
        <v>2877</v>
      </c>
      <c r="I4257" s="3"/>
      <c r="J4257" s="7"/>
      <c r="K4257" s="37"/>
      <c r="L4257" s="4"/>
      <c r="M4257" s="4"/>
      <c r="N4257" s="4" t="str">
        <f t="shared" si="314"/>
        <v xml:space="preserve">COES. </v>
      </c>
    </row>
    <row r="4258" spans="1:14" ht="16.5" x14ac:dyDescent="0.3">
      <c r="A4258" s="30"/>
      <c r="B4258" s="10" t="s">
        <v>2759</v>
      </c>
      <c r="C4258" s="41"/>
      <c r="D4258" s="101" t="s">
        <v>8834</v>
      </c>
      <c r="E4258" s="23">
        <v>10725.3</v>
      </c>
      <c r="F4258" s="23">
        <f t="shared" si="312"/>
        <v>16087.949999999999</v>
      </c>
      <c r="G4258" s="54"/>
      <c r="H4258" s="68" t="s">
        <v>2877</v>
      </c>
      <c r="I4258" s="3"/>
      <c r="J4258" s="7"/>
      <c r="K4258" s="37"/>
      <c r="L4258" s="4"/>
      <c r="M4258" s="4"/>
      <c r="N4258" s="4" t="str">
        <f t="shared" si="314"/>
        <v xml:space="preserve">COES. </v>
      </c>
    </row>
    <row r="4259" spans="1:14" ht="16.5" x14ac:dyDescent="0.3">
      <c r="A4259" s="30"/>
      <c r="B4259" s="10" t="s">
        <v>2760</v>
      </c>
      <c r="C4259" s="41"/>
      <c r="D4259" s="101" t="s">
        <v>8835</v>
      </c>
      <c r="E4259" s="23">
        <v>15570.3</v>
      </c>
      <c r="F4259" s="23">
        <f t="shared" si="312"/>
        <v>23355.449999999997</v>
      </c>
      <c r="G4259" s="54"/>
      <c r="H4259" s="68" t="s">
        <v>2877</v>
      </c>
      <c r="I4259" s="3"/>
      <c r="J4259" s="7"/>
      <c r="K4259" s="37"/>
      <c r="L4259" s="4"/>
      <c r="M4259" s="4"/>
      <c r="N4259" s="4" t="str">
        <f t="shared" si="314"/>
        <v xml:space="preserve">COES. </v>
      </c>
    </row>
    <row r="4260" spans="1:14" ht="16.5" x14ac:dyDescent="0.3">
      <c r="A4260" s="30"/>
      <c r="B4260" s="10" t="s">
        <v>2761</v>
      </c>
      <c r="C4260" s="41"/>
      <c r="D4260" s="101" t="s">
        <v>8836</v>
      </c>
      <c r="E4260" s="23">
        <v>17275.09</v>
      </c>
      <c r="F4260" s="23">
        <f t="shared" si="312"/>
        <v>25912.635000000002</v>
      </c>
      <c r="G4260" s="54"/>
      <c r="H4260" s="68" t="s">
        <v>2877</v>
      </c>
      <c r="I4260" s="3"/>
      <c r="J4260" s="7"/>
      <c r="K4260" s="37"/>
      <c r="L4260" s="4"/>
      <c r="M4260" s="4"/>
      <c r="N4260" s="4" t="str">
        <f t="shared" si="314"/>
        <v xml:space="preserve">COES. </v>
      </c>
    </row>
    <row r="4261" spans="1:14" ht="16.5" x14ac:dyDescent="0.3">
      <c r="A4261" s="30"/>
      <c r="B4261" s="10" t="s">
        <v>3307</v>
      </c>
      <c r="C4261" s="41"/>
      <c r="D4261" s="101" t="s">
        <v>8837</v>
      </c>
      <c r="E4261" s="23">
        <v>15092.64</v>
      </c>
      <c r="F4261" s="23">
        <f t="shared" si="312"/>
        <v>22638.959999999999</v>
      </c>
      <c r="G4261" s="54"/>
      <c r="H4261" s="68" t="s">
        <v>2877</v>
      </c>
      <c r="I4261" s="3"/>
      <c r="J4261" s="7"/>
      <c r="K4261" s="37"/>
      <c r="L4261" s="4"/>
      <c r="M4261" s="4"/>
      <c r="N4261" s="4" t="str">
        <f t="shared" si="314"/>
        <v xml:space="preserve">COES. </v>
      </c>
    </row>
    <row r="4262" spans="1:14" ht="16.5" x14ac:dyDescent="0.3">
      <c r="A4262" s="30"/>
      <c r="B4262" s="10" t="s">
        <v>2762</v>
      </c>
      <c r="C4262" s="41"/>
      <c r="D4262" s="101" t="s">
        <v>8841</v>
      </c>
      <c r="E4262" s="23">
        <v>1995.04</v>
      </c>
      <c r="F4262" s="23">
        <f t="shared" si="312"/>
        <v>2992.56</v>
      </c>
      <c r="G4262" s="54"/>
      <c r="H4262" s="68" t="s">
        <v>2877</v>
      </c>
      <c r="I4262" s="3"/>
      <c r="J4262" s="7"/>
      <c r="K4262" s="37"/>
      <c r="L4262" s="4"/>
      <c r="M4262" s="4"/>
      <c r="N4262" s="4" t="str">
        <f t="shared" si="314"/>
        <v xml:space="preserve">COES. </v>
      </c>
    </row>
    <row r="4263" spans="1:14" ht="16.5" x14ac:dyDescent="0.3">
      <c r="A4263" s="30"/>
      <c r="B4263" s="10" t="s">
        <v>2763</v>
      </c>
      <c r="C4263" s="41"/>
      <c r="D4263" s="101" t="s">
        <v>8842</v>
      </c>
      <c r="E4263" s="23">
        <v>3412.09</v>
      </c>
      <c r="F4263" s="23">
        <f t="shared" si="312"/>
        <v>5118.1350000000002</v>
      </c>
      <c r="G4263" s="54"/>
      <c r="H4263" s="68" t="s">
        <v>2877</v>
      </c>
      <c r="I4263" s="3"/>
      <c r="J4263" s="7"/>
      <c r="K4263" s="37"/>
      <c r="L4263" s="4"/>
      <c r="M4263" s="4"/>
      <c r="N4263" s="4" t="str">
        <f t="shared" si="314"/>
        <v xml:space="preserve">COES. </v>
      </c>
    </row>
    <row r="4264" spans="1:14" ht="16.5" x14ac:dyDescent="0.3">
      <c r="A4264" s="30"/>
      <c r="B4264" s="10" t="s">
        <v>2764</v>
      </c>
      <c r="C4264" s="41"/>
      <c r="D4264" s="101" t="s">
        <v>8843</v>
      </c>
      <c r="E4264" s="23">
        <v>4967.9799999999996</v>
      </c>
      <c r="F4264" s="23">
        <f t="shared" si="312"/>
        <v>7451.9699999999993</v>
      </c>
      <c r="G4264" s="54"/>
      <c r="H4264" s="68" t="s">
        <v>2877</v>
      </c>
      <c r="I4264" s="3"/>
      <c r="J4264" s="7"/>
      <c r="K4264" s="37"/>
      <c r="L4264" s="4"/>
      <c r="M4264" s="4"/>
      <c r="N4264" s="4" t="str">
        <f t="shared" si="314"/>
        <v xml:space="preserve">COES. </v>
      </c>
    </row>
    <row r="4265" spans="1:14" ht="16.5" x14ac:dyDescent="0.3">
      <c r="A4265" s="30"/>
      <c r="B4265" s="10" t="s">
        <v>2765</v>
      </c>
      <c r="C4265" s="41"/>
      <c r="D4265" s="101" t="s">
        <v>8844</v>
      </c>
      <c r="E4265" s="23">
        <v>6286.74</v>
      </c>
      <c r="F4265" s="23">
        <f t="shared" si="312"/>
        <v>9430.11</v>
      </c>
      <c r="G4265" s="54"/>
      <c r="H4265" s="68" t="s">
        <v>2877</v>
      </c>
      <c r="I4265" s="3"/>
      <c r="J4265" s="7"/>
      <c r="K4265" s="37"/>
      <c r="L4265" s="4"/>
      <c r="M4265" s="4"/>
      <c r="N4265" s="4" t="str">
        <f t="shared" si="314"/>
        <v xml:space="preserve">COES. </v>
      </c>
    </row>
    <row r="4266" spans="1:14" ht="16.5" x14ac:dyDescent="0.3">
      <c r="A4266" s="30"/>
      <c r="B4266" s="10" t="s">
        <v>2766</v>
      </c>
      <c r="C4266" s="41"/>
      <c r="D4266" s="101" t="s">
        <v>8845</v>
      </c>
      <c r="E4266" s="23">
        <v>2561.8000000000002</v>
      </c>
      <c r="F4266" s="23">
        <f t="shared" si="312"/>
        <v>3842.7000000000003</v>
      </c>
      <c r="G4266" s="54"/>
      <c r="H4266" s="68" t="s">
        <v>2877</v>
      </c>
      <c r="I4266" s="3"/>
      <c r="J4266" s="7"/>
      <c r="K4266" s="37"/>
      <c r="L4266" s="4"/>
      <c r="M4266" s="4"/>
      <c r="N4266" s="4" t="str">
        <f t="shared" si="314"/>
        <v xml:space="preserve">COES. </v>
      </c>
    </row>
    <row r="4267" spans="1:14" ht="16.5" x14ac:dyDescent="0.3">
      <c r="A4267" s="30"/>
      <c r="B4267" s="10" t="s">
        <v>2767</v>
      </c>
      <c r="C4267" s="41"/>
      <c r="D4267" s="101" t="s">
        <v>8846</v>
      </c>
      <c r="E4267" s="23">
        <v>4094.47</v>
      </c>
      <c r="F4267" s="23">
        <f t="shared" si="312"/>
        <v>6141.7049999999999</v>
      </c>
      <c r="G4267" s="54"/>
      <c r="H4267" s="68" t="s">
        <v>2877</v>
      </c>
      <c r="I4267" s="3"/>
      <c r="J4267" s="7"/>
      <c r="K4267" s="37"/>
      <c r="L4267" s="4"/>
      <c r="M4267" s="4"/>
      <c r="N4267" s="4" t="str">
        <f t="shared" si="314"/>
        <v xml:space="preserve">COES. </v>
      </c>
    </row>
    <row r="4268" spans="1:14" ht="16.5" x14ac:dyDescent="0.3">
      <c r="A4268" s="30"/>
      <c r="B4268" s="10" t="s">
        <v>2768</v>
      </c>
      <c r="C4268" s="41"/>
      <c r="D4268" s="101" t="s">
        <v>8847</v>
      </c>
      <c r="E4268" s="23">
        <v>5902.46</v>
      </c>
      <c r="F4268" s="23">
        <f t="shared" si="312"/>
        <v>8853.69</v>
      </c>
      <c r="G4268" s="54"/>
      <c r="H4268" s="68" t="s">
        <v>2877</v>
      </c>
      <c r="I4268" s="3"/>
      <c r="J4268" s="7"/>
      <c r="K4268" s="37"/>
      <c r="L4268" s="4"/>
      <c r="M4268" s="4"/>
      <c r="N4268" s="4" t="str">
        <f t="shared" si="314"/>
        <v xml:space="preserve">COES. </v>
      </c>
    </row>
    <row r="4269" spans="1:14" ht="16.5" x14ac:dyDescent="0.3">
      <c r="A4269" s="30"/>
      <c r="B4269" s="10" t="s">
        <v>2769</v>
      </c>
      <c r="C4269" s="41"/>
      <c r="D4269" s="101" t="s">
        <v>8848</v>
      </c>
      <c r="E4269" s="23">
        <v>7811.45</v>
      </c>
      <c r="F4269" s="23">
        <f t="shared" ref="F4269:F4332" si="315">IF(E4269="COSTO","VENTA",IF(B4269="","",E4269+E4269*A$2/100))</f>
        <v>11717.174999999999</v>
      </c>
      <c r="G4269" s="54"/>
      <c r="H4269" s="68" t="s">
        <v>2877</v>
      </c>
      <c r="I4269" s="3"/>
      <c r="J4269" s="7"/>
      <c r="K4269" s="37"/>
      <c r="L4269" s="4"/>
      <c r="M4269" s="4"/>
      <c r="N4269" s="4" t="str">
        <f t="shared" si="314"/>
        <v xml:space="preserve">COES. </v>
      </c>
    </row>
    <row r="4270" spans="1:14" ht="16.5" x14ac:dyDescent="0.3">
      <c r="A4270" s="30"/>
      <c r="B4270" s="10" t="s">
        <v>2770</v>
      </c>
      <c r="C4270" s="41"/>
      <c r="D4270" s="101" t="s">
        <v>8849</v>
      </c>
      <c r="E4270" s="23">
        <v>3303.2</v>
      </c>
      <c r="F4270" s="23">
        <f t="shared" si="315"/>
        <v>4954.7999999999993</v>
      </c>
      <c r="G4270" s="54"/>
      <c r="H4270" s="68" t="s">
        <v>2877</v>
      </c>
      <c r="I4270" s="3"/>
      <c r="J4270" s="7"/>
      <c r="K4270" s="37"/>
      <c r="L4270" s="4"/>
      <c r="M4270" s="4"/>
      <c r="N4270" s="4" t="str">
        <f t="shared" si="314"/>
        <v xml:space="preserve">COES. </v>
      </c>
    </row>
    <row r="4271" spans="1:14" ht="16.5" x14ac:dyDescent="0.3">
      <c r="A4271" s="30"/>
      <c r="B4271" s="10" t="s">
        <v>2771</v>
      </c>
      <c r="C4271" s="41"/>
      <c r="D4271" s="101" t="s">
        <v>8850</v>
      </c>
      <c r="E4271" s="23">
        <v>5191.2</v>
      </c>
      <c r="F4271" s="23">
        <f t="shared" si="315"/>
        <v>7786.7999999999993</v>
      </c>
      <c r="G4271" s="54"/>
      <c r="H4271" s="68" t="s">
        <v>2877</v>
      </c>
      <c r="I4271" s="3"/>
      <c r="J4271" s="7"/>
      <c r="K4271" s="37"/>
      <c r="L4271" s="4"/>
      <c r="M4271" s="4"/>
      <c r="N4271" s="4" t="str">
        <f t="shared" si="314"/>
        <v xml:space="preserve">COES. </v>
      </c>
    </row>
    <row r="4272" spans="1:14" ht="16.5" x14ac:dyDescent="0.3">
      <c r="A4272" s="30"/>
      <c r="B4272" s="10" t="s">
        <v>2772</v>
      </c>
      <c r="C4272" s="41"/>
      <c r="D4272" s="101" t="s">
        <v>8851</v>
      </c>
      <c r="E4272" s="23">
        <v>7489.01</v>
      </c>
      <c r="F4272" s="23">
        <f t="shared" si="315"/>
        <v>11233.514999999999</v>
      </c>
      <c r="G4272" s="54"/>
      <c r="H4272" s="68" t="s">
        <v>2877</v>
      </c>
      <c r="I4272" s="3"/>
      <c r="J4272" s="7"/>
      <c r="K4272" s="37"/>
      <c r="L4272" s="4"/>
      <c r="M4272" s="4"/>
      <c r="N4272" s="4" t="str">
        <f t="shared" si="314"/>
        <v xml:space="preserve">COES. </v>
      </c>
    </row>
    <row r="4273" spans="1:14" ht="16.5" x14ac:dyDescent="0.3">
      <c r="A4273" s="30"/>
      <c r="B4273" s="10" t="s">
        <v>2773</v>
      </c>
      <c r="C4273" s="41"/>
      <c r="D4273" s="101" t="s">
        <v>8852</v>
      </c>
      <c r="E4273" s="23">
        <v>9479.44</v>
      </c>
      <c r="F4273" s="23">
        <f t="shared" si="315"/>
        <v>14219.16</v>
      </c>
      <c r="G4273" s="54"/>
      <c r="H4273" s="68" t="s">
        <v>2877</v>
      </c>
      <c r="I4273" s="3"/>
      <c r="J4273" s="7"/>
      <c r="K4273" s="37"/>
      <c r="L4273" s="4"/>
      <c r="M4273" s="4"/>
      <c r="N4273" s="4" t="str">
        <f t="shared" si="314"/>
        <v xml:space="preserve">COES. </v>
      </c>
    </row>
    <row r="4274" spans="1:14" ht="16.5" x14ac:dyDescent="0.3">
      <c r="A4274" s="30"/>
      <c r="B4274" s="10" t="s">
        <v>2828</v>
      </c>
      <c r="C4274" s="41"/>
      <c r="D4274" s="101" t="s">
        <v>4954</v>
      </c>
      <c r="E4274" s="23">
        <v>1322.319</v>
      </c>
      <c r="F4274" s="23">
        <f t="shared" si="315"/>
        <v>1983.4784999999999</v>
      </c>
      <c r="G4274" s="54"/>
      <c r="H4274" s="68" t="s">
        <v>2877</v>
      </c>
      <c r="I4274" s="3"/>
      <c r="J4274" s="7"/>
      <c r="K4274" s="37"/>
      <c r="L4274" s="4"/>
      <c r="M4274" s="4"/>
      <c r="N4274" s="4" t="str">
        <f t="shared" si="314"/>
        <v>CODO C</v>
      </c>
    </row>
    <row r="4275" spans="1:14" ht="16.5" x14ac:dyDescent="0.3">
      <c r="A4275" s="30"/>
      <c r="B4275" s="10" t="s">
        <v>2829</v>
      </c>
      <c r="C4275" s="41"/>
      <c r="D4275" s="101" t="s">
        <v>8813</v>
      </c>
      <c r="E4275" s="23">
        <v>2889.58</v>
      </c>
      <c r="F4275" s="23">
        <f t="shared" si="315"/>
        <v>4334.37</v>
      </c>
      <c r="G4275" s="54"/>
      <c r="H4275" s="68" t="s">
        <v>2877</v>
      </c>
      <c r="I4275" s="3"/>
      <c r="J4275" s="7"/>
      <c r="K4275" s="37"/>
      <c r="L4275" s="4"/>
      <c r="M4275" s="4"/>
      <c r="N4275" s="4" t="str">
        <f t="shared" si="314"/>
        <v xml:space="preserve">COES. </v>
      </c>
    </row>
    <row r="4276" spans="1:14" ht="16.5" x14ac:dyDescent="0.3">
      <c r="A4276" s="30"/>
      <c r="B4276" s="10" t="s">
        <v>2830</v>
      </c>
      <c r="C4276" s="41"/>
      <c r="D4276" s="101" t="s">
        <v>4955</v>
      </c>
      <c r="E4276" s="23">
        <v>1674.001</v>
      </c>
      <c r="F4276" s="23">
        <f t="shared" si="315"/>
        <v>2511.0014999999999</v>
      </c>
      <c r="G4276" s="54"/>
      <c r="H4276" s="68" t="s">
        <v>2877</v>
      </c>
      <c r="I4276" s="3"/>
      <c r="J4276" s="7"/>
      <c r="K4276" s="37"/>
      <c r="L4276" s="4"/>
      <c r="M4276" s="4"/>
      <c r="N4276" s="4" t="str">
        <f t="shared" si="314"/>
        <v>CODO 1</v>
      </c>
    </row>
    <row r="4277" spans="1:14" ht="16.5" x14ac:dyDescent="0.3">
      <c r="A4277" s="30"/>
      <c r="B4277" s="10" t="s">
        <v>2831</v>
      </c>
      <c r="C4277" s="41"/>
      <c r="D4277" s="101" t="s">
        <v>4956</v>
      </c>
      <c r="E4277" s="23">
        <v>11784.558999999999</v>
      </c>
      <c r="F4277" s="23">
        <f t="shared" si="315"/>
        <v>17676.838499999998</v>
      </c>
      <c r="G4277" s="54"/>
      <c r="H4277" s="68" t="s">
        <v>2877</v>
      </c>
      <c r="I4277" s="3"/>
      <c r="J4277" s="7"/>
      <c r="K4277" s="37"/>
      <c r="L4277" s="4"/>
      <c r="M4277" s="4"/>
      <c r="N4277" s="4" t="str">
        <f t="shared" si="314"/>
        <v>CODO M</v>
      </c>
    </row>
    <row r="4278" spans="1:14" ht="16.5" x14ac:dyDescent="0.3">
      <c r="A4278" s="30"/>
      <c r="B4278" s="10" t="s">
        <v>2832</v>
      </c>
      <c r="C4278" s="41"/>
      <c r="D4278" s="101" t="s">
        <v>4957</v>
      </c>
      <c r="E4278" s="23">
        <v>1859.5509999999999</v>
      </c>
      <c r="F4278" s="23">
        <f t="shared" si="315"/>
        <v>2789.3265000000001</v>
      </c>
      <c r="G4278" s="54"/>
      <c r="H4278" s="68" t="s">
        <v>2877</v>
      </c>
      <c r="I4278" s="3"/>
      <c r="J4278" s="7"/>
      <c r="K4278" s="37"/>
      <c r="L4278" s="4"/>
      <c r="M4278" s="4"/>
      <c r="N4278" s="4" t="str">
        <f t="shared" si="314"/>
        <v>CODO C</v>
      </c>
    </row>
    <row r="4279" spans="1:14" ht="16.5" x14ac:dyDescent="0.3">
      <c r="A4279" s="30"/>
      <c r="B4279" s="10" t="s">
        <v>2833</v>
      </c>
      <c r="C4279" s="41"/>
      <c r="D4279" s="101" t="s">
        <v>4958</v>
      </c>
      <c r="E4279" s="23">
        <v>1859.5509999999999</v>
      </c>
      <c r="F4279" s="23">
        <f t="shared" si="315"/>
        <v>2789.3265000000001</v>
      </c>
      <c r="G4279" s="54"/>
      <c r="H4279" s="68" t="s">
        <v>2877</v>
      </c>
      <c r="I4279" s="3"/>
      <c r="J4279" s="7"/>
      <c r="K4279" s="37"/>
      <c r="L4279" s="4"/>
      <c r="M4279" s="4"/>
      <c r="N4279" s="4" t="str">
        <f t="shared" si="314"/>
        <v>CODO C</v>
      </c>
    </row>
    <row r="4280" spans="1:14" ht="16.5" x14ac:dyDescent="0.3">
      <c r="A4280" s="30"/>
      <c r="B4280" s="10" t="s">
        <v>2834</v>
      </c>
      <c r="C4280" s="41"/>
      <c r="D4280" s="101" t="s">
        <v>8814</v>
      </c>
      <c r="E4280" s="23">
        <v>699.48</v>
      </c>
      <c r="F4280" s="23">
        <f t="shared" si="315"/>
        <v>1049.22</v>
      </c>
      <c r="G4280" s="54"/>
      <c r="H4280" s="68" t="s">
        <v>2877</v>
      </c>
      <c r="I4280" s="3"/>
      <c r="J4280" s="7"/>
      <c r="K4280" s="37"/>
      <c r="L4280" s="4"/>
      <c r="M4280" s="4"/>
      <c r="N4280" s="4" t="str">
        <f t="shared" si="314"/>
        <v xml:space="preserve">COES. </v>
      </c>
    </row>
    <row r="4281" spans="1:14" ht="16.5" x14ac:dyDescent="0.3">
      <c r="A4281" s="30"/>
      <c r="B4281" s="10" t="s">
        <v>3303</v>
      </c>
      <c r="C4281" s="41"/>
      <c r="D4281" s="101" t="s">
        <v>8825</v>
      </c>
      <c r="E4281" s="23">
        <v>4175.3999999999996</v>
      </c>
      <c r="F4281" s="23">
        <f t="shared" si="315"/>
        <v>6263.0999999999995</v>
      </c>
      <c r="G4281" s="54"/>
      <c r="H4281" s="68" t="s">
        <v>2877</v>
      </c>
      <c r="I4281" s="3"/>
      <c r="J4281" s="7"/>
      <c r="K4281" s="37"/>
      <c r="L4281" s="4"/>
      <c r="M4281" s="4"/>
      <c r="N4281" s="4" t="str">
        <f t="shared" si="314"/>
        <v xml:space="preserve">COES. </v>
      </c>
    </row>
    <row r="4282" spans="1:14" ht="16.5" x14ac:dyDescent="0.3">
      <c r="A4282" s="30"/>
      <c r="B4282" s="10" t="s">
        <v>3304</v>
      </c>
      <c r="C4282" s="41"/>
      <c r="D4282" s="101" t="s">
        <v>8826</v>
      </c>
      <c r="E4282" s="23">
        <v>1002.19</v>
      </c>
      <c r="F4282" s="23">
        <f t="shared" si="315"/>
        <v>1503.2850000000001</v>
      </c>
      <c r="G4282" s="54"/>
      <c r="H4282" s="68" t="s">
        <v>2877</v>
      </c>
      <c r="I4282" s="3"/>
      <c r="J4282" s="7"/>
      <c r="K4282" s="37"/>
      <c r="L4282" s="4"/>
      <c r="M4282" s="4"/>
      <c r="N4282" s="4" t="str">
        <f t="shared" si="314"/>
        <v xml:space="preserve">COES. </v>
      </c>
    </row>
    <row r="4283" spans="1:14" ht="16.5" x14ac:dyDescent="0.3">
      <c r="A4283" s="30"/>
      <c r="B4283" s="10" t="s">
        <v>3305</v>
      </c>
      <c r="C4283" s="41"/>
      <c r="D4283" s="101" t="s">
        <v>8827</v>
      </c>
      <c r="E4283" s="23">
        <v>1448.95</v>
      </c>
      <c r="F4283" s="23">
        <f t="shared" si="315"/>
        <v>2173.4250000000002</v>
      </c>
      <c r="G4283" s="54"/>
      <c r="H4283" s="68" t="s">
        <v>2877</v>
      </c>
      <c r="I4283" s="3"/>
      <c r="J4283" s="7"/>
      <c r="K4283" s="37"/>
      <c r="L4283" s="4"/>
      <c r="M4283" s="4"/>
      <c r="N4283" s="4" t="str">
        <f t="shared" ref="N4283:N4346" si="316">LEFT(D4283,6)</f>
        <v xml:space="preserve">COES. </v>
      </c>
    </row>
    <row r="4284" spans="1:14" ht="16.5" x14ac:dyDescent="0.3">
      <c r="A4284" s="30"/>
      <c r="B4284" s="10" t="s">
        <v>3306</v>
      </c>
      <c r="C4284" s="41"/>
      <c r="D4284" s="101" t="s">
        <v>8828</v>
      </c>
      <c r="E4284" s="23">
        <v>1882.34</v>
      </c>
      <c r="F4284" s="23">
        <f t="shared" si="315"/>
        <v>2823.5099999999998</v>
      </c>
      <c r="G4284" s="54"/>
      <c r="H4284" s="68" t="s">
        <v>2877</v>
      </c>
      <c r="I4284" s="3"/>
      <c r="J4284" s="7"/>
      <c r="K4284" s="37"/>
      <c r="L4284" s="4"/>
      <c r="M4284" s="4"/>
      <c r="N4284" s="4" t="str">
        <f t="shared" si="316"/>
        <v xml:space="preserve">COES. </v>
      </c>
    </row>
    <row r="4285" spans="1:14" ht="16.5" x14ac:dyDescent="0.3">
      <c r="A4285" s="30"/>
      <c r="B4285" s="10" t="s">
        <v>3299</v>
      </c>
      <c r="C4285" s="41"/>
      <c r="D4285" s="101" t="s">
        <v>8821</v>
      </c>
      <c r="E4285" s="23">
        <v>3636.26</v>
      </c>
      <c r="F4285" s="23">
        <f t="shared" si="315"/>
        <v>5454.39</v>
      </c>
      <c r="G4285" s="54"/>
      <c r="H4285" s="68" t="s">
        <v>2877</v>
      </c>
      <c r="I4285" s="3"/>
      <c r="J4285" s="7"/>
      <c r="K4285" s="37"/>
      <c r="L4285" s="4"/>
      <c r="M4285" s="4"/>
      <c r="N4285" s="4" t="str">
        <f t="shared" si="316"/>
        <v xml:space="preserve">COES. </v>
      </c>
    </row>
    <row r="4286" spans="1:14" ht="16.5" x14ac:dyDescent="0.3">
      <c r="A4286" s="30"/>
      <c r="B4286" s="10" t="s">
        <v>3300</v>
      </c>
      <c r="C4286" s="41"/>
      <c r="D4286" s="101" t="s">
        <v>8822</v>
      </c>
      <c r="E4286" s="23">
        <v>1099.1099999999999</v>
      </c>
      <c r="F4286" s="23">
        <f t="shared" si="315"/>
        <v>1648.665</v>
      </c>
      <c r="G4286" s="54"/>
      <c r="H4286" s="68" t="s">
        <v>2877</v>
      </c>
      <c r="I4286" s="3"/>
      <c r="J4286" s="7"/>
      <c r="K4286" s="37"/>
      <c r="L4286" s="4"/>
      <c r="M4286" s="4"/>
      <c r="N4286" s="4" t="str">
        <f t="shared" si="316"/>
        <v xml:space="preserve">COES. </v>
      </c>
    </row>
    <row r="4287" spans="1:14" ht="16.5" x14ac:dyDescent="0.3">
      <c r="A4287" s="30"/>
      <c r="B4287" s="10" t="s">
        <v>3301</v>
      </c>
      <c r="C4287" s="41"/>
      <c r="D4287" s="101" t="s">
        <v>8823</v>
      </c>
      <c r="E4287" s="23">
        <v>1382.37</v>
      </c>
      <c r="F4287" s="23">
        <f t="shared" si="315"/>
        <v>2073.5549999999998</v>
      </c>
      <c r="G4287" s="54"/>
      <c r="H4287" s="68" t="s">
        <v>2877</v>
      </c>
      <c r="I4287" s="3"/>
      <c r="J4287" s="7"/>
      <c r="K4287" s="37"/>
      <c r="L4287" s="4"/>
      <c r="M4287" s="4"/>
      <c r="N4287" s="4" t="str">
        <f t="shared" si="316"/>
        <v xml:space="preserve">COES. </v>
      </c>
    </row>
    <row r="4288" spans="1:14" ht="16.5" x14ac:dyDescent="0.3">
      <c r="A4288" s="30"/>
      <c r="B4288" s="10" t="s">
        <v>3302</v>
      </c>
      <c r="C4288" s="41"/>
      <c r="D4288" s="101" t="s">
        <v>8824</v>
      </c>
      <c r="E4288" s="23">
        <v>2089.71</v>
      </c>
      <c r="F4288" s="23">
        <f t="shared" si="315"/>
        <v>3134.5650000000001</v>
      </c>
      <c r="G4288" s="54"/>
      <c r="H4288" s="68" t="s">
        <v>2877</v>
      </c>
      <c r="I4288" s="3"/>
      <c r="J4288" s="7"/>
      <c r="K4288" s="37"/>
      <c r="L4288" s="4"/>
      <c r="M4288" s="4"/>
      <c r="N4288" s="4" t="str">
        <f t="shared" si="316"/>
        <v xml:space="preserve">COES. </v>
      </c>
    </row>
    <row r="4289" spans="1:14" ht="16.5" x14ac:dyDescent="0.3">
      <c r="A4289" s="30"/>
      <c r="B4289" s="10" t="s">
        <v>2835</v>
      </c>
      <c r="C4289" s="41"/>
      <c r="D4289" s="101" t="s">
        <v>8815</v>
      </c>
      <c r="E4289" s="23">
        <v>2635.84</v>
      </c>
      <c r="F4289" s="23">
        <f t="shared" si="315"/>
        <v>3953.76</v>
      </c>
      <c r="G4289" s="54"/>
      <c r="H4289" s="68" t="s">
        <v>2877</v>
      </c>
      <c r="I4289" s="3"/>
      <c r="J4289" s="7"/>
      <c r="K4289" s="37"/>
      <c r="L4289" s="4"/>
      <c r="M4289" s="4"/>
      <c r="N4289" s="4" t="str">
        <f t="shared" si="316"/>
        <v xml:space="preserve">COES. </v>
      </c>
    </row>
    <row r="4290" spans="1:14" ht="16.5" x14ac:dyDescent="0.3">
      <c r="A4290" s="30"/>
      <c r="B4290" s="10"/>
      <c r="C4290" s="41"/>
      <c r="D4290" s="101" t="s">
        <v>2877</v>
      </c>
      <c r="E4290" s="23" t="s">
        <v>2877</v>
      </c>
      <c r="F4290" s="23" t="str">
        <f t="shared" si="315"/>
        <v/>
      </c>
      <c r="G4290" s="54"/>
      <c r="H4290" s="68" t="s">
        <v>2877</v>
      </c>
      <c r="I4290" s="3"/>
      <c r="J4290" s="7"/>
      <c r="K4290" s="37"/>
      <c r="L4290" s="4"/>
      <c r="M4290" s="4"/>
      <c r="N4290" s="4" t="str">
        <f t="shared" si="316"/>
        <v/>
      </c>
    </row>
    <row r="4291" spans="1:14" ht="16.5" x14ac:dyDescent="0.3">
      <c r="A4291" s="30"/>
      <c r="B4291" s="10" t="s">
        <v>2836</v>
      </c>
      <c r="C4291" s="41"/>
      <c r="D4291" s="101" t="s">
        <v>8816</v>
      </c>
      <c r="E4291" s="23">
        <v>808.13</v>
      </c>
      <c r="F4291" s="23">
        <f t="shared" si="315"/>
        <v>1212.1949999999999</v>
      </c>
      <c r="G4291" s="54"/>
      <c r="H4291" s="68" t="s">
        <v>2877</v>
      </c>
      <c r="I4291" s="3"/>
      <c r="J4291" s="7"/>
      <c r="K4291" s="37"/>
      <c r="L4291" s="4"/>
      <c r="M4291" s="4"/>
      <c r="N4291" s="4" t="str">
        <f t="shared" si="316"/>
        <v xml:space="preserve">COES. </v>
      </c>
    </row>
    <row r="4292" spans="1:14" ht="16.5" x14ac:dyDescent="0.3">
      <c r="A4292" s="30"/>
      <c r="B4292" s="10" t="s">
        <v>2837</v>
      </c>
      <c r="C4292" s="41"/>
      <c r="D4292" s="101" t="s">
        <v>8817</v>
      </c>
      <c r="E4292" s="23">
        <v>998.12</v>
      </c>
      <c r="F4292" s="23">
        <f t="shared" si="315"/>
        <v>1497.18</v>
      </c>
      <c r="G4292" s="54"/>
      <c r="H4292" s="68" t="s">
        <v>2877</v>
      </c>
      <c r="I4292" s="3"/>
      <c r="J4292" s="7"/>
      <c r="K4292" s="37"/>
      <c r="L4292" s="4"/>
      <c r="M4292" s="4"/>
      <c r="N4292" s="4" t="str">
        <f t="shared" si="316"/>
        <v xml:space="preserve">COES. </v>
      </c>
    </row>
    <row r="4293" spans="1:14" ht="16.5" x14ac:dyDescent="0.3">
      <c r="A4293" s="30"/>
      <c r="B4293" s="10" t="s">
        <v>2838</v>
      </c>
      <c r="C4293" s="41"/>
      <c r="D4293" s="101" t="s">
        <v>8818</v>
      </c>
      <c r="E4293" s="23">
        <v>1521.85</v>
      </c>
      <c r="F4293" s="23">
        <f t="shared" si="315"/>
        <v>2282.7749999999996</v>
      </c>
      <c r="G4293" s="54"/>
      <c r="H4293" s="68" t="s">
        <v>2877</v>
      </c>
      <c r="I4293" s="3"/>
      <c r="J4293" s="7"/>
      <c r="K4293" s="37"/>
      <c r="L4293" s="4"/>
      <c r="M4293" s="4"/>
      <c r="N4293" s="4" t="str">
        <f t="shared" si="316"/>
        <v xml:space="preserve">COES. </v>
      </c>
    </row>
    <row r="4294" spans="1:14" ht="16.5" x14ac:dyDescent="0.3">
      <c r="A4294" s="30"/>
      <c r="B4294" s="10" t="s">
        <v>2839</v>
      </c>
      <c r="C4294" s="41"/>
      <c r="D4294" s="101" t="s">
        <v>8819</v>
      </c>
      <c r="E4294" s="23">
        <v>1219.24</v>
      </c>
      <c r="F4294" s="23">
        <f t="shared" si="315"/>
        <v>1828.8600000000001</v>
      </c>
      <c r="G4294" s="54"/>
      <c r="H4294" s="68" t="s">
        <v>2877</v>
      </c>
      <c r="I4294" s="3"/>
      <c r="J4294" s="7"/>
      <c r="K4294" s="37"/>
      <c r="L4294" s="4"/>
      <c r="M4294" s="4"/>
      <c r="N4294" s="4" t="str">
        <f t="shared" si="316"/>
        <v xml:space="preserve">COES. </v>
      </c>
    </row>
    <row r="4295" spans="1:14" ht="16.5" x14ac:dyDescent="0.3">
      <c r="A4295" s="30"/>
      <c r="B4295" s="10" t="s">
        <v>2840</v>
      </c>
      <c r="C4295" s="41"/>
      <c r="D4295" s="101" t="s">
        <v>8820</v>
      </c>
      <c r="E4295" s="23">
        <v>1300.3</v>
      </c>
      <c r="F4295" s="23">
        <f t="shared" si="315"/>
        <v>1950.4499999999998</v>
      </c>
      <c r="G4295" s="54"/>
      <c r="H4295" s="68" t="s">
        <v>2877</v>
      </c>
      <c r="I4295" s="3"/>
      <c r="J4295" s="7"/>
      <c r="K4295" s="37"/>
      <c r="L4295" s="4"/>
      <c r="M4295" s="4"/>
      <c r="N4295" s="4" t="str">
        <f t="shared" si="316"/>
        <v xml:space="preserve">COES. </v>
      </c>
    </row>
    <row r="4296" spans="1:14" ht="16.5" x14ac:dyDescent="0.3">
      <c r="A4296" s="30"/>
      <c r="B4296" s="10" t="s">
        <v>2754</v>
      </c>
      <c r="C4296" s="41"/>
      <c r="D4296" s="101" t="s">
        <v>8829</v>
      </c>
      <c r="E4296" s="23">
        <v>3251.92</v>
      </c>
      <c r="F4296" s="23">
        <f t="shared" si="315"/>
        <v>4877.88</v>
      </c>
      <c r="G4296" s="54"/>
      <c r="H4296" s="68" t="s">
        <v>2877</v>
      </c>
      <c r="I4296" s="3"/>
      <c r="J4296" s="7"/>
      <c r="K4296" s="37"/>
      <c r="L4296" s="4"/>
      <c r="M4296" s="4"/>
      <c r="N4296" s="4" t="str">
        <f t="shared" si="316"/>
        <v xml:space="preserve">COES. </v>
      </c>
    </row>
    <row r="4297" spans="1:14" ht="16.5" x14ac:dyDescent="0.3">
      <c r="A4297" s="30"/>
      <c r="B4297" s="10"/>
      <c r="C4297" s="41"/>
      <c r="D4297" s="101" t="s">
        <v>2877</v>
      </c>
      <c r="E4297" s="23" t="s">
        <v>2877</v>
      </c>
      <c r="F4297" s="23" t="str">
        <f t="shared" si="315"/>
        <v/>
      </c>
      <c r="G4297" s="54"/>
      <c r="H4297" s="68" t="s">
        <v>2877</v>
      </c>
      <c r="I4297" s="3"/>
      <c r="J4297" s="7"/>
      <c r="K4297" s="37"/>
      <c r="L4297" s="4"/>
      <c r="M4297" s="4"/>
      <c r="N4297" s="4" t="str">
        <f t="shared" si="316"/>
        <v/>
      </c>
    </row>
    <row r="4298" spans="1:14" ht="16.5" x14ac:dyDescent="0.3">
      <c r="A4298" s="30"/>
      <c r="B4298" s="10" t="s">
        <v>2755</v>
      </c>
      <c r="C4298" s="41"/>
      <c r="D4298" s="101" t="s">
        <v>8830</v>
      </c>
      <c r="E4298" s="23">
        <v>1044.08</v>
      </c>
      <c r="F4298" s="23">
        <f t="shared" si="315"/>
        <v>1566.12</v>
      </c>
      <c r="G4298" s="54"/>
      <c r="H4298" s="68" t="s">
        <v>2877</v>
      </c>
      <c r="I4298" s="3"/>
      <c r="J4298" s="7"/>
      <c r="K4298" s="37"/>
      <c r="L4298" s="4"/>
      <c r="M4298" s="4"/>
      <c r="N4298" s="4" t="str">
        <f t="shared" si="316"/>
        <v xml:space="preserve">COES. </v>
      </c>
    </row>
    <row r="4299" spans="1:14" ht="16.5" x14ac:dyDescent="0.3">
      <c r="A4299" s="30"/>
      <c r="B4299" s="10" t="s">
        <v>2756</v>
      </c>
      <c r="C4299" s="41"/>
      <c r="D4299" s="101" t="s">
        <v>8831</v>
      </c>
      <c r="E4299" s="23">
        <v>1305.05</v>
      </c>
      <c r="F4299" s="23">
        <f t="shared" si="315"/>
        <v>1957.5749999999998</v>
      </c>
      <c r="G4299" s="54"/>
      <c r="H4299" s="68" t="s">
        <v>2877</v>
      </c>
      <c r="I4299" s="3"/>
      <c r="J4299" s="7"/>
      <c r="K4299" s="37"/>
      <c r="L4299" s="4"/>
      <c r="M4299" s="4"/>
      <c r="N4299" s="4" t="str">
        <f t="shared" si="316"/>
        <v xml:space="preserve">COES. </v>
      </c>
    </row>
    <row r="4300" spans="1:14" ht="16.5" x14ac:dyDescent="0.3">
      <c r="A4300" s="30"/>
      <c r="B4300" s="10" t="s">
        <v>2757</v>
      </c>
      <c r="C4300" s="41"/>
      <c r="D4300" s="101" t="s">
        <v>8832</v>
      </c>
      <c r="E4300" s="23">
        <v>1543.23</v>
      </c>
      <c r="F4300" s="23">
        <f t="shared" si="315"/>
        <v>2314.8450000000003</v>
      </c>
      <c r="G4300" s="54"/>
      <c r="H4300" s="68" t="s">
        <v>2877</v>
      </c>
      <c r="I4300" s="3"/>
      <c r="J4300" s="7"/>
      <c r="K4300" s="37"/>
      <c r="L4300" s="4"/>
      <c r="M4300" s="4"/>
      <c r="N4300" s="4" t="str">
        <f t="shared" si="316"/>
        <v xml:space="preserve">COES. </v>
      </c>
    </row>
    <row r="4301" spans="1:14" ht="16.5" x14ac:dyDescent="0.3">
      <c r="A4301" s="30"/>
      <c r="B4301" s="10" t="s">
        <v>2774</v>
      </c>
      <c r="C4301" s="41"/>
      <c r="D4301" s="101" t="s">
        <v>8857</v>
      </c>
      <c r="E4301" s="23">
        <v>3251.65</v>
      </c>
      <c r="F4301" s="23">
        <f t="shared" si="315"/>
        <v>4877.4750000000004</v>
      </c>
      <c r="G4301" s="54"/>
      <c r="H4301" s="68" t="s">
        <v>2877</v>
      </c>
      <c r="I4301" s="3"/>
      <c r="J4301" s="7"/>
      <c r="K4301" s="37"/>
      <c r="L4301" s="4"/>
      <c r="M4301" s="4"/>
      <c r="N4301" s="4" t="str">
        <f t="shared" si="316"/>
        <v xml:space="preserve">COES. </v>
      </c>
    </row>
    <row r="4302" spans="1:14" ht="16.5" x14ac:dyDescent="0.3">
      <c r="A4302" s="30"/>
      <c r="B4302" s="10"/>
      <c r="C4302" s="41"/>
      <c r="D4302" s="101" t="s">
        <v>2877</v>
      </c>
      <c r="E4302" s="23" t="s">
        <v>2877</v>
      </c>
      <c r="F4302" s="23" t="str">
        <f t="shared" si="315"/>
        <v/>
      </c>
      <c r="G4302" s="54"/>
      <c r="H4302" s="68" t="s">
        <v>2877</v>
      </c>
      <c r="I4302" s="3"/>
      <c r="J4302" s="7"/>
      <c r="K4302" s="37"/>
      <c r="L4302" s="4"/>
      <c r="M4302" s="4"/>
      <c r="N4302" s="4" t="str">
        <f t="shared" si="316"/>
        <v/>
      </c>
    </row>
    <row r="4303" spans="1:14" ht="16.5" x14ac:dyDescent="0.3">
      <c r="A4303" s="30"/>
      <c r="B4303" s="10" t="s">
        <v>2775</v>
      </c>
      <c r="C4303" s="41"/>
      <c r="D4303" s="101" t="s">
        <v>8858</v>
      </c>
      <c r="E4303" s="23">
        <v>1041.95</v>
      </c>
      <c r="F4303" s="23">
        <f t="shared" si="315"/>
        <v>1562.9250000000002</v>
      </c>
      <c r="G4303" s="54"/>
      <c r="H4303" s="68" t="s">
        <v>2877</v>
      </c>
      <c r="I4303" s="3"/>
      <c r="J4303" s="7"/>
      <c r="K4303" s="37"/>
      <c r="L4303" s="4"/>
      <c r="M4303" s="4"/>
      <c r="N4303" s="4" t="str">
        <f t="shared" si="316"/>
        <v xml:space="preserve">COES. </v>
      </c>
    </row>
    <row r="4304" spans="1:14" ht="16.5" x14ac:dyDescent="0.3">
      <c r="A4304" s="30"/>
      <c r="B4304" s="10" t="s">
        <v>2776</v>
      </c>
      <c r="C4304" s="41"/>
      <c r="D4304" s="101" t="s">
        <v>8859</v>
      </c>
      <c r="E4304" s="23">
        <v>1301.8</v>
      </c>
      <c r="F4304" s="23">
        <f t="shared" si="315"/>
        <v>1952.6999999999998</v>
      </c>
      <c r="G4304" s="54"/>
      <c r="H4304" s="68" t="s">
        <v>2877</v>
      </c>
      <c r="I4304" s="3"/>
      <c r="J4304" s="7"/>
      <c r="K4304" s="37"/>
      <c r="L4304" s="4"/>
      <c r="M4304" s="4"/>
      <c r="N4304" s="4" t="str">
        <f t="shared" si="316"/>
        <v xml:space="preserve">COES. </v>
      </c>
    </row>
    <row r="4305" spans="1:14" ht="16.5" x14ac:dyDescent="0.3">
      <c r="A4305" s="30"/>
      <c r="B4305" s="10" t="s">
        <v>2777</v>
      </c>
      <c r="C4305" s="41"/>
      <c r="D4305" s="101" t="s">
        <v>8860</v>
      </c>
      <c r="E4305" s="23">
        <v>1545.57</v>
      </c>
      <c r="F4305" s="23">
        <f t="shared" si="315"/>
        <v>2318.355</v>
      </c>
      <c r="G4305" s="54"/>
      <c r="H4305" s="68" t="s">
        <v>2877</v>
      </c>
      <c r="I4305" s="3"/>
      <c r="J4305" s="7"/>
      <c r="K4305" s="37"/>
      <c r="L4305" s="4"/>
      <c r="M4305" s="4"/>
      <c r="N4305" s="4" t="str">
        <f t="shared" si="316"/>
        <v xml:space="preserve">COES. </v>
      </c>
    </row>
    <row r="4306" spans="1:14" ht="16.5" x14ac:dyDescent="0.3">
      <c r="A4306" s="30"/>
      <c r="B4306" s="10" t="s">
        <v>2778</v>
      </c>
      <c r="C4306" s="41"/>
      <c r="D4306" s="101" t="s">
        <v>8861</v>
      </c>
      <c r="E4306" s="23">
        <v>3301.45</v>
      </c>
      <c r="F4306" s="23">
        <f t="shared" si="315"/>
        <v>4952.1749999999993</v>
      </c>
      <c r="G4306" s="54"/>
      <c r="H4306" s="68" t="s">
        <v>2877</v>
      </c>
      <c r="I4306" s="3"/>
      <c r="J4306" s="7"/>
      <c r="K4306" s="37"/>
      <c r="L4306" s="4"/>
      <c r="M4306" s="4"/>
      <c r="N4306" s="4" t="str">
        <f t="shared" si="316"/>
        <v xml:space="preserve">COES. </v>
      </c>
    </row>
    <row r="4307" spans="1:14" ht="16.5" x14ac:dyDescent="0.3">
      <c r="A4307" s="30"/>
      <c r="B4307" s="10" t="s">
        <v>2779</v>
      </c>
      <c r="C4307" s="41"/>
      <c r="D4307" s="101" t="s">
        <v>4963</v>
      </c>
      <c r="E4307" s="23">
        <v>15337.045</v>
      </c>
      <c r="F4307" s="23">
        <f t="shared" si="315"/>
        <v>23005.567500000001</v>
      </c>
      <c r="G4307" s="54"/>
      <c r="H4307" s="68" t="s">
        <v>2877</v>
      </c>
      <c r="I4307" s="3"/>
      <c r="J4307" s="7"/>
      <c r="K4307" s="37"/>
      <c r="L4307" s="4"/>
      <c r="M4307" s="4"/>
      <c r="N4307" s="4" t="str">
        <f t="shared" si="316"/>
        <v>PILETA</v>
      </c>
    </row>
    <row r="4308" spans="1:14" ht="16.5" x14ac:dyDescent="0.3">
      <c r="A4308" s="30"/>
      <c r="B4308" s="10" t="s">
        <v>2780</v>
      </c>
      <c r="C4308" s="41"/>
      <c r="D4308" s="101" t="s">
        <v>8862</v>
      </c>
      <c r="E4308" s="23">
        <v>8104.79</v>
      </c>
      <c r="F4308" s="23">
        <f t="shared" si="315"/>
        <v>12157.184999999999</v>
      </c>
      <c r="G4308" s="54"/>
      <c r="H4308" s="68" t="s">
        <v>2877</v>
      </c>
      <c r="I4308" s="3"/>
      <c r="J4308" s="7"/>
      <c r="K4308" s="37"/>
      <c r="L4308" s="4"/>
      <c r="M4308" s="4"/>
      <c r="N4308" s="4" t="str">
        <f t="shared" si="316"/>
        <v xml:space="preserve">COES. </v>
      </c>
    </row>
    <row r="4309" spans="1:14" ht="16.5" x14ac:dyDescent="0.3">
      <c r="A4309" s="30"/>
      <c r="B4309" s="10" t="s">
        <v>2781</v>
      </c>
      <c r="C4309" s="41"/>
      <c r="D4309" s="101" t="s">
        <v>4964</v>
      </c>
      <c r="E4309" s="23">
        <v>2939.0160000000001</v>
      </c>
      <c r="F4309" s="23">
        <f t="shared" si="315"/>
        <v>4408.5240000000003</v>
      </c>
      <c r="G4309" s="54"/>
      <c r="H4309" s="68" t="s">
        <v>2877</v>
      </c>
      <c r="I4309" s="3"/>
      <c r="J4309" s="7"/>
      <c r="K4309" s="37"/>
      <c r="L4309" s="4"/>
      <c r="M4309" s="4"/>
      <c r="N4309" s="4" t="str">
        <f t="shared" si="316"/>
        <v>PILETA</v>
      </c>
    </row>
    <row r="4310" spans="1:14" ht="16.5" x14ac:dyDescent="0.3">
      <c r="A4310" s="30"/>
      <c r="B4310" s="10" t="s">
        <v>2782</v>
      </c>
      <c r="C4310" s="41"/>
      <c r="D4310" s="101" t="s">
        <v>8863</v>
      </c>
      <c r="E4310" s="23">
        <v>6538.42</v>
      </c>
      <c r="F4310" s="23">
        <f t="shared" si="315"/>
        <v>9807.630000000001</v>
      </c>
      <c r="G4310" s="54"/>
      <c r="H4310" s="68" t="s">
        <v>2877</v>
      </c>
      <c r="I4310" s="3"/>
      <c r="J4310" s="7"/>
      <c r="K4310" s="37"/>
      <c r="L4310" s="4"/>
      <c r="M4310" s="4"/>
      <c r="N4310" s="4" t="str">
        <f t="shared" si="316"/>
        <v xml:space="preserve">COES. </v>
      </c>
    </row>
    <row r="4311" spans="1:14" ht="16.5" x14ac:dyDescent="0.3">
      <c r="A4311" s="30"/>
      <c r="B4311" s="10" t="s">
        <v>2783</v>
      </c>
      <c r="C4311" s="41"/>
      <c r="D4311" s="101" t="s">
        <v>8864</v>
      </c>
      <c r="E4311" s="23">
        <v>8586.68</v>
      </c>
      <c r="F4311" s="23">
        <f t="shared" si="315"/>
        <v>12880.02</v>
      </c>
      <c r="G4311" s="54"/>
      <c r="H4311" s="68" t="s">
        <v>2877</v>
      </c>
      <c r="I4311" s="3"/>
      <c r="J4311" s="7"/>
      <c r="K4311" s="37"/>
      <c r="L4311" s="4"/>
      <c r="M4311" s="4"/>
      <c r="N4311" s="4" t="str">
        <f t="shared" si="316"/>
        <v xml:space="preserve">COES. </v>
      </c>
    </row>
    <row r="4312" spans="1:14" ht="16.5" x14ac:dyDescent="0.3">
      <c r="A4312" s="30"/>
      <c r="B4312" s="10" t="s">
        <v>2784</v>
      </c>
      <c r="C4312" s="41"/>
      <c r="D4312" s="101" t="s">
        <v>8865</v>
      </c>
      <c r="E4312" s="23">
        <v>4378.71</v>
      </c>
      <c r="F4312" s="23">
        <f t="shared" si="315"/>
        <v>6568.0650000000005</v>
      </c>
      <c r="G4312" s="54"/>
      <c r="H4312" s="68" t="s">
        <v>2877</v>
      </c>
      <c r="I4312" s="3"/>
      <c r="J4312" s="7"/>
      <c r="K4312" s="37"/>
      <c r="L4312" s="4"/>
      <c r="M4312" s="4"/>
      <c r="N4312" s="4" t="str">
        <f t="shared" si="316"/>
        <v xml:space="preserve">COES. </v>
      </c>
    </row>
    <row r="4313" spans="1:14" ht="16.5" x14ac:dyDescent="0.3">
      <c r="A4313" s="30"/>
      <c r="B4313" s="10" t="s">
        <v>2785</v>
      </c>
      <c r="C4313" s="41"/>
      <c r="D4313" s="101" t="s">
        <v>4965</v>
      </c>
      <c r="E4313" s="23">
        <v>474.14299999999997</v>
      </c>
      <c r="F4313" s="23">
        <f t="shared" si="315"/>
        <v>711.21449999999993</v>
      </c>
      <c r="G4313" s="54"/>
      <c r="H4313" s="68" t="s">
        <v>2877</v>
      </c>
      <c r="I4313" s="3"/>
      <c r="J4313" s="7"/>
      <c r="K4313" s="37"/>
      <c r="L4313" s="4"/>
      <c r="M4313" s="4"/>
      <c r="N4313" s="4" t="str">
        <f t="shared" si="316"/>
        <v xml:space="preserve">PORTA </v>
      </c>
    </row>
    <row r="4314" spans="1:14" ht="16.5" x14ac:dyDescent="0.3">
      <c r="A4314" s="30"/>
      <c r="B4314" s="10" t="s">
        <v>2786</v>
      </c>
      <c r="C4314" s="41"/>
      <c r="D4314" s="101" t="s">
        <v>8866</v>
      </c>
      <c r="E4314" s="23">
        <v>6385.39</v>
      </c>
      <c r="F4314" s="23">
        <f t="shared" si="315"/>
        <v>9578.0850000000009</v>
      </c>
      <c r="G4314" s="54"/>
      <c r="H4314" s="68" t="s">
        <v>2877</v>
      </c>
      <c r="I4314" s="3"/>
      <c r="J4314" s="7"/>
      <c r="K4314" s="37"/>
      <c r="L4314" s="4"/>
      <c r="M4314" s="4"/>
      <c r="N4314" s="4" t="str">
        <f t="shared" si="316"/>
        <v xml:space="preserve">COES. </v>
      </c>
    </row>
    <row r="4315" spans="1:14" ht="16.5" x14ac:dyDescent="0.3">
      <c r="A4315" s="30"/>
      <c r="B4315" s="10" t="s">
        <v>2787</v>
      </c>
      <c r="C4315" s="41"/>
      <c r="D4315" s="101" t="s">
        <v>4966</v>
      </c>
      <c r="E4315" s="23">
        <v>2879.3470000000002</v>
      </c>
      <c r="F4315" s="23">
        <f t="shared" si="315"/>
        <v>4319.0205000000005</v>
      </c>
      <c r="G4315" s="54"/>
      <c r="H4315" s="68" t="s">
        <v>2877</v>
      </c>
      <c r="I4315" s="3"/>
      <c r="J4315" s="7"/>
      <c r="K4315" s="37"/>
      <c r="L4315" s="4"/>
      <c r="M4315" s="4"/>
      <c r="N4315" s="4" t="str">
        <f t="shared" si="316"/>
        <v xml:space="preserve">PORTA </v>
      </c>
    </row>
    <row r="4316" spans="1:14" ht="16.5" x14ac:dyDescent="0.3">
      <c r="A4316" s="30"/>
      <c r="B4316" s="10" t="s">
        <v>2788</v>
      </c>
      <c r="C4316" s="41"/>
      <c r="D4316" s="101" t="s">
        <v>8867</v>
      </c>
      <c r="E4316" s="23">
        <v>7667.8</v>
      </c>
      <c r="F4316" s="23">
        <f t="shared" si="315"/>
        <v>11501.7</v>
      </c>
      <c r="G4316" s="54"/>
      <c r="H4316" s="68" t="s">
        <v>2877</v>
      </c>
      <c r="I4316" s="3"/>
      <c r="J4316" s="7"/>
      <c r="K4316" s="37"/>
      <c r="L4316" s="4"/>
      <c r="M4316" s="4"/>
      <c r="N4316" s="4" t="str">
        <f t="shared" si="316"/>
        <v xml:space="preserve">COES. </v>
      </c>
    </row>
    <row r="4317" spans="1:14" ht="16.5" x14ac:dyDescent="0.3">
      <c r="A4317" s="30"/>
      <c r="B4317" s="10" t="s">
        <v>2789</v>
      </c>
      <c r="C4317" s="41"/>
      <c r="D4317" s="101" t="s">
        <v>4967</v>
      </c>
      <c r="E4317" s="23">
        <v>456.94099999999997</v>
      </c>
      <c r="F4317" s="23">
        <f t="shared" si="315"/>
        <v>685.41149999999993</v>
      </c>
      <c r="G4317" s="54"/>
      <c r="H4317" s="68" t="s">
        <v>2877</v>
      </c>
      <c r="I4317" s="3"/>
      <c r="J4317" s="7"/>
      <c r="K4317" s="37"/>
      <c r="L4317" s="4"/>
      <c r="M4317" s="4"/>
      <c r="N4317" s="4" t="str">
        <f t="shared" si="316"/>
        <v xml:space="preserve">PORTA </v>
      </c>
    </row>
    <row r="4318" spans="1:14" ht="16.5" x14ac:dyDescent="0.3">
      <c r="A4318" s="30"/>
      <c r="B4318" s="10" t="s">
        <v>2790</v>
      </c>
      <c r="C4318" s="41"/>
      <c r="D4318" s="101" t="s">
        <v>4968</v>
      </c>
      <c r="E4318" s="23">
        <v>483.93599999999998</v>
      </c>
      <c r="F4318" s="23">
        <f t="shared" si="315"/>
        <v>725.904</v>
      </c>
      <c r="G4318" s="54"/>
      <c r="H4318" s="68" t="s">
        <v>2877</v>
      </c>
      <c r="I4318" s="3"/>
      <c r="J4318" s="7"/>
      <c r="K4318" s="37"/>
      <c r="L4318" s="4"/>
      <c r="M4318" s="4"/>
      <c r="N4318" s="4" t="str">
        <f t="shared" si="316"/>
        <v xml:space="preserve">PORTA </v>
      </c>
    </row>
    <row r="4319" spans="1:14" ht="16.5" x14ac:dyDescent="0.3">
      <c r="A4319" s="30"/>
      <c r="B4319" s="10" t="s">
        <v>2791</v>
      </c>
      <c r="C4319" s="41"/>
      <c r="D4319" s="101" t="s">
        <v>8868</v>
      </c>
      <c r="E4319" s="23">
        <v>7845.78</v>
      </c>
      <c r="F4319" s="23">
        <f t="shared" si="315"/>
        <v>11768.67</v>
      </c>
      <c r="G4319" s="54"/>
      <c r="H4319" s="68" t="s">
        <v>2877</v>
      </c>
      <c r="I4319" s="3"/>
      <c r="J4319" s="7"/>
      <c r="K4319" s="37"/>
      <c r="L4319" s="4"/>
      <c r="M4319" s="4"/>
      <c r="N4319" s="4" t="str">
        <f t="shared" si="316"/>
        <v xml:space="preserve">COES. </v>
      </c>
    </row>
    <row r="4320" spans="1:14" ht="16.5" x14ac:dyDescent="0.3">
      <c r="A4320" s="30"/>
      <c r="B4320" s="10" t="s">
        <v>2792</v>
      </c>
      <c r="C4320" s="41"/>
      <c r="D4320" s="101" t="s">
        <v>4969</v>
      </c>
      <c r="E4320" s="23">
        <v>1475.829</v>
      </c>
      <c r="F4320" s="23">
        <f t="shared" si="315"/>
        <v>2213.7435</v>
      </c>
      <c r="G4320" s="54"/>
      <c r="H4320" s="68" t="s">
        <v>2877</v>
      </c>
      <c r="I4320" s="3"/>
      <c r="J4320" s="7"/>
      <c r="K4320" s="37"/>
      <c r="L4320" s="4"/>
      <c r="M4320" s="4"/>
      <c r="N4320" s="4" t="str">
        <f t="shared" si="316"/>
        <v xml:space="preserve">RAMAL </v>
      </c>
    </row>
    <row r="4321" spans="1:14" ht="16.5" x14ac:dyDescent="0.3">
      <c r="A4321" s="30"/>
      <c r="B4321" s="10" t="s">
        <v>2793</v>
      </c>
      <c r="C4321" s="41"/>
      <c r="D4321" s="101" t="s">
        <v>8869</v>
      </c>
      <c r="E4321" s="23">
        <v>4312.7</v>
      </c>
      <c r="F4321" s="23">
        <f t="shared" si="315"/>
        <v>6469.0499999999993</v>
      </c>
      <c r="G4321" s="54"/>
      <c r="H4321" s="68" t="s">
        <v>2877</v>
      </c>
      <c r="I4321" s="3"/>
      <c r="J4321" s="7"/>
      <c r="K4321" s="37"/>
      <c r="L4321" s="4"/>
      <c r="M4321" s="4"/>
      <c r="N4321" s="4" t="str">
        <f t="shared" si="316"/>
        <v xml:space="preserve">COES. </v>
      </c>
    </row>
    <row r="4322" spans="1:14" ht="16.5" x14ac:dyDescent="0.3">
      <c r="A4322" s="30"/>
      <c r="B4322" s="10" t="s">
        <v>2794</v>
      </c>
      <c r="C4322" s="41"/>
      <c r="D4322" s="101" t="s">
        <v>8870</v>
      </c>
      <c r="E4322" s="23">
        <v>5855.84</v>
      </c>
      <c r="F4322" s="23">
        <f t="shared" si="315"/>
        <v>8783.76</v>
      </c>
      <c r="G4322" s="54"/>
      <c r="H4322" s="68" t="s">
        <v>2877</v>
      </c>
      <c r="I4322" s="3"/>
      <c r="J4322" s="7"/>
      <c r="K4322" s="37"/>
      <c r="L4322" s="4"/>
      <c r="M4322" s="4"/>
      <c r="N4322" s="4" t="str">
        <f t="shared" si="316"/>
        <v xml:space="preserve">COES. </v>
      </c>
    </row>
    <row r="4323" spans="1:14" ht="16.5" x14ac:dyDescent="0.3">
      <c r="A4323" s="30"/>
      <c r="B4323" s="10"/>
      <c r="C4323" s="41"/>
      <c r="D4323" s="101" t="s">
        <v>2877</v>
      </c>
      <c r="E4323" s="23" t="s">
        <v>2877</v>
      </c>
      <c r="F4323" s="23" t="str">
        <f t="shared" si="315"/>
        <v/>
      </c>
      <c r="G4323" s="54"/>
      <c r="H4323" s="68" t="s">
        <v>2877</v>
      </c>
      <c r="I4323" s="3"/>
      <c r="J4323" s="7"/>
      <c r="K4323" s="37"/>
      <c r="L4323" s="4"/>
      <c r="M4323" s="4"/>
      <c r="N4323" s="4" t="str">
        <f t="shared" si="316"/>
        <v/>
      </c>
    </row>
    <row r="4324" spans="1:14" ht="16.5" x14ac:dyDescent="0.3">
      <c r="A4324" s="30"/>
      <c r="B4324" s="10"/>
      <c r="C4324" s="41"/>
      <c r="D4324" s="101" t="s">
        <v>2877</v>
      </c>
      <c r="E4324" s="23" t="s">
        <v>2877</v>
      </c>
      <c r="F4324" s="23" t="str">
        <f t="shared" si="315"/>
        <v/>
      </c>
      <c r="G4324" s="54"/>
      <c r="H4324" s="68" t="s">
        <v>2877</v>
      </c>
      <c r="I4324" s="3"/>
      <c r="J4324" s="7"/>
      <c r="K4324" s="37"/>
      <c r="L4324" s="4"/>
      <c r="M4324" s="4"/>
      <c r="N4324" s="4" t="str">
        <f t="shared" si="316"/>
        <v/>
      </c>
    </row>
    <row r="4325" spans="1:14" ht="16.5" x14ac:dyDescent="0.3">
      <c r="A4325" s="30"/>
      <c r="B4325" s="10" t="s">
        <v>2795</v>
      </c>
      <c r="C4325" s="41"/>
      <c r="D4325" s="101" t="s">
        <v>8871</v>
      </c>
      <c r="E4325" s="23">
        <v>1356.62</v>
      </c>
      <c r="F4325" s="23">
        <f t="shared" si="315"/>
        <v>2034.9299999999998</v>
      </c>
      <c r="G4325" s="54"/>
      <c r="H4325" s="68" t="s">
        <v>2877</v>
      </c>
      <c r="I4325" s="3"/>
      <c r="J4325" s="7"/>
      <c r="K4325" s="37"/>
      <c r="L4325" s="4"/>
      <c r="M4325" s="4"/>
      <c r="N4325" s="4" t="str">
        <f t="shared" si="316"/>
        <v xml:space="preserve">COES. </v>
      </c>
    </row>
    <row r="4326" spans="1:14" ht="16.5" x14ac:dyDescent="0.3">
      <c r="A4326" s="30"/>
      <c r="B4326" s="10" t="s">
        <v>2796</v>
      </c>
      <c r="C4326" s="41"/>
      <c r="D4326" s="101" t="s">
        <v>8872</v>
      </c>
      <c r="E4326" s="23">
        <v>1841.35</v>
      </c>
      <c r="F4326" s="23">
        <f t="shared" si="315"/>
        <v>2762.0249999999996</v>
      </c>
      <c r="G4326" s="54"/>
      <c r="H4326" s="68" t="s">
        <v>2877</v>
      </c>
      <c r="I4326" s="3"/>
      <c r="J4326" s="7"/>
      <c r="K4326" s="37"/>
      <c r="L4326" s="4"/>
      <c r="M4326" s="4"/>
      <c r="N4326" s="4" t="str">
        <f t="shared" si="316"/>
        <v xml:space="preserve">COES. </v>
      </c>
    </row>
    <row r="4327" spans="1:14" ht="16.5" x14ac:dyDescent="0.3">
      <c r="A4327" s="30"/>
      <c r="B4327" s="10" t="s">
        <v>2797</v>
      </c>
      <c r="C4327" s="41"/>
      <c r="D4327" s="101" t="s">
        <v>4970</v>
      </c>
      <c r="E4327" s="23">
        <v>1154.0139999999999</v>
      </c>
      <c r="F4327" s="23">
        <f t="shared" si="315"/>
        <v>1731.0209999999997</v>
      </c>
      <c r="G4327" s="54"/>
      <c r="H4327" s="68" t="s">
        <v>2877</v>
      </c>
      <c r="I4327" s="3"/>
      <c r="J4327" s="7"/>
      <c r="K4327" s="37"/>
      <c r="L4327" s="4"/>
      <c r="M4327" s="4"/>
      <c r="N4327" s="4" t="str">
        <f t="shared" si="316"/>
        <v xml:space="preserve">RAMAL </v>
      </c>
    </row>
    <row r="4328" spans="1:14" ht="16.5" x14ac:dyDescent="0.3">
      <c r="A4328" s="30"/>
      <c r="B4328" s="10" t="s">
        <v>2798</v>
      </c>
      <c r="C4328" s="41"/>
      <c r="D4328" s="101" t="s">
        <v>8873</v>
      </c>
      <c r="E4328" s="23">
        <v>2321.9</v>
      </c>
      <c r="F4328" s="23">
        <f t="shared" si="315"/>
        <v>3482.8500000000004</v>
      </c>
      <c r="G4328" s="54"/>
      <c r="H4328" s="68" t="s">
        <v>2877</v>
      </c>
      <c r="I4328" s="3"/>
      <c r="J4328" s="7"/>
      <c r="K4328" s="37"/>
      <c r="L4328" s="4"/>
      <c r="M4328" s="4"/>
      <c r="N4328" s="4" t="str">
        <f t="shared" si="316"/>
        <v xml:space="preserve">COES. </v>
      </c>
    </row>
    <row r="4329" spans="1:14" ht="16.5" x14ac:dyDescent="0.3">
      <c r="A4329" s="30"/>
      <c r="B4329" s="10" t="s">
        <v>2799</v>
      </c>
      <c r="C4329" s="41"/>
      <c r="D4329" s="101" t="s">
        <v>4971</v>
      </c>
      <c r="E4329" s="23">
        <v>1322.087</v>
      </c>
      <c r="F4329" s="23">
        <f t="shared" si="315"/>
        <v>1983.1305000000002</v>
      </c>
      <c r="G4329" s="54"/>
      <c r="H4329" s="68" t="s">
        <v>2877</v>
      </c>
      <c r="I4329" s="3"/>
      <c r="J4329" s="7"/>
      <c r="K4329" s="37"/>
      <c r="L4329" s="4"/>
      <c r="M4329" s="4"/>
      <c r="N4329" s="4" t="str">
        <f t="shared" si="316"/>
        <v xml:space="preserve">RAMAL </v>
      </c>
    </row>
    <row r="4330" spans="1:14" ht="16.5" x14ac:dyDescent="0.3">
      <c r="A4330" s="30"/>
      <c r="B4330" s="10" t="s">
        <v>2800</v>
      </c>
      <c r="C4330" s="41"/>
      <c r="D4330" s="101" t="s">
        <v>8874</v>
      </c>
      <c r="E4330" s="23">
        <v>3930.48</v>
      </c>
      <c r="F4330" s="23">
        <f t="shared" si="315"/>
        <v>5895.72</v>
      </c>
      <c r="G4330" s="54"/>
      <c r="H4330" s="68" t="s">
        <v>2877</v>
      </c>
      <c r="I4330" s="3"/>
      <c r="J4330" s="7"/>
      <c r="K4330" s="37"/>
      <c r="L4330" s="4"/>
      <c r="M4330" s="4"/>
      <c r="N4330" s="4" t="str">
        <f t="shared" si="316"/>
        <v xml:space="preserve">COES. </v>
      </c>
    </row>
    <row r="4331" spans="1:14" ht="16.5" x14ac:dyDescent="0.3">
      <c r="A4331" s="30"/>
      <c r="B4331" s="10" t="s">
        <v>2801</v>
      </c>
      <c r="C4331" s="41"/>
      <c r="D4331" s="101" t="s">
        <v>8875</v>
      </c>
      <c r="E4331" s="23">
        <v>4692.87</v>
      </c>
      <c r="F4331" s="23">
        <f t="shared" si="315"/>
        <v>7039.3050000000003</v>
      </c>
      <c r="G4331" s="54"/>
      <c r="H4331" s="68" t="s">
        <v>2877</v>
      </c>
      <c r="I4331" s="3"/>
      <c r="J4331" s="7"/>
      <c r="K4331" s="37"/>
      <c r="L4331" s="4"/>
      <c r="M4331" s="4"/>
      <c r="N4331" s="4" t="str">
        <f t="shared" si="316"/>
        <v xml:space="preserve">COES. </v>
      </c>
    </row>
    <row r="4332" spans="1:14" ht="16.5" x14ac:dyDescent="0.3">
      <c r="A4332" s="30"/>
      <c r="B4332" s="10"/>
      <c r="C4332" s="41"/>
      <c r="D4332" s="101" t="s">
        <v>2877</v>
      </c>
      <c r="E4332" s="23" t="s">
        <v>2877</v>
      </c>
      <c r="F4332" s="23" t="str">
        <f t="shared" si="315"/>
        <v/>
      </c>
      <c r="G4332" s="54"/>
      <c r="H4332" s="68" t="s">
        <v>2877</v>
      </c>
      <c r="I4332" s="3"/>
      <c r="J4332" s="7"/>
      <c r="K4332" s="37"/>
      <c r="L4332" s="4"/>
      <c r="M4332" s="4"/>
      <c r="N4332" s="4" t="str">
        <f t="shared" si="316"/>
        <v/>
      </c>
    </row>
    <row r="4333" spans="1:14" ht="16.5" x14ac:dyDescent="0.3">
      <c r="A4333" s="30"/>
      <c r="B4333" s="10"/>
      <c r="C4333" s="41"/>
      <c r="D4333" s="101" t="s">
        <v>2877</v>
      </c>
      <c r="E4333" s="23" t="s">
        <v>2877</v>
      </c>
      <c r="F4333" s="23" t="str">
        <f t="shared" ref="F4333:F4396" si="317">IF(E4333="COSTO","VENTA",IF(B4333="","",E4333+E4333*A$2/100))</f>
        <v/>
      </c>
      <c r="G4333" s="54"/>
      <c r="H4333" s="68" t="s">
        <v>2877</v>
      </c>
      <c r="I4333" s="3"/>
      <c r="J4333" s="7"/>
      <c r="K4333" s="37"/>
      <c r="L4333" s="4"/>
      <c r="M4333" s="4"/>
      <c r="N4333" s="4" t="str">
        <f t="shared" si="316"/>
        <v/>
      </c>
    </row>
    <row r="4334" spans="1:14" ht="16.5" x14ac:dyDescent="0.3">
      <c r="A4334" s="30"/>
      <c r="B4334" s="10" t="s">
        <v>2802</v>
      </c>
      <c r="C4334" s="41"/>
      <c r="D4334" s="101" t="s">
        <v>8876</v>
      </c>
      <c r="E4334" s="23">
        <v>1476.35</v>
      </c>
      <c r="F4334" s="23">
        <f t="shared" si="317"/>
        <v>2214.5249999999996</v>
      </c>
      <c r="G4334" s="54"/>
      <c r="H4334" s="68" t="s">
        <v>2877</v>
      </c>
      <c r="I4334" s="3"/>
      <c r="J4334" s="7"/>
      <c r="K4334" s="37"/>
      <c r="L4334" s="4"/>
      <c r="M4334" s="4"/>
      <c r="N4334" s="4" t="str">
        <f t="shared" si="316"/>
        <v xml:space="preserve">COES. </v>
      </c>
    </row>
    <row r="4335" spans="1:14" ht="16.5" x14ac:dyDescent="0.3">
      <c r="A4335" s="30"/>
      <c r="B4335" s="10" t="s">
        <v>2803</v>
      </c>
      <c r="C4335" s="41"/>
      <c r="D4335" s="101" t="s">
        <v>8877</v>
      </c>
      <c r="E4335" s="23">
        <v>2051.58</v>
      </c>
      <c r="F4335" s="23">
        <f t="shared" si="317"/>
        <v>3077.37</v>
      </c>
      <c r="G4335" s="54"/>
      <c r="H4335" s="68" t="s">
        <v>2877</v>
      </c>
      <c r="I4335" s="3"/>
      <c r="J4335" s="7"/>
      <c r="K4335" s="37"/>
      <c r="L4335" s="4"/>
      <c r="M4335" s="4"/>
      <c r="N4335" s="4" t="str">
        <f t="shared" si="316"/>
        <v xml:space="preserve">COES. </v>
      </c>
    </row>
    <row r="4336" spans="1:14" ht="16.5" x14ac:dyDescent="0.3">
      <c r="A4336" s="30"/>
      <c r="B4336" s="10" t="s">
        <v>2804</v>
      </c>
      <c r="C4336" s="41"/>
      <c r="D4336" s="101" t="s">
        <v>8878</v>
      </c>
      <c r="E4336" s="23">
        <v>2661.84</v>
      </c>
      <c r="F4336" s="23">
        <f t="shared" si="317"/>
        <v>3992.76</v>
      </c>
      <c r="G4336" s="54"/>
      <c r="H4336" s="68" t="s">
        <v>2877</v>
      </c>
      <c r="I4336" s="3"/>
      <c r="J4336" s="7"/>
      <c r="K4336" s="37"/>
      <c r="L4336" s="4"/>
      <c r="M4336" s="4"/>
      <c r="N4336" s="4" t="str">
        <f t="shared" si="316"/>
        <v xml:space="preserve">COES. </v>
      </c>
    </row>
    <row r="4337" spans="1:14" ht="16.5" x14ac:dyDescent="0.3">
      <c r="A4337" s="30"/>
      <c r="B4337" s="10" t="s">
        <v>2805</v>
      </c>
      <c r="C4337" s="41"/>
      <c r="D4337" s="101" t="s">
        <v>8879</v>
      </c>
      <c r="E4337" s="23">
        <v>3447.86</v>
      </c>
      <c r="F4337" s="23">
        <f t="shared" si="317"/>
        <v>5171.79</v>
      </c>
      <c r="G4337" s="54"/>
      <c r="H4337" s="68" t="s">
        <v>2877</v>
      </c>
      <c r="I4337" s="3"/>
      <c r="J4337" s="7"/>
      <c r="K4337" s="37"/>
      <c r="L4337" s="4"/>
      <c r="M4337" s="4"/>
      <c r="N4337" s="4" t="str">
        <f t="shared" si="316"/>
        <v xml:space="preserve">COES. </v>
      </c>
    </row>
    <row r="4338" spans="1:14" ht="16.5" x14ac:dyDescent="0.3">
      <c r="A4338" s="30"/>
      <c r="B4338" s="10" t="s">
        <v>2806</v>
      </c>
      <c r="C4338" s="41"/>
      <c r="D4338" s="101" t="s">
        <v>4972</v>
      </c>
      <c r="E4338" s="23">
        <v>2713.9540000000002</v>
      </c>
      <c r="F4338" s="23">
        <f t="shared" si="317"/>
        <v>4070.9310000000005</v>
      </c>
      <c r="G4338" s="54"/>
      <c r="H4338" s="68" t="s">
        <v>2877</v>
      </c>
      <c r="I4338" s="3"/>
      <c r="J4338" s="7"/>
      <c r="K4338" s="37"/>
      <c r="L4338" s="4"/>
      <c r="M4338" s="4"/>
      <c r="N4338" s="4" t="str">
        <f t="shared" si="316"/>
        <v xml:space="preserve">RAMAL </v>
      </c>
    </row>
    <row r="4339" spans="1:14" ht="16.5" x14ac:dyDescent="0.3">
      <c r="A4339" s="53"/>
      <c r="B4339" s="10"/>
      <c r="C4339" s="41"/>
      <c r="D4339" s="101" t="s">
        <v>2877</v>
      </c>
      <c r="E4339" s="23" t="s">
        <v>2877</v>
      </c>
      <c r="F4339" s="23" t="str">
        <f t="shared" si="317"/>
        <v/>
      </c>
      <c r="G4339" s="54"/>
      <c r="H4339" s="68" t="s">
        <v>2877</v>
      </c>
      <c r="I4339" s="3"/>
      <c r="J4339" s="7"/>
      <c r="K4339" s="37"/>
      <c r="L4339" s="4"/>
      <c r="M4339" s="4"/>
      <c r="N4339" s="4" t="str">
        <f t="shared" si="316"/>
        <v/>
      </c>
    </row>
    <row r="4340" spans="1:14" ht="16.5" x14ac:dyDescent="0.3">
      <c r="A4340" s="53"/>
      <c r="B4340" s="10" t="s">
        <v>2807</v>
      </c>
      <c r="C4340" s="41"/>
      <c r="D4340" s="101" t="s">
        <v>4973</v>
      </c>
      <c r="E4340" s="23">
        <v>454.91399999999999</v>
      </c>
      <c r="F4340" s="23">
        <f t="shared" si="317"/>
        <v>682.37099999999998</v>
      </c>
      <c r="G4340" s="54"/>
      <c r="H4340" s="68" t="s">
        <v>2877</v>
      </c>
      <c r="I4340" s="3"/>
      <c r="J4340" s="7"/>
      <c r="K4340" s="37"/>
      <c r="L4340" s="4"/>
      <c r="M4340" s="4"/>
      <c r="N4340" s="4" t="str">
        <f t="shared" si="316"/>
        <v xml:space="preserve">RAMAL </v>
      </c>
    </row>
    <row r="4341" spans="1:14" ht="16.5" x14ac:dyDescent="0.3">
      <c r="A4341" s="53"/>
      <c r="B4341" s="10" t="s">
        <v>2808</v>
      </c>
      <c r="C4341" s="41"/>
      <c r="D4341" s="101" t="s">
        <v>4974</v>
      </c>
      <c r="E4341" s="23">
        <v>565.11300000000006</v>
      </c>
      <c r="F4341" s="23">
        <f t="shared" si="317"/>
        <v>847.66950000000008</v>
      </c>
      <c r="G4341" s="54"/>
      <c r="H4341" s="68" t="s">
        <v>2877</v>
      </c>
      <c r="I4341" s="3"/>
      <c r="J4341" s="7"/>
      <c r="K4341" s="37"/>
      <c r="L4341" s="4"/>
      <c r="M4341" s="4"/>
      <c r="N4341" s="4" t="str">
        <f t="shared" si="316"/>
        <v xml:space="preserve">RAMAL </v>
      </c>
    </row>
    <row r="4342" spans="1:14" ht="16.5" x14ac:dyDescent="0.3">
      <c r="A4342" s="53"/>
      <c r="B4342" s="10" t="s">
        <v>2809</v>
      </c>
      <c r="C4342" s="41"/>
      <c r="D4342" s="101" t="s">
        <v>4975</v>
      </c>
      <c r="E4342" s="23">
        <v>2555.759</v>
      </c>
      <c r="F4342" s="23">
        <f t="shared" si="317"/>
        <v>3833.6385</v>
      </c>
      <c r="G4342" s="54"/>
      <c r="H4342" s="68" t="s">
        <v>2877</v>
      </c>
      <c r="I4342" s="3"/>
      <c r="J4342" s="7"/>
      <c r="K4342" s="37"/>
      <c r="L4342" s="4"/>
      <c r="M4342" s="4"/>
      <c r="N4342" s="4" t="str">
        <f t="shared" si="316"/>
        <v xml:space="preserve">RAMAL </v>
      </c>
    </row>
    <row r="4343" spans="1:14" ht="16.5" x14ac:dyDescent="0.3">
      <c r="A4343" s="53"/>
      <c r="B4343" s="10" t="s">
        <v>2810</v>
      </c>
      <c r="C4343" s="41"/>
      <c r="D4343" s="101" t="s">
        <v>4976</v>
      </c>
      <c r="E4343" s="23">
        <v>1079.528</v>
      </c>
      <c r="F4343" s="23">
        <f t="shared" si="317"/>
        <v>1619.2919999999999</v>
      </c>
      <c r="G4343" s="54"/>
      <c r="H4343" s="68" t="s">
        <v>2877</v>
      </c>
      <c r="I4343" s="3"/>
      <c r="J4343" s="7"/>
      <c r="K4343" s="37"/>
      <c r="L4343" s="4"/>
      <c r="M4343" s="4"/>
      <c r="N4343" s="4" t="str">
        <f t="shared" si="316"/>
        <v xml:space="preserve">RAMAL </v>
      </c>
    </row>
    <row r="4344" spans="1:14" ht="16.5" x14ac:dyDescent="0.3">
      <c r="A4344" s="53"/>
      <c r="B4344" s="10" t="s">
        <v>2811</v>
      </c>
      <c r="C4344" s="41"/>
      <c r="D4344" s="101" t="s">
        <v>4977</v>
      </c>
      <c r="E4344" s="23">
        <v>3645.819</v>
      </c>
      <c r="F4344" s="23">
        <f t="shared" si="317"/>
        <v>5468.7285000000002</v>
      </c>
      <c r="G4344" s="54"/>
      <c r="H4344" s="68" t="s">
        <v>2877</v>
      </c>
      <c r="I4344" s="3"/>
      <c r="J4344" s="7"/>
      <c r="K4344" s="37"/>
      <c r="L4344" s="4"/>
      <c r="M4344" s="4"/>
      <c r="N4344" s="4" t="str">
        <f t="shared" si="316"/>
        <v>SOMBRE</v>
      </c>
    </row>
    <row r="4345" spans="1:14" ht="16.5" x14ac:dyDescent="0.3">
      <c r="A4345" s="53"/>
      <c r="B4345" s="10" t="s">
        <v>2812</v>
      </c>
      <c r="C4345" s="41"/>
      <c r="D4345" s="101" t="s">
        <v>4978</v>
      </c>
      <c r="E4345" s="23">
        <v>209.25200000000001</v>
      </c>
      <c r="F4345" s="23">
        <f t="shared" si="317"/>
        <v>313.87800000000004</v>
      </c>
      <c r="G4345" s="54"/>
      <c r="H4345" s="68" t="s">
        <v>2877</v>
      </c>
      <c r="I4345" s="3"/>
      <c r="J4345" s="7"/>
      <c r="K4345" s="37"/>
      <c r="L4345" s="4"/>
      <c r="M4345" s="4"/>
      <c r="N4345" s="4" t="str">
        <f t="shared" si="316"/>
        <v xml:space="preserve">SIFON </v>
      </c>
    </row>
    <row r="4346" spans="1:14" ht="16.5" x14ac:dyDescent="0.3">
      <c r="A4346" s="53"/>
      <c r="B4346" s="10" t="s">
        <v>2813</v>
      </c>
      <c r="C4346" s="41"/>
      <c r="D4346" s="101" t="s">
        <v>4979</v>
      </c>
      <c r="E4346" s="23">
        <v>23404.148000000001</v>
      </c>
      <c r="F4346" s="23">
        <f t="shared" si="317"/>
        <v>35106.222000000002</v>
      </c>
      <c r="G4346" s="54"/>
      <c r="H4346" s="68" t="s">
        <v>2877</v>
      </c>
      <c r="I4346" s="3"/>
      <c r="J4346" s="7"/>
      <c r="K4346" s="37"/>
      <c r="L4346" s="4"/>
      <c r="M4346" s="4"/>
      <c r="N4346" s="4" t="str">
        <f t="shared" si="316"/>
        <v>VALVUL</v>
      </c>
    </row>
    <row r="4347" spans="1:14" ht="16.5" x14ac:dyDescent="0.3">
      <c r="A4347" s="53"/>
      <c r="B4347" s="10" t="s">
        <v>2814</v>
      </c>
      <c r="C4347" s="41"/>
      <c r="D4347" s="101" t="s">
        <v>7900</v>
      </c>
      <c r="E4347" s="23">
        <v>13801.92</v>
      </c>
      <c r="F4347" s="23">
        <f t="shared" si="317"/>
        <v>20702.88</v>
      </c>
      <c r="G4347" s="54"/>
      <c r="H4347" s="68" t="s">
        <v>2877</v>
      </c>
      <c r="I4347" s="3"/>
      <c r="J4347" s="7"/>
      <c r="K4347" s="37"/>
      <c r="L4347" s="4"/>
      <c r="M4347" s="4"/>
      <c r="N4347" s="4" t="str">
        <f t="shared" ref="N4347:N4410" si="318">LEFT(D4347,6)</f>
        <v>VALVUL</v>
      </c>
    </row>
    <row r="4348" spans="1:14" ht="16.5" x14ac:dyDescent="0.3">
      <c r="A4348" s="53"/>
      <c r="B4348" s="10" t="s">
        <v>2815</v>
      </c>
      <c r="C4348" s="41"/>
      <c r="D4348" s="101" t="s">
        <v>4980</v>
      </c>
      <c r="E4348" s="23">
        <v>192203.03700000001</v>
      </c>
      <c r="F4348" s="23">
        <f t="shared" si="317"/>
        <v>288304.55550000002</v>
      </c>
      <c r="G4348" s="54"/>
      <c r="H4348" s="68" t="s">
        <v>2877</v>
      </c>
      <c r="I4348" s="3"/>
      <c r="J4348" s="7"/>
      <c r="K4348" s="37"/>
      <c r="L4348" s="4"/>
      <c r="M4348" s="4"/>
      <c r="N4348" s="4" t="str">
        <f t="shared" si="318"/>
        <v>VALVUL</v>
      </c>
    </row>
    <row r="4349" spans="1:14" ht="16.5" x14ac:dyDescent="0.3">
      <c r="A4349" s="53"/>
      <c r="B4349" s="10" t="s">
        <v>2816</v>
      </c>
      <c r="C4349" s="41"/>
      <c r="D4349" s="101" t="s">
        <v>4981</v>
      </c>
      <c r="E4349" s="23">
        <v>304024.20400000003</v>
      </c>
      <c r="F4349" s="23">
        <f t="shared" si="317"/>
        <v>456036.30600000004</v>
      </c>
      <c r="G4349" s="54"/>
      <c r="H4349" s="68" t="s">
        <v>2877</v>
      </c>
      <c r="I4349" s="3"/>
      <c r="J4349" s="7"/>
      <c r="K4349" s="37"/>
      <c r="L4349" s="4"/>
      <c r="M4349" s="4"/>
      <c r="N4349" s="4" t="str">
        <f t="shared" si="318"/>
        <v>VALVUL</v>
      </c>
    </row>
    <row r="4350" spans="1:14" ht="16.5" x14ac:dyDescent="0.3">
      <c r="A4350" s="53"/>
      <c r="B4350" s="10"/>
      <c r="C4350" s="41"/>
      <c r="D4350" s="101" t="s">
        <v>2877</v>
      </c>
      <c r="E4350" s="23" t="s">
        <v>2877</v>
      </c>
      <c r="F4350" s="23" t="str">
        <f t="shared" si="317"/>
        <v/>
      </c>
      <c r="G4350" s="54"/>
      <c r="H4350" s="68" t="s">
        <v>2877</v>
      </c>
      <c r="I4350" s="3"/>
      <c r="J4350" s="7"/>
      <c r="K4350" s="37"/>
      <c r="L4350" s="4"/>
      <c r="M4350" s="4"/>
      <c r="N4350" s="4" t="str">
        <f t="shared" si="318"/>
        <v/>
      </c>
    </row>
    <row r="4351" spans="1:14" ht="16.5" x14ac:dyDescent="0.3">
      <c r="A4351" s="53"/>
      <c r="B4351" s="10" t="s">
        <v>4450</v>
      </c>
      <c r="C4351" s="41"/>
      <c r="D4351" s="101" t="s">
        <v>7901</v>
      </c>
      <c r="E4351" s="23">
        <v>27320.33</v>
      </c>
      <c r="F4351" s="23">
        <f t="shared" si="317"/>
        <v>40980.495000000003</v>
      </c>
      <c r="G4351" s="54"/>
      <c r="H4351" s="68" t="s">
        <v>2877</v>
      </c>
      <c r="I4351" s="3"/>
      <c r="J4351" s="7"/>
      <c r="K4351" s="37"/>
      <c r="L4351" s="4"/>
      <c r="M4351" s="4"/>
      <c r="N4351" s="4" t="str">
        <f t="shared" si="318"/>
        <v>VALVUL</v>
      </c>
    </row>
    <row r="4352" spans="1:14" ht="15.75" x14ac:dyDescent="0.25">
      <c r="A4352" s="52"/>
      <c r="B4352" s="11"/>
      <c r="C4352" s="42" t="s">
        <v>2858</v>
      </c>
      <c r="D4352" s="102"/>
      <c r="E4352" s="24" t="s">
        <v>2877</v>
      </c>
      <c r="F4352" s="24" t="str">
        <f t="shared" si="317"/>
        <v/>
      </c>
      <c r="G4352" s="45"/>
      <c r="H4352" s="68" t="s">
        <v>2877</v>
      </c>
      <c r="I4352" s="3"/>
      <c r="J4352" s="7"/>
      <c r="K4352" s="37"/>
      <c r="L4352" s="4"/>
      <c r="M4352" s="4"/>
      <c r="N4352" s="4" t="str">
        <f t="shared" si="318"/>
        <v/>
      </c>
    </row>
    <row r="4353" spans="1:14" ht="16.5" x14ac:dyDescent="0.3">
      <c r="A4353" s="50"/>
      <c r="B4353" s="12" t="s">
        <v>2251</v>
      </c>
      <c r="C4353" s="22"/>
      <c r="D4353" s="100" t="s">
        <v>2874</v>
      </c>
      <c r="E4353" s="25" t="s">
        <v>3341</v>
      </c>
      <c r="F4353" s="25" t="str">
        <f t="shared" si="317"/>
        <v>VENTA</v>
      </c>
      <c r="G4353" s="76" t="s">
        <v>1848</v>
      </c>
      <c r="H4353" s="68" t="s">
        <v>2877</v>
      </c>
      <c r="I4353" s="3"/>
      <c r="J4353" s="7"/>
      <c r="K4353" s="37"/>
      <c r="L4353" s="4"/>
      <c r="M4353" s="4"/>
      <c r="N4353" s="4" t="str">
        <f t="shared" si="318"/>
        <v>DESCRI</v>
      </c>
    </row>
    <row r="4354" spans="1:14" ht="16.5" x14ac:dyDescent="0.3">
      <c r="A4354" s="53"/>
      <c r="B4354" s="10" t="s">
        <v>2725</v>
      </c>
      <c r="C4354" s="41"/>
      <c r="D4354" s="101" t="s">
        <v>7982</v>
      </c>
      <c r="E4354" s="23">
        <v>4458.3900000000003</v>
      </c>
      <c r="F4354" s="23">
        <f t="shared" si="317"/>
        <v>6687.5850000000009</v>
      </c>
      <c r="G4354" s="54"/>
      <c r="H4354" s="68" t="s">
        <v>2877</v>
      </c>
      <c r="I4354" s="3"/>
      <c r="J4354" s="7"/>
      <c r="K4354" s="37"/>
      <c r="L4354" s="4"/>
      <c r="M4354" s="4"/>
      <c r="N4354" s="4" t="str">
        <f t="shared" si="318"/>
        <v>ARO SU</v>
      </c>
    </row>
    <row r="4355" spans="1:14" ht="16.5" x14ac:dyDescent="0.3">
      <c r="A4355" s="53"/>
      <c r="B4355" s="10" t="s">
        <v>2445</v>
      </c>
      <c r="C4355" s="41"/>
      <c r="D4355" s="101" t="s">
        <v>8915</v>
      </c>
      <c r="E4355" s="23">
        <v>110252.75</v>
      </c>
      <c r="F4355" s="23">
        <f t="shared" si="317"/>
        <v>165379.125</v>
      </c>
      <c r="G4355" s="54"/>
      <c r="H4355" s="68" t="s">
        <v>2877</v>
      </c>
      <c r="I4355" s="3"/>
      <c r="J4355" s="7"/>
      <c r="K4355" s="37"/>
      <c r="L4355" s="4"/>
      <c r="M4355" s="4"/>
      <c r="N4355" s="4" t="str">
        <f t="shared" si="318"/>
        <v>CAMARA</v>
      </c>
    </row>
    <row r="4356" spans="1:14" ht="16.5" x14ac:dyDescent="0.3">
      <c r="A4356" s="53"/>
      <c r="B4356" s="10" t="s">
        <v>2460</v>
      </c>
      <c r="C4356" s="41"/>
      <c r="D4356" s="101" t="s">
        <v>7524</v>
      </c>
      <c r="E4356" s="23">
        <v>30621.4</v>
      </c>
      <c r="F4356" s="23">
        <f t="shared" si="317"/>
        <v>45932.100000000006</v>
      </c>
      <c r="G4356" s="54"/>
      <c r="H4356" s="68" t="s">
        <v>2877</v>
      </c>
      <c r="I4356" s="3"/>
      <c r="J4356" s="7"/>
      <c r="K4356" s="37"/>
      <c r="L4356" s="4"/>
      <c r="M4356" s="4"/>
      <c r="N4356" s="4" t="str">
        <f t="shared" si="318"/>
        <v>O.V.CA</v>
      </c>
    </row>
    <row r="4357" spans="1:14" ht="16.5" x14ac:dyDescent="0.3">
      <c r="A4357" s="30"/>
      <c r="B4357" s="10" t="s">
        <v>3344</v>
      </c>
      <c r="C4357" s="41"/>
      <c r="D4357" s="101" t="s">
        <v>7353</v>
      </c>
      <c r="E4357" s="23">
        <v>6233.37</v>
      </c>
      <c r="F4357" s="23">
        <f t="shared" si="317"/>
        <v>9350.0550000000003</v>
      </c>
      <c r="G4357" s="54"/>
      <c r="H4357" s="68" t="s">
        <v>2877</v>
      </c>
      <c r="I4357" s="3"/>
      <c r="J4357" s="7"/>
      <c r="K4357" s="37"/>
      <c r="L4357" s="4"/>
      <c r="M4357" s="4"/>
      <c r="N4357" s="4" t="str">
        <f t="shared" si="318"/>
        <v>CAÑO P</v>
      </c>
    </row>
    <row r="4358" spans="1:14" ht="16.5" x14ac:dyDescent="0.3">
      <c r="A4358" s="30"/>
      <c r="B4358" s="10" t="s">
        <v>3345</v>
      </c>
      <c r="C4358" s="41"/>
      <c r="D4358" s="101" t="s">
        <v>7354</v>
      </c>
      <c r="E4358" s="23">
        <v>8235.91</v>
      </c>
      <c r="F4358" s="23">
        <f t="shared" si="317"/>
        <v>12353.865</v>
      </c>
      <c r="G4358" s="54"/>
      <c r="H4358" s="68" t="s">
        <v>2877</v>
      </c>
      <c r="I4358" s="3"/>
      <c r="J4358" s="7"/>
      <c r="K4358" s="37"/>
      <c r="L4358" s="4"/>
      <c r="M4358" s="4"/>
      <c r="N4358" s="4" t="str">
        <f t="shared" si="318"/>
        <v>CAÑO P</v>
      </c>
    </row>
    <row r="4359" spans="1:14" ht="16.5" x14ac:dyDescent="0.3">
      <c r="A4359" s="30"/>
      <c r="B4359" s="10" t="s">
        <v>3346</v>
      </c>
      <c r="C4359" s="41"/>
      <c r="D4359" s="101" t="s">
        <v>7355</v>
      </c>
      <c r="E4359" s="23">
        <v>9497.4599999999991</v>
      </c>
      <c r="F4359" s="23">
        <f t="shared" si="317"/>
        <v>14246.189999999999</v>
      </c>
      <c r="G4359" s="54"/>
      <c r="H4359" s="68" t="s">
        <v>2877</v>
      </c>
      <c r="I4359" s="3"/>
      <c r="J4359" s="7"/>
      <c r="K4359" s="37"/>
      <c r="L4359" s="4"/>
      <c r="M4359" s="4"/>
      <c r="N4359" s="4" t="str">
        <f t="shared" si="318"/>
        <v>CAÑO P</v>
      </c>
    </row>
    <row r="4360" spans="1:14" ht="16.5" x14ac:dyDescent="0.3">
      <c r="A4360" s="30"/>
      <c r="B4360" s="10" t="s">
        <v>3342</v>
      </c>
      <c r="C4360" s="41"/>
      <c r="D4360" s="101" t="s">
        <v>7351</v>
      </c>
      <c r="E4360" s="23">
        <v>11472.12</v>
      </c>
      <c r="F4360" s="23">
        <f t="shared" si="317"/>
        <v>17208.18</v>
      </c>
      <c r="G4360" s="54"/>
      <c r="H4360" s="68" t="s">
        <v>2877</v>
      </c>
      <c r="I4360" s="3"/>
      <c r="J4360" s="7"/>
      <c r="K4360" s="37"/>
      <c r="L4360" s="4"/>
      <c r="M4360" s="4"/>
      <c r="N4360" s="4" t="str">
        <f t="shared" si="318"/>
        <v>CAÑO P</v>
      </c>
    </row>
    <row r="4361" spans="1:14" ht="16.5" x14ac:dyDescent="0.3">
      <c r="A4361" s="30"/>
      <c r="B4361" s="10" t="s">
        <v>3343</v>
      </c>
      <c r="C4361" s="41"/>
      <c r="D4361" s="101" t="s">
        <v>7352</v>
      </c>
      <c r="E4361" s="23">
        <v>15584.76</v>
      </c>
      <c r="F4361" s="23">
        <f t="shared" si="317"/>
        <v>23377.14</v>
      </c>
      <c r="G4361" s="54"/>
      <c r="H4361" s="68" t="s">
        <v>2877</v>
      </c>
      <c r="I4361" s="3"/>
      <c r="J4361" s="7"/>
      <c r="K4361" s="37"/>
      <c r="L4361" s="4"/>
      <c r="M4361" s="4"/>
      <c r="N4361" s="4" t="str">
        <f t="shared" si="318"/>
        <v>CAÑO P</v>
      </c>
    </row>
    <row r="4362" spans="1:14" ht="16.5" x14ac:dyDescent="0.3">
      <c r="A4362" s="30"/>
      <c r="B4362" s="10" t="s">
        <v>2154</v>
      </c>
      <c r="C4362" s="41"/>
      <c r="D4362" s="101" t="s">
        <v>8910</v>
      </c>
      <c r="E4362" s="23">
        <v>4905.37</v>
      </c>
      <c r="F4362" s="23">
        <f t="shared" si="317"/>
        <v>7358.0550000000003</v>
      </c>
      <c r="G4362" s="54"/>
      <c r="H4362" s="68" t="s">
        <v>2877</v>
      </c>
      <c r="I4362" s="3"/>
      <c r="J4362" s="7"/>
      <c r="K4362" s="37"/>
      <c r="L4362" s="4"/>
      <c r="M4362" s="4"/>
      <c r="N4362" s="4" t="str">
        <f t="shared" si="318"/>
        <v>PVC.BO</v>
      </c>
    </row>
    <row r="4363" spans="1:14" ht="16.5" x14ac:dyDescent="0.3">
      <c r="A4363" s="30"/>
      <c r="B4363" s="10" t="s">
        <v>2155</v>
      </c>
      <c r="C4363" s="41"/>
      <c r="D4363" s="101" t="s">
        <v>8913</v>
      </c>
      <c r="E4363" s="23">
        <v>4089.73</v>
      </c>
      <c r="F4363" s="23">
        <f t="shared" si="317"/>
        <v>6134.5950000000003</v>
      </c>
      <c r="G4363" s="54"/>
      <c r="H4363" s="68" t="s">
        <v>2877</v>
      </c>
      <c r="I4363" s="3"/>
      <c r="J4363" s="7"/>
      <c r="K4363" s="37"/>
      <c r="L4363" s="4"/>
      <c r="M4363" s="4"/>
      <c r="N4363" s="4" t="str">
        <f t="shared" si="318"/>
        <v>PVC.CA</v>
      </c>
    </row>
    <row r="4364" spans="1:14" ht="16.5" x14ac:dyDescent="0.3">
      <c r="A4364" s="30"/>
      <c r="B4364" s="10" t="s">
        <v>2156</v>
      </c>
      <c r="C4364" s="41"/>
      <c r="D4364" s="101" t="s">
        <v>8914</v>
      </c>
      <c r="E4364" s="23">
        <v>5449.38</v>
      </c>
      <c r="F4364" s="23">
        <f t="shared" si="317"/>
        <v>8174.07</v>
      </c>
      <c r="G4364" s="54"/>
      <c r="H4364" s="68" t="s">
        <v>2877</v>
      </c>
      <c r="I4364" s="3"/>
      <c r="J4364" s="7"/>
      <c r="K4364" s="37"/>
      <c r="L4364" s="4"/>
      <c r="M4364" s="4"/>
      <c r="N4364" s="4" t="str">
        <f t="shared" si="318"/>
        <v>PVC.CA</v>
      </c>
    </row>
    <row r="4365" spans="1:14" ht="16.5" x14ac:dyDescent="0.3">
      <c r="A4365" s="30"/>
      <c r="B4365" s="10" t="s">
        <v>1718</v>
      </c>
      <c r="C4365" s="41"/>
      <c r="D4365" s="101" t="s">
        <v>8921</v>
      </c>
      <c r="E4365" s="23">
        <v>291.16000000000003</v>
      </c>
      <c r="F4365" s="23">
        <f t="shared" si="317"/>
        <v>436.74</v>
      </c>
      <c r="G4365" s="54"/>
      <c r="H4365" s="68" t="s">
        <v>2877</v>
      </c>
      <c r="I4365" s="3"/>
      <c r="J4365" s="7"/>
      <c r="K4365" s="37"/>
      <c r="L4365" s="4"/>
      <c r="M4365" s="4"/>
      <c r="N4365" s="4" t="str">
        <f t="shared" si="318"/>
        <v>PVC.CO</v>
      </c>
    </row>
    <row r="4366" spans="1:14" ht="16.5" x14ac:dyDescent="0.3">
      <c r="A4366" s="30"/>
      <c r="B4366" s="10" t="s">
        <v>1719</v>
      </c>
      <c r="C4366" s="41"/>
      <c r="D4366" s="101" t="s">
        <v>8922</v>
      </c>
      <c r="E4366" s="23">
        <v>507.81</v>
      </c>
      <c r="F4366" s="23">
        <f t="shared" si="317"/>
        <v>761.71500000000003</v>
      </c>
      <c r="G4366" s="54"/>
      <c r="H4366" s="68" t="s">
        <v>2877</v>
      </c>
      <c r="I4366" s="3"/>
      <c r="J4366" s="7"/>
      <c r="K4366" s="37"/>
      <c r="L4366" s="4"/>
      <c r="M4366" s="4"/>
      <c r="N4366" s="4" t="str">
        <f t="shared" si="318"/>
        <v>PVC.CO</v>
      </c>
    </row>
    <row r="4367" spans="1:14" ht="16.5" x14ac:dyDescent="0.3">
      <c r="A4367" s="30"/>
      <c r="B4367" s="10" t="s">
        <v>1720</v>
      </c>
      <c r="C4367" s="41"/>
      <c r="D4367" s="101" t="s">
        <v>8923</v>
      </c>
      <c r="E4367" s="23">
        <v>675.82</v>
      </c>
      <c r="F4367" s="23">
        <f t="shared" si="317"/>
        <v>1013.73</v>
      </c>
      <c r="G4367" s="54"/>
      <c r="H4367" s="68" t="s">
        <v>2877</v>
      </c>
      <c r="I4367" s="3"/>
      <c r="J4367" s="7"/>
      <c r="K4367" s="37"/>
      <c r="L4367" s="4"/>
      <c r="M4367" s="4"/>
      <c r="N4367" s="4" t="str">
        <f t="shared" si="318"/>
        <v>PVC.CO</v>
      </c>
    </row>
    <row r="4368" spans="1:14" ht="16.5" x14ac:dyDescent="0.3">
      <c r="A4368" s="30"/>
      <c r="B4368" s="10" t="s">
        <v>1721</v>
      </c>
      <c r="C4368" s="41"/>
      <c r="D4368" s="101" t="s">
        <v>8916</v>
      </c>
      <c r="E4368" s="23">
        <v>1509.17</v>
      </c>
      <c r="F4368" s="23">
        <f t="shared" si="317"/>
        <v>2263.7550000000001</v>
      </c>
      <c r="G4368" s="54"/>
      <c r="H4368" s="68" t="s">
        <v>2877</v>
      </c>
      <c r="I4368" s="3"/>
      <c r="J4368" s="7"/>
      <c r="K4368" s="37"/>
      <c r="L4368" s="4"/>
      <c r="M4368" s="4"/>
      <c r="N4368" s="4" t="str">
        <f t="shared" si="318"/>
        <v>PVC.CO</v>
      </c>
    </row>
    <row r="4369" spans="1:14" ht="16.5" x14ac:dyDescent="0.3">
      <c r="A4369" s="30"/>
      <c r="B4369" s="10" t="s">
        <v>1722</v>
      </c>
      <c r="C4369" s="41"/>
      <c r="D4369" s="101" t="s">
        <v>8919</v>
      </c>
      <c r="E4369" s="23">
        <v>2281.4</v>
      </c>
      <c r="F4369" s="23">
        <f t="shared" si="317"/>
        <v>3422.1000000000004</v>
      </c>
      <c r="G4369" s="54"/>
      <c r="H4369" s="68" t="s">
        <v>2877</v>
      </c>
      <c r="I4369" s="3"/>
      <c r="J4369" s="7"/>
      <c r="K4369" s="37"/>
      <c r="L4369" s="4"/>
      <c r="M4369" s="4"/>
      <c r="N4369" s="4" t="str">
        <f t="shared" si="318"/>
        <v>PVC.CO</v>
      </c>
    </row>
    <row r="4370" spans="1:14" ht="16.5" x14ac:dyDescent="0.3">
      <c r="A4370" s="30"/>
      <c r="B4370" s="10" t="s">
        <v>2443</v>
      </c>
      <c r="C4370" s="41"/>
      <c r="D4370" s="101" t="s">
        <v>8918</v>
      </c>
      <c r="E4370" s="23">
        <v>1770.86</v>
      </c>
      <c r="F4370" s="23">
        <f t="shared" si="317"/>
        <v>2656.29</v>
      </c>
      <c r="G4370" s="54"/>
      <c r="H4370" s="68" t="s">
        <v>2877</v>
      </c>
      <c r="I4370" s="3"/>
      <c r="J4370" s="7"/>
      <c r="K4370" s="37"/>
      <c r="L4370" s="4"/>
      <c r="M4370" s="4"/>
      <c r="N4370" s="4" t="str">
        <f t="shared" si="318"/>
        <v>PVC.CO</v>
      </c>
    </row>
    <row r="4371" spans="1:14" ht="16.5" x14ac:dyDescent="0.3">
      <c r="A4371" s="30"/>
      <c r="B4371" s="10" t="s">
        <v>2444</v>
      </c>
      <c r="C4371" s="41"/>
      <c r="D4371" s="101" t="s">
        <v>8920</v>
      </c>
      <c r="E4371" s="23">
        <v>3001.95</v>
      </c>
      <c r="F4371" s="23">
        <f t="shared" si="317"/>
        <v>4502.9249999999993</v>
      </c>
      <c r="G4371" s="54"/>
      <c r="H4371" s="68" t="s">
        <v>2877</v>
      </c>
      <c r="I4371" s="3"/>
      <c r="J4371" s="7"/>
      <c r="K4371" s="37"/>
      <c r="L4371" s="4"/>
      <c r="M4371" s="4"/>
      <c r="N4371" s="4" t="str">
        <f t="shared" si="318"/>
        <v>PVC.CO</v>
      </c>
    </row>
    <row r="4372" spans="1:14" ht="16.5" x14ac:dyDescent="0.3">
      <c r="A4372" s="30"/>
      <c r="B4372" s="10" t="s">
        <v>2221</v>
      </c>
      <c r="C4372" s="41"/>
      <c r="D4372" s="101" t="s">
        <v>8917</v>
      </c>
      <c r="E4372" s="23">
        <v>3882.67</v>
      </c>
      <c r="F4372" s="23">
        <f t="shared" si="317"/>
        <v>5824.0050000000001</v>
      </c>
      <c r="G4372" s="54"/>
      <c r="H4372" s="68" t="s">
        <v>2877</v>
      </c>
      <c r="I4372" s="3"/>
      <c r="J4372" s="7"/>
      <c r="K4372" s="37"/>
      <c r="L4372" s="4"/>
      <c r="M4372" s="4"/>
      <c r="N4372" s="4" t="str">
        <f t="shared" si="318"/>
        <v>PVC.CO</v>
      </c>
    </row>
    <row r="4373" spans="1:14" ht="16.5" x14ac:dyDescent="0.3">
      <c r="A4373" s="30"/>
      <c r="B4373" s="10" t="s">
        <v>1723</v>
      </c>
      <c r="C4373" s="41"/>
      <c r="D4373" s="101" t="s">
        <v>8930</v>
      </c>
      <c r="E4373" s="23">
        <v>321.14999999999998</v>
      </c>
      <c r="F4373" s="23">
        <f t="shared" si="317"/>
        <v>481.72499999999997</v>
      </c>
      <c r="G4373" s="54"/>
      <c r="H4373" s="68" t="s">
        <v>2877</v>
      </c>
      <c r="I4373" s="3"/>
      <c r="J4373" s="7"/>
      <c r="K4373" s="37"/>
      <c r="L4373" s="4"/>
      <c r="M4373" s="4"/>
      <c r="N4373" s="4" t="str">
        <f t="shared" si="318"/>
        <v>PVC.CU</v>
      </c>
    </row>
    <row r="4374" spans="1:14" ht="16.5" x14ac:dyDescent="0.3">
      <c r="A4374" s="30"/>
      <c r="B4374" s="10" t="s">
        <v>1724</v>
      </c>
      <c r="C4374" s="41"/>
      <c r="D4374" s="101" t="s">
        <v>8936</v>
      </c>
      <c r="E4374" s="23">
        <v>342.13</v>
      </c>
      <c r="F4374" s="23">
        <f t="shared" si="317"/>
        <v>513.19499999999994</v>
      </c>
      <c r="G4374" s="54"/>
      <c r="H4374" s="68" t="s">
        <v>2877</v>
      </c>
      <c r="I4374" s="3"/>
      <c r="J4374" s="7"/>
      <c r="K4374" s="37"/>
      <c r="L4374" s="4"/>
      <c r="M4374" s="4"/>
      <c r="N4374" s="4" t="str">
        <f t="shared" si="318"/>
        <v>PVC.CU</v>
      </c>
    </row>
    <row r="4375" spans="1:14" ht="16.5" x14ac:dyDescent="0.3">
      <c r="A4375" s="30"/>
      <c r="B4375" s="10" t="s">
        <v>1725</v>
      </c>
      <c r="C4375" s="41"/>
      <c r="D4375" s="101" t="s">
        <v>8938</v>
      </c>
      <c r="E4375" s="23">
        <v>444.74</v>
      </c>
      <c r="F4375" s="23">
        <f t="shared" si="317"/>
        <v>667.11</v>
      </c>
      <c r="G4375" s="54"/>
      <c r="H4375" s="68" t="s">
        <v>2877</v>
      </c>
      <c r="I4375" s="3"/>
      <c r="J4375" s="7"/>
      <c r="K4375" s="37"/>
      <c r="L4375" s="4"/>
      <c r="M4375" s="4"/>
      <c r="N4375" s="4" t="str">
        <f t="shared" si="318"/>
        <v>PVC.CU</v>
      </c>
    </row>
    <row r="4376" spans="1:14" ht="16.5" x14ac:dyDescent="0.3">
      <c r="A4376" s="30"/>
      <c r="B4376" s="10" t="s">
        <v>1726</v>
      </c>
      <c r="C4376" s="41"/>
      <c r="D4376" s="101" t="s">
        <v>8924</v>
      </c>
      <c r="E4376" s="23">
        <v>1121.6099999999999</v>
      </c>
      <c r="F4376" s="23">
        <f t="shared" si="317"/>
        <v>1682.415</v>
      </c>
      <c r="G4376" s="54"/>
      <c r="H4376" s="68" t="s">
        <v>2877</v>
      </c>
      <c r="I4376" s="3"/>
      <c r="J4376" s="7"/>
      <c r="K4376" s="37"/>
      <c r="L4376" s="4"/>
      <c r="M4376" s="4"/>
      <c r="N4376" s="4" t="str">
        <f t="shared" si="318"/>
        <v>PVC.CU</v>
      </c>
    </row>
    <row r="4377" spans="1:14" ht="16.5" x14ac:dyDescent="0.3">
      <c r="A4377" s="30"/>
      <c r="B4377" s="10" t="s">
        <v>1727</v>
      </c>
      <c r="C4377" s="41"/>
      <c r="D4377" s="101" t="s">
        <v>8926</v>
      </c>
      <c r="E4377" s="23">
        <v>1395.3</v>
      </c>
      <c r="F4377" s="23">
        <f t="shared" si="317"/>
        <v>2092.9499999999998</v>
      </c>
      <c r="G4377" s="54"/>
      <c r="H4377" s="68" t="s">
        <v>2877</v>
      </c>
      <c r="I4377" s="3"/>
      <c r="J4377" s="7"/>
      <c r="K4377" s="37"/>
      <c r="L4377" s="4"/>
      <c r="M4377" s="4"/>
      <c r="N4377" s="4" t="str">
        <f t="shared" si="318"/>
        <v>PVC.CU</v>
      </c>
    </row>
    <row r="4378" spans="1:14" ht="16.5" x14ac:dyDescent="0.3">
      <c r="A4378" s="30"/>
      <c r="B4378" s="10" t="s">
        <v>1728</v>
      </c>
      <c r="C4378" s="41"/>
      <c r="D4378" s="101" t="s">
        <v>8937</v>
      </c>
      <c r="E4378" s="23">
        <v>248</v>
      </c>
      <c r="F4378" s="23">
        <f t="shared" si="317"/>
        <v>372</v>
      </c>
      <c r="G4378" s="54"/>
      <c r="H4378" s="68" t="s">
        <v>2877</v>
      </c>
      <c r="I4378" s="3"/>
      <c r="J4378" s="7"/>
      <c r="K4378" s="37"/>
      <c r="L4378" s="4"/>
      <c r="M4378" s="4"/>
      <c r="N4378" s="4" t="str">
        <f t="shared" si="318"/>
        <v>PVC.BU</v>
      </c>
    </row>
    <row r="4379" spans="1:14" ht="16.5" x14ac:dyDescent="0.3">
      <c r="A4379" s="30"/>
      <c r="B4379" s="10" t="s">
        <v>1729</v>
      </c>
      <c r="C4379" s="41"/>
      <c r="D4379" s="101" t="s">
        <v>8939</v>
      </c>
      <c r="E4379" s="23">
        <v>464.26</v>
      </c>
      <c r="F4379" s="23">
        <f t="shared" si="317"/>
        <v>696.39</v>
      </c>
      <c r="G4379" s="54"/>
      <c r="H4379" s="68" t="s">
        <v>2877</v>
      </c>
      <c r="I4379" s="3"/>
      <c r="J4379" s="7"/>
      <c r="K4379" s="37"/>
      <c r="L4379" s="4"/>
      <c r="M4379" s="4"/>
      <c r="N4379" s="4" t="str">
        <f t="shared" si="318"/>
        <v>PVC.BU</v>
      </c>
    </row>
    <row r="4380" spans="1:14" ht="16.5" x14ac:dyDescent="0.3">
      <c r="A4380" s="30"/>
      <c r="B4380" s="10" t="s">
        <v>1730</v>
      </c>
      <c r="C4380" s="41"/>
      <c r="D4380" s="101" t="s">
        <v>8940</v>
      </c>
      <c r="E4380" s="23">
        <v>388.63</v>
      </c>
      <c r="F4380" s="23">
        <f t="shared" si="317"/>
        <v>582.94499999999994</v>
      </c>
      <c r="G4380" s="54"/>
      <c r="H4380" s="68" t="s">
        <v>2877</v>
      </c>
      <c r="I4380" s="3"/>
      <c r="J4380" s="7"/>
      <c r="K4380" s="37"/>
      <c r="L4380" s="4"/>
      <c r="M4380" s="4"/>
      <c r="N4380" s="4" t="str">
        <f t="shared" si="318"/>
        <v>PVC.BU</v>
      </c>
    </row>
    <row r="4381" spans="1:14" ht="16.5" x14ac:dyDescent="0.3">
      <c r="A4381" s="30"/>
      <c r="B4381" s="10" t="s">
        <v>1731</v>
      </c>
      <c r="C4381" s="41"/>
      <c r="D4381" s="101" t="s">
        <v>8925</v>
      </c>
      <c r="E4381" s="23">
        <v>986.61</v>
      </c>
      <c r="F4381" s="23">
        <f t="shared" si="317"/>
        <v>1479.915</v>
      </c>
      <c r="G4381" s="54"/>
      <c r="H4381" s="68" t="s">
        <v>2877</v>
      </c>
      <c r="I4381" s="3"/>
      <c r="J4381" s="7"/>
      <c r="K4381" s="37"/>
      <c r="L4381" s="4"/>
      <c r="M4381" s="4"/>
      <c r="N4381" s="4" t="str">
        <f t="shared" si="318"/>
        <v>PVC.BU</v>
      </c>
    </row>
    <row r="4382" spans="1:14" ht="16.5" x14ac:dyDescent="0.3">
      <c r="A4382" s="30"/>
      <c r="B4382" s="10" t="s">
        <v>1732</v>
      </c>
      <c r="C4382" s="41"/>
      <c r="D4382" s="101" t="s">
        <v>8928</v>
      </c>
      <c r="E4382" s="23">
        <v>1502.6</v>
      </c>
      <c r="F4382" s="23">
        <f t="shared" si="317"/>
        <v>2253.8999999999996</v>
      </c>
      <c r="G4382" s="54"/>
      <c r="H4382" s="68" t="s">
        <v>2877</v>
      </c>
      <c r="I4382" s="3"/>
      <c r="J4382" s="7"/>
      <c r="K4382" s="37"/>
      <c r="L4382" s="4"/>
      <c r="M4382" s="4"/>
      <c r="N4382" s="4" t="str">
        <f t="shared" si="318"/>
        <v>PVC.BU</v>
      </c>
    </row>
    <row r="4383" spans="1:14" ht="16.5" x14ac:dyDescent="0.3">
      <c r="A4383" s="30"/>
      <c r="B4383" s="10" t="s">
        <v>1733</v>
      </c>
      <c r="C4383" s="41"/>
      <c r="D4383" s="101" t="s">
        <v>8927</v>
      </c>
      <c r="E4383" s="23">
        <v>1661.82</v>
      </c>
      <c r="F4383" s="23">
        <f t="shared" si="317"/>
        <v>2492.73</v>
      </c>
      <c r="G4383" s="54"/>
      <c r="H4383" s="68" t="s">
        <v>2877</v>
      </c>
      <c r="I4383" s="3"/>
      <c r="J4383" s="7"/>
      <c r="K4383" s="37"/>
      <c r="L4383" s="4"/>
      <c r="M4383" s="4"/>
      <c r="N4383" s="4" t="str">
        <f t="shared" si="318"/>
        <v>PVC.BU</v>
      </c>
    </row>
    <row r="4384" spans="1:14" ht="16.5" x14ac:dyDescent="0.3">
      <c r="A4384" s="30"/>
      <c r="B4384" s="10" t="s">
        <v>1734</v>
      </c>
      <c r="C4384" s="41"/>
      <c r="D4384" s="101" t="s">
        <v>8929</v>
      </c>
      <c r="E4384" s="23">
        <v>4019.52</v>
      </c>
      <c r="F4384" s="23">
        <f t="shared" si="317"/>
        <v>6029.28</v>
      </c>
      <c r="G4384" s="54"/>
      <c r="H4384" s="68" t="s">
        <v>2877</v>
      </c>
      <c r="I4384" s="3"/>
      <c r="J4384" s="7"/>
      <c r="K4384" s="37"/>
      <c r="L4384" s="4"/>
      <c r="M4384" s="4"/>
      <c r="N4384" s="4" t="str">
        <f t="shared" si="318"/>
        <v>PVC.BU</v>
      </c>
    </row>
    <row r="4385" spans="1:14" ht="16.5" x14ac:dyDescent="0.3">
      <c r="A4385" s="30"/>
      <c r="B4385" s="10" t="s">
        <v>1735</v>
      </c>
      <c r="C4385" s="41"/>
      <c r="D4385" s="101" t="s">
        <v>8933</v>
      </c>
      <c r="E4385" s="23">
        <v>427.94</v>
      </c>
      <c r="F4385" s="23">
        <f t="shared" si="317"/>
        <v>641.91</v>
      </c>
      <c r="G4385" s="54"/>
      <c r="H4385" s="68" t="s">
        <v>2877</v>
      </c>
      <c r="I4385" s="3"/>
      <c r="J4385" s="7"/>
      <c r="K4385" s="37"/>
      <c r="L4385" s="4"/>
      <c r="M4385" s="4"/>
      <c r="N4385" s="4" t="str">
        <f t="shared" si="318"/>
        <v>PVC.CU</v>
      </c>
    </row>
    <row r="4386" spans="1:14" ht="16.5" x14ac:dyDescent="0.3">
      <c r="A4386" s="30"/>
      <c r="B4386" s="10" t="s">
        <v>1736</v>
      </c>
      <c r="C4386" s="41"/>
      <c r="D4386" s="101" t="s">
        <v>8934</v>
      </c>
      <c r="E4386" s="23">
        <v>596.4</v>
      </c>
      <c r="F4386" s="23">
        <f t="shared" si="317"/>
        <v>894.59999999999991</v>
      </c>
      <c r="G4386" s="54"/>
      <c r="H4386" s="68" t="s">
        <v>2877</v>
      </c>
      <c r="I4386" s="3"/>
      <c r="J4386" s="7"/>
      <c r="K4386" s="37"/>
      <c r="L4386" s="4"/>
      <c r="M4386" s="4"/>
      <c r="N4386" s="4" t="str">
        <f t="shared" si="318"/>
        <v>PVC.CU</v>
      </c>
    </row>
    <row r="4387" spans="1:14" ht="16.5" x14ac:dyDescent="0.3">
      <c r="A4387" s="30"/>
      <c r="B4387" s="10" t="s">
        <v>1737</v>
      </c>
      <c r="C4387" s="41"/>
      <c r="D4387" s="101" t="s">
        <v>8935</v>
      </c>
      <c r="E4387" s="23">
        <v>849.68</v>
      </c>
      <c r="F4387" s="23">
        <f t="shared" si="317"/>
        <v>1274.52</v>
      </c>
      <c r="G4387" s="54"/>
      <c r="H4387" s="68" t="s">
        <v>2877</v>
      </c>
      <c r="I4387" s="3"/>
      <c r="J4387" s="7"/>
      <c r="K4387" s="37"/>
      <c r="L4387" s="4"/>
      <c r="M4387" s="4"/>
      <c r="N4387" s="4" t="str">
        <f t="shared" si="318"/>
        <v>PVC.CU</v>
      </c>
    </row>
    <row r="4388" spans="1:14" ht="16.5" x14ac:dyDescent="0.3">
      <c r="A4388" s="30"/>
      <c r="B4388" s="10" t="s">
        <v>1738</v>
      </c>
      <c r="C4388" s="41"/>
      <c r="D4388" s="101" t="s">
        <v>8931</v>
      </c>
      <c r="E4388" s="23">
        <v>1507.8</v>
      </c>
      <c r="F4388" s="23">
        <f t="shared" si="317"/>
        <v>2261.6999999999998</v>
      </c>
      <c r="G4388" s="54"/>
      <c r="H4388" s="68" t="s">
        <v>2877</v>
      </c>
      <c r="I4388" s="3"/>
      <c r="J4388" s="7"/>
      <c r="K4388" s="37"/>
      <c r="L4388" s="4"/>
      <c r="M4388" s="4"/>
      <c r="N4388" s="4" t="str">
        <f t="shared" si="318"/>
        <v>PVC.CU</v>
      </c>
    </row>
    <row r="4389" spans="1:14" ht="16.5" x14ac:dyDescent="0.3">
      <c r="A4389" s="30"/>
      <c r="B4389" s="10" t="s">
        <v>1739</v>
      </c>
      <c r="C4389" s="41"/>
      <c r="D4389" s="101" t="s">
        <v>8932</v>
      </c>
      <c r="E4389" s="23">
        <v>2620.62</v>
      </c>
      <c r="F4389" s="23">
        <f t="shared" si="317"/>
        <v>3930.93</v>
      </c>
      <c r="G4389" s="54"/>
      <c r="H4389" s="68" t="s">
        <v>2877</v>
      </c>
      <c r="I4389" s="3"/>
      <c r="J4389" s="7"/>
      <c r="K4389" s="37"/>
      <c r="L4389" s="4"/>
      <c r="M4389" s="4"/>
      <c r="N4389" s="4" t="str">
        <f t="shared" si="318"/>
        <v>PVC.CU</v>
      </c>
    </row>
    <row r="4390" spans="1:14" ht="16.5" x14ac:dyDescent="0.3">
      <c r="A4390" s="30"/>
      <c r="B4390" s="10" t="s">
        <v>1740</v>
      </c>
      <c r="C4390" s="41"/>
      <c r="D4390" s="101" t="s">
        <v>8943</v>
      </c>
      <c r="E4390" s="23">
        <v>435.83</v>
      </c>
      <c r="F4390" s="23">
        <f t="shared" si="317"/>
        <v>653.745</v>
      </c>
      <c r="G4390" s="54"/>
      <c r="H4390" s="68" t="s">
        <v>2877</v>
      </c>
      <c r="I4390" s="3"/>
      <c r="J4390" s="7"/>
      <c r="K4390" s="37"/>
      <c r="L4390" s="4"/>
      <c r="M4390" s="4"/>
      <c r="N4390" s="4" t="str">
        <f t="shared" si="318"/>
        <v>PVC.CU</v>
      </c>
    </row>
    <row r="4391" spans="1:14" ht="16.5" x14ac:dyDescent="0.3">
      <c r="A4391" s="30"/>
      <c r="B4391" s="10" t="s">
        <v>1741</v>
      </c>
      <c r="C4391" s="41"/>
      <c r="D4391" s="101" t="s">
        <v>8944</v>
      </c>
      <c r="E4391" s="23">
        <v>762.1</v>
      </c>
      <c r="F4391" s="23">
        <f t="shared" si="317"/>
        <v>1143.1500000000001</v>
      </c>
      <c r="G4391" s="54"/>
      <c r="H4391" s="68" t="s">
        <v>2877</v>
      </c>
      <c r="I4391" s="3"/>
      <c r="J4391" s="7"/>
      <c r="K4391" s="37"/>
      <c r="L4391" s="4"/>
      <c r="M4391" s="4"/>
      <c r="N4391" s="4" t="str">
        <f t="shared" si="318"/>
        <v>PVC.CU</v>
      </c>
    </row>
    <row r="4392" spans="1:14" ht="16.5" x14ac:dyDescent="0.3">
      <c r="A4392" s="30"/>
      <c r="B4392" s="10" t="s">
        <v>1742</v>
      </c>
      <c r="C4392" s="41"/>
      <c r="D4392" s="101" t="s">
        <v>8945</v>
      </c>
      <c r="E4392" s="23">
        <v>985.43</v>
      </c>
      <c r="F4392" s="23">
        <f t="shared" si="317"/>
        <v>1478.145</v>
      </c>
      <c r="G4392" s="54"/>
      <c r="H4392" s="68" t="s">
        <v>2877</v>
      </c>
      <c r="I4392" s="3"/>
      <c r="J4392" s="7"/>
      <c r="K4392" s="37"/>
      <c r="L4392" s="4"/>
      <c r="M4392" s="4"/>
      <c r="N4392" s="4" t="str">
        <f t="shared" si="318"/>
        <v>PVC.CU</v>
      </c>
    </row>
    <row r="4393" spans="1:14" ht="16.5" x14ac:dyDescent="0.3">
      <c r="A4393" s="30"/>
      <c r="B4393" s="10" t="s">
        <v>1743</v>
      </c>
      <c r="C4393" s="41"/>
      <c r="D4393" s="101" t="s">
        <v>8941</v>
      </c>
      <c r="E4393" s="23">
        <v>2621.4</v>
      </c>
      <c r="F4393" s="23">
        <f t="shared" si="317"/>
        <v>3932.1000000000004</v>
      </c>
      <c r="G4393" s="54"/>
      <c r="H4393" s="68" t="s">
        <v>2877</v>
      </c>
      <c r="I4393" s="3"/>
      <c r="J4393" s="7"/>
      <c r="K4393" s="37"/>
      <c r="L4393" s="4"/>
      <c r="M4393" s="4"/>
      <c r="N4393" s="4" t="str">
        <f t="shared" si="318"/>
        <v>PVC.CU</v>
      </c>
    </row>
    <row r="4394" spans="1:14" ht="16.5" x14ac:dyDescent="0.3">
      <c r="A4394" s="30"/>
      <c r="B4394" s="10" t="s">
        <v>1744</v>
      </c>
      <c r="C4394" s="41"/>
      <c r="D4394" s="101" t="s">
        <v>8942</v>
      </c>
      <c r="E4394" s="23">
        <v>4003</v>
      </c>
      <c r="F4394" s="23">
        <f t="shared" si="317"/>
        <v>6004.5</v>
      </c>
      <c r="G4394" s="54"/>
      <c r="H4394" s="68" t="s">
        <v>2877</v>
      </c>
      <c r="I4394" s="3"/>
      <c r="J4394" s="7"/>
      <c r="K4394" s="37"/>
      <c r="L4394" s="4"/>
      <c r="M4394" s="4"/>
      <c r="N4394" s="4" t="str">
        <f t="shared" si="318"/>
        <v>PVC.CU</v>
      </c>
    </row>
    <row r="4395" spans="1:14" ht="16.5" x14ac:dyDescent="0.3">
      <c r="A4395" s="30"/>
      <c r="B4395" s="10" t="s">
        <v>1745</v>
      </c>
      <c r="C4395" s="41"/>
      <c r="D4395" s="101" t="s">
        <v>8955</v>
      </c>
      <c r="E4395" s="23">
        <v>3520.51</v>
      </c>
      <c r="F4395" s="23">
        <f t="shared" si="317"/>
        <v>5280.7650000000003</v>
      </c>
      <c r="G4395" s="54"/>
      <c r="H4395" s="68" t="s">
        <v>2877</v>
      </c>
      <c r="I4395" s="3"/>
      <c r="J4395" s="7"/>
      <c r="K4395" s="37"/>
      <c r="L4395" s="4"/>
      <c r="M4395" s="4"/>
      <c r="N4395" s="4" t="str">
        <f t="shared" si="318"/>
        <v>PVC.EM</v>
      </c>
    </row>
    <row r="4396" spans="1:14" ht="16.5" x14ac:dyDescent="0.3">
      <c r="A4396" s="30"/>
      <c r="B4396" s="10" t="s">
        <v>1746</v>
      </c>
      <c r="C4396" s="41"/>
      <c r="D4396" s="101" t="s">
        <v>8956</v>
      </c>
      <c r="E4396" s="23">
        <v>4033.85</v>
      </c>
      <c r="F4396" s="23">
        <f t="shared" si="317"/>
        <v>6050.7749999999996</v>
      </c>
      <c r="G4396" s="54"/>
      <c r="H4396" s="68" t="s">
        <v>2877</v>
      </c>
      <c r="I4396" s="3"/>
      <c r="J4396" s="7"/>
      <c r="K4396" s="37"/>
      <c r="L4396" s="4"/>
      <c r="M4396" s="4"/>
      <c r="N4396" s="4" t="str">
        <f t="shared" si="318"/>
        <v>PVC.EM</v>
      </c>
    </row>
    <row r="4397" spans="1:14" ht="16.5" x14ac:dyDescent="0.3">
      <c r="A4397" s="30"/>
      <c r="B4397" s="10" t="s">
        <v>1747</v>
      </c>
      <c r="C4397" s="41"/>
      <c r="D4397" s="101" t="s">
        <v>8974</v>
      </c>
      <c r="E4397" s="23">
        <v>4159.92</v>
      </c>
      <c r="F4397" s="23">
        <f t="shared" ref="F4397:F4438" si="319">IF(E4397="COSTO","VENTA",IF(B4397="","",E4397+E4397*A$2/100))</f>
        <v>6239.88</v>
      </c>
      <c r="G4397" s="54"/>
      <c r="H4397" s="68" t="s">
        <v>2877</v>
      </c>
      <c r="I4397" s="3"/>
      <c r="J4397" s="7"/>
      <c r="K4397" s="37"/>
      <c r="L4397" s="4"/>
      <c r="M4397" s="4"/>
      <c r="N4397" s="4" t="str">
        <f t="shared" si="318"/>
        <v>PVC.PI</v>
      </c>
    </row>
    <row r="4398" spans="1:14" ht="16.5" x14ac:dyDescent="0.3">
      <c r="A4398" s="30"/>
      <c r="B4398" s="10" t="s">
        <v>1748</v>
      </c>
      <c r="C4398" s="41"/>
      <c r="D4398" s="101" t="s">
        <v>8975</v>
      </c>
      <c r="E4398" s="23">
        <v>6809.89</v>
      </c>
      <c r="F4398" s="23">
        <f t="shared" si="319"/>
        <v>10214.835000000001</v>
      </c>
      <c r="G4398" s="54"/>
      <c r="H4398" s="68" t="s">
        <v>2877</v>
      </c>
      <c r="I4398" s="3"/>
      <c r="J4398" s="7"/>
      <c r="K4398" s="37"/>
      <c r="L4398" s="4"/>
      <c r="M4398" s="4"/>
      <c r="N4398" s="4" t="str">
        <f t="shared" si="318"/>
        <v>PVC.PI</v>
      </c>
    </row>
    <row r="4399" spans="1:14" ht="16.5" x14ac:dyDescent="0.3">
      <c r="A4399" s="30"/>
      <c r="B4399" s="10" t="s">
        <v>1749</v>
      </c>
      <c r="C4399" s="41"/>
      <c r="D4399" s="101" t="s">
        <v>8976</v>
      </c>
      <c r="E4399" s="23">
        <v>13025.89</v>
      </c>
      <c r="F4399" s="23">
        <f t="shared" si="319"/>
        <v>19538.834999999999</v>
      </c>
      <c r="G4399" s="54"/>
      <c r="H4399" s="68" t="s">
        <v>2877</v>
      </c>
      <c r="I4399" s="3"/>
      <c r="J4399" s="7"/>
      <c r="K4399" s="37"/>
      <c r="L4399" s="4"/>
      <c r="M4399" s="4"/>
      <c r="N4399" s="4" t="str">
        <f t="shared" si="318"/>
        <v>PVC.PI</v>
      </c>
    </row>
    <row r="4400" spans="1:14" ht="16.5" x14ac:dyDescent="0.3">
      <c r="A4400" s="30"/>
      <c r="B4400" s="10" t="s">
        <v>2447</v>
      </c>
      <c r="C4400" s="41"/>
      <c r="D4400" s="101" t="s">
        <v>8977</v>
      </c>
      <c r="E4400" s="23">
        <v>15908.15</v>
      </c>
      <c r="F4400" s="23">
        <f t="shared" si="319"/>
        <v>23862.224999999999</v>
      </c>
      <c r="G4400" s="54"/>
      <c r="H4400" s="68" t="s">
        <v>2877</v>
      </c>
      <c r="I4400" s="3"/>
      <c r="J4400" s="7"/>
      <c r="K4400" s="37"/>
      <c r="L4400" s="4"/>
      <c r="M4400" s="4"/>
      <c r="N4400" s="4" t="str">
        <f t="shared" si="318"/>
        <v>PVC.PI</v>
      </c>
    </row>
    <row r="4401" spans="1:14" ht="16.5" x14ac:dyDescent="0.3">
      <c r="A4401" s="30"/>
      <c r="B4401" s="10" t="s">
        <v>1750</v>
      </c>
      <c r="C4401" s="41"/>
      <c r="D4401" s="101" t="s">
        <v>8986</v>
      </c>
      <c r="E4401" s="23">
        <v>912.48</v>
      </c>
      <c r="F4401" s="23">
        <f t="shared" si="319"/>
        <v>1368.72</v>
      </c>
      <c r="G4401" s="54"/>
      <c r="H4401" s="68" t="s">
        <v>2877</v>
      </c>
      <c r="I4401" s="3"/>
      <c r="J4401" s="7"/>
      <c r="K4401" s="37"/>
      <c r="L4401" s="4"/>
      <c r="M4401" s="4"/>
      <c r="N4401" s="4" t="str">
        <f t="shared" si="318"/>
        <v>PVC.RA</v>
      </c>
    </row>
    <row r="4402" spans="1:14" ht="16.5" x14ac:dyDescent="0.3">
      <c r="A4402" s="30"/>
      <c r="B4402" s="10" t="s">
        <v>1751</v>
      </c>
      <c r="C4402" s="41"/>
      <c r="D4402" s="101" t="s">
        <v>8987</v>
      </c>
      <c r="E4402" s="23">
        <v>1201.78</v>
      </c>
      <c r="F4402" s="23">
        <f t="shared" si="319"/>
        <v>1802.67</v>
      </c>
      <c r="G4402" s="54"/>
      <c r="H4402" s="68" t="s">
        <v>2877</v>
      </c>
      <c r="I4402" s="3"/>
      <c r="J4402" s="7"/>
      <c r="K4402" s="37"/>
      <c r="L4402" s="4"/>
      <c r="M4402" s="4"/>
      <c r="N4402" s="4" t="str">
        <f t="shared" si="318"/>
        <v>PVC.RA</v>
      </c>
    </row>
    <row r="4403" spans="1:14" ht="16.5" x14ac:dyDescent="0.3">
      <c r="A4403" s="30"/>
      <c r="B4403" s="10" t="s">
        <v>1752</v>
      </c>
      <c r="C4403" s="41"/>
      <c r="D4403" s="101" t="s">
        <v>8988</v>
      </c>
      <c r="E4403" s="23">
        <v>1325.7</v>
      </c>
      <c r="F4403" s="23">
        <f t="shared" si="319"/>
        <v>1988.5500000000002</v>
      </c>
      <c r="G4403" s="54"/>
      <c r="H4403" s="68" t="s">
        <v>2877</v>
      </c>
      <c r="I4403" s="3"/>
      <c r="J4403" s="7"/>
      <c r="K4403" s="37"/>
      <c r="L4403" s="4"/>
      <c r="M4403" s="4"/>
      <c r="N4403" s="4" t="str">
        <f t="shared" si="318"/>
        <v>PVC.RA</v>
      </c>
    </row>
    <row r="4404" spans="1:14" ht="16.5" x14ac:dyDescent="0.3">
      <c r="A4404" s="30"/>
      <c r="B4404" s="10" t="s">
        <v>1753</v>
      </c>
      <c r="C4404" s="41"/>
      <c r="D4404" s="101" t="s">
        <v>8982</v>
      </c>
      <c r="E4404" s="23">
        <v>3015.52</v>
      </c>
      <c r="F4404" s="23">
        <f t="shared" si="319"/>
        <v>4523.28</v>
      </c>
      <c r="G4404" s="54"/>
      <c r="H4404" s="68" t="s">
        <v>2877</v>
      </c>
      <c r="I4404" s="3"/>
      <c r="J4404" s="7"/>
      <c r="K4404" s="37"/>
      <c r="L4404" s="4"/>
      <c r="M4404" s="4"/>
      <c r="N4404" s="4" t="str">
        <f t="shared" si="318"/>
        <v>PVC.RA</v>
      </c>
    </row>
    <row r="4405" spans="1:14" ht="16.5" x14ac:dyDescent="0.3">
      <c r="A4405" s="30"/>
      <c r="B4405" s="10" t="s">
        <v>1754</v>
      </c>
      <c r="C4405" s="41"/>
      <c r="D4405" s="101" t="s">
        <v>8984</v>
      </c>
      <c r="E4405" s="23">
        <v>4070.76</v>
      </c>
      <c r="F4405" s="23">
        <f t="shared" si="319"/>
        <v>6106.14</v>
      </c>
      <c r="G4405" s="54"/>
      <c r="H4405" s="68" t="s">
        <v>2877</v>
      </c>
      <c r="I4405" s="3"/>
      <c r="J4405" s="7"/>
      <c r="K4405" s="37"/>
      <c r="L4405" s="4"/>
      <c r="M4405" s="4"/>
      <c r="N4405" s="4" t="str">
        <f t="shared" si="318"/>
        <v>PVC.RA</v>
      </c>
    </row>
    <row r="4406" spans="1:14" ht="16.5" x14ac:dyDescent="0.3">
      <c r="A4406" s="30"/>
      <c r="B4406" s="10" t="s">
        <v>2157</v>
      </c>
      <c r="C4406" s="41"/>
      <c r="D4406" s="101" t="s">
        <v>8983</v>
      </c>
      <c r="E4406" s="23">
        <v>2249.73</v>
      </c>
      <c r="F4406" s="23">
        <f t="shared" si="319"/>
        <v>3374.5950000000003</v>
      </c>
      <c r="G4406" s="54"/>
      <c r="H4406" s="68" t="s">
        <v>2877</v>
      </c>
      <c r="I4406" s="3"/>
      <c r="J4406" s="7"/>
      <c r="K4406" s="37"/>
      <c r="L4406" s="4"/>
      <c r="M4406" s="4"/>
      <c r="N4406" s="4" t="str">
        <f t="shared" si="318"/>
        <v>PVC.RA</v>
      </c>
    </row>
    <row r="4407" spans="1:14" ht="16.5" x14ac:dyDescent="0.3">
      <c r="A4407" s="30"/>
      <c r="B4407" s="10" t="s">
        <v>1755</v>
      </c>
      <c r="C4407" s="41"/>
      <c r="D4407" s="101" t="s">
        <v>8985</v>
      </c>
      <c r="E4407" s="23">
        <v>3199.57</v>
      </c>
      <c r="F4407" s="23">
        <f t="shared" si="319"/>
        <v>4799.3550000000005</v>
      </c>
      <c r="G4407" s="54"/>
      <c r="H4407" s="68" t="s">
        <v>2877</v>
      </c>
      <c r="I4407" s="3"/>
      <c r="J4407" s="7"/>
      <c r="K4407" s="37"/>
      <c r="L4407" s="4"/>
      <c r="M4407" s="4"/>
      <c r="N4407" s="4" t="str">
        <f t="shared" si="318"/>
        <v>PVC.RA</v>
      </c>
    </row>
    <row r="4408" spans="1:14" ht="16.5" x14ac:dyDescent="0.3">
      <c r="A4408" s="30"/>
      <c r="B4408" s="10" t="s">
        <v>2446</v>
      </c>
      <c r="C4408" s="41"/>
      <c r="D4408" s="101" t="s">
        <v>8989</v>
      </c>
      <c r="E4408" s="23">
        <v>2192.15</v>
      </c>
      <c r="F4408" s="23">
        <f t="shared" si="319"/>
        <v>3288.2250000000004</v>
      </c>
      <c r="G4408" s="54"/>
      <c r="H4408" s="68" t="s">
        <v>2877</v>
      </c>
      <c r="I4408" s="3"/>
      <c r="J4408" s="7"/>
      <c r="K4408" s="37"/>
      <c r="L4408" s="4"/>
      <c r="M4408" s="4"/>
      <c r="N4408" s="4" t="str">
        <f t="shared" si="318"/>
        <v>PVC.RE</v>
      </c>
    </row>
    <row r="4409" spans="1:14" ht="16.5" x14ac:dyDescent="0.3">
      <c r="A4409" s="30"/>
      <c r="B4409" s="10" t="s">
        <v>1756</v>
      </c>
      <c r="C4409" s="41"/>
      <c r="D4409" s="101" t="s">
        <v>8991</v>
      </c>
      <c r="E4409" s="23">
        <v>1137.03</v>
      </c>
      <c r="F4409" s="23">
        <f t="shared" si="319"/>
        <v>1705.5450000000001</v>
      </c>
      <c r="G4409" s="54"/>
      <c r="H4409" s="68" t="s">
        <v>2877</v>
      </c>
      <c r="I4409" s="3"/>
      <c r="J4409" s="7"/>
      <c r="K4409" s="37"/>
      <c r="L4409" s="4"/>
      <c r="M4409" s="4"/>
      <c r="N4409" s="4" t="str">
        <f t="shared" si="318"/>
        <v>PVC.SO</v>
      </c>
    </row>
    <row r="4410" spans="1:14" ht="16.5" x14ac:dyDescent="0.3">
      <c r="A4410" s="30"/>
      <c r="B4410" s="10" t="s">
        <v>1757</v>
      </c>
      <c r="C4410" s="41"/>
      <c r="D4410" s="101" t="s">
        <v>8990</v>
      </c>
      <c r="E4410" s="23">
        <v>1667.86</v>
      </c>
      <c r="F4410" s="23">
        <f t="shared" si="319"/>
        <v>2501.79</v>
      </c>
      <c r="G4410" s="54"/>
      <c r="H4410" s="68" t="s">
        <v>2877</v>
      </c>
      <c r="I4410" s="3"/>
      <c r="J4410" s="7"/>
      <c r="K4410" s="37"/>
      <c r="L4410" s="4"/>
      <c r="M4410" s="4"/>
      <c r="N4410" s="4" t="str">
        <f t="shared" si="318"/>
        <v>PVC.SO</v>
      </c>
    </row>
    <row r="4411" spans="1:14" ht="16.5" x14ac:dyDescent="0.3">
      <c r="A4411" s="30"/>
      <c r="B4411" s="10" t="s">
        <v>1758</v>
      </c>
      <c r="C4411" s="41"/>
      <c r="D4411" s="101" t="s">
        <v>9007</v>
      </c>
      <c r="E4411" s="23">
        <v>191.91</v>
      </c>
      <c r="F4411" s="23">
        <f t="shared" si="319"/>
        <v>287.86500000000001</v>
      </c>
      <c r="G4411" s="54"/>
      <c r="H4411" s="68" t="s">
        <v>2877</v>
      </c>
      <c r="I4411" s="3"/>
      <c r="J4411" s="7"/>
      <c r="K4411" s="37"/>
      <c r="L4411" s="4"/>
      <c r="M4411" s="4"/>
      <c r="N4411" s="4" t="str">
        <f t="shared" ref="N4411:N4453" si="320">LEFT(D4411,6)</f>
        <v>PVC.TA</v>
      </c>
    </row>
    <row r="4412" spans="1:14" ht="16.5" x14ac:dyDescent="0.3">
      <c r="A4412" s="30"/>
      <c r="B4412" s="10" t="s">
        <v>1759</v>
      </c>
      <c r="C4412" s="41"/>
      <c r="D4412" s="101" t="s">
        <v>9008</v>
      </c>
      <c r="E4412" s="23">
        <v>283.07</v>
      </c>
      <c r="F4412" s="23">
        <f t="shared" si="319"/>
        <v>424.60500000000002</v>
      </c>
      <c r="G4412" s="54"/>
      <c r="H4412" s="68" t="s">
        <v>2877</v>
      </c>
      <c r="I4412" s="3"/>
      <c r="J4412" s="7"/>
      <c r="K4412" s="37"/>
      <c r="L4412" s="4"/>
      <c r="M4412" s="4"/>
      <c r="N4412" s="4" t="str">
        <f t="shared" si="320"/>
        <v>PVC.TA</v>
      </c>
    </row>
    <row r="4413" spans="1:14" ht="16.5" x14ac:dyDescent="0.3">
      <c r="A4413" s="30"/>
      <c r="B4413" s="10" t="s">
        <v>1760</v>
      </c>
      <c r="C4413" s="41"/>
      <c r="D4413" s="101" t="s">
        <v>9009</v>
      </c>
      <c r="E4413" s="23">
        <v>336.93</v>
      </c>
      <c r="F4413" s="23">
        <f t="shared" si="319"/>
        <v>505.39499999999998</v>
      </c>
      <c r="G4413" s="54"/>
      <c r="H4413" s="68" t="s">
        <v>2877</v>
      </c>
      <c r="I4413" s="3"/>
      <c r="J4413" s="7"/>
      <c r="K4413" s="37"/>
      <c r="L4413" s="4"/>
      <c r="M4413" s="4"/>
      <c r="N4413" s="4" t="str">
        <f t="shared" si="320"/>
        <v>PVC.TA</v>
      </c>
    </row>
    <row r="4414" spans="1:14" ht="16.5" x14ac:dyDescent="0.3">
      <c r="A4414" s="30"/>
      <c r="B4414" s="10" t="s">
        <v>1761</v>
      </c>
      <c r="C4414" s="41"/>
      <c r="D4414" s="101" t="s">
        <v>9005</v>
      </c>
      <c r="E4414" s="23">
        <v>645.25</v>
      </c>
      <c r="F4414" s="23">
        <f t="shared" si="319"/>
        <v>967.875</v>
      </c>
      <c r="G4414" s="54"/>
      <c r="H4414" s="68" t="s">
        <v>2877</v>
      </c>
      <c r="I4414" s="3"/>
      <c r="J4414" s="7"/>
      <c r="K4414" s="37"/>
      <c r="L4414" s="4"/>
      <c r="M4414" s="4"/>
      <c r="N4414" s="4" t="str">
        <f t="shared" si="320"/>
        <v>PVC.TA</v>
      </c>
    </row>
    <row r="4415" spans="1:14" ht="16.5" x14ac:dyDescent="0.3">
      <c r="A4415" s="30"/>
      <c r="B4415" s="10" t="s">
        <v>1762</v>
      </c>
      <c r="C4415" s="41"/>
      <c r="D4415" s="101" t="s">
        <v>9006</v>
      </c>
      <c r="E4415" s="23">
        <v>613.79999999999995</v>
      </c>
      <c r="F4415" s="23">
        <f t="shared" si="319"/>
        <v>920.69999999999993</v>
      </c>
      <c r="G4415" s="54"/>
      <c r="H4415" s="68" t="s">
        <v>2877</v>
      </c>
      <c r="I4415" s="3"/>
      <c r="J4415" s="7"/>
      <c r="K4415" s="37"/>
      <c r="L4415" s="4"/>
      <c r="M4415" s="4"/>
      <c r="N4415" s="4" t="str">
        <f t="shared" si="320"/>
        <v>PVC.TA</v>
      </c>
    </row>
    <row r="4416" spans="1:14" ht="16.5" x14ac:dyDescent="0.3">
      <c r="A4416" s="30"/>
      <c r="B4416" s="10" t="s">
        <v>1763</v>
      </c>
      <c r="C4416" s="41"/>
      <c r="D4416" s="101" t="s">
        <v>9002</v>
      </c>
      <c r="E4416" s="23">
        <v>649.67999999999995</v>
      </c>
      <c r="F4416" s="23">
        <f t="shared" si="319"/>
        <v>974.52</v>
      </c>
      <c r="G4416" s="54"/>
      <c r="H4416" s="68" t="s">
        <v>2877</v>
      </c>
      <c r="I4416" s="3"/>
      <c r="J4416" s="7"/>
      <c r="K4416" s="37"/>
      <c r="L4416" s="4"/>
      <c r="M4416" s="4"/>
      <c r="N4416" s="4" t="str">
        <f t="shared" si="320"/>
        <v>PVC.RA</v>
      </c>
    </row>
    <row r="4417" spans="1:19" ht="16.5" x14ac:dyDescent="0.3">
      <c r="A4417" s="30"/>
      <c r="B4417" s="10" t="s">
        <v>1764</v>
      </c>
      <c r="C4417" s="41"/>
      <c r="D4417" s="101" t="s">
        <v>9003</v>
      </c>
      <c r="E4417" s="23">
        <v>960.79</v>
      </c>
      <c r="F4417" s="23">
        <f t="shared" si="319"/>
        <v>1441.1849999999999</v>
      </c>
      <c r="G4417" s="54"/>
      <c r="H4417" s="68" t="s">
        <v>2877</v>
      </c>
      <c r="I4417" s="3"/>
      <c r="J4417" s="7"/>
      <c r="K4417" s="37"/>
      <c r="L4417" s="4"/>
      <c r="M4417" s="4"/>
      <c r="N4417" s="4" t="str">
        <f t="shared" si="320"/>
        <v>PVC.RA</v>
      </c>
    </row>
    <row r="4418" spans="1:19" ht="16.5" x14ac:dyDescent="0.3">
      <c r="A4418" s="30"/>
      <c r="B4418" s="10" t="s">
        <v>1765</v>
      </c>
      <c r="C4418" s="41"/>
      <c r="D4418" s="101" t="s">
        <v>9004</v>
      </c>
      <c r="E4418" s="23">
        <v>1287.94</v>
      </c>
      <c r="F4418" s="23">
        <f t="shared" si="319"/>
        <v>1931.91</v>
      </c>
      <c r="G4418" s="54"/>
      <c r="H4418" s="68" t="s">
        <v>2877</v>
      </c>
      <c r="I4418" s="3"/>
      <c r="J4418" s="7"/>
      <c r="K4418" s="37"/>
      <c r="L4418" s="4"/>
      <c r="M4418" s="4"/>
      <c r="N4418" s="4" t="str">
        <f t="shared" si="320"/>
        <v>PVC.RA</v>
      </c>
    </row>
    <row r="4419" spans="1:19" ht="16.5" x14ac:dyDescent="0.3">
      <c r="A4419" s="30"/>
      <c r="B4419" s="10" t="s">
        <v>1766</v>
      </c>
      <c r="C4419" s="41"/>
      <c r="D4419" s="101" t="s">
        <v>8998</v>
      </c>
      <c r="E4419" s="23">
        <v>1839.64</v>
      </c>
      <c r="F4419" s="23">
        <f t="shared" si="319"/>
        <v>2759.46</v>
      </c>
      <c r="G4419" s="54"/>
      <c r="H4419" s="68" t="s">
        <v>2877</v>
      </c>
      <c r="I4419" s="3"/>
      <c r="J4419" s="7"/>
      <c r="K4419" s="37"/>
      <c r="L4419" s="4"/>
      <c r="M4419" s="4"/>
      <c r="N4419" s="4" t="str">
        <f t="shared" si="320"/>
        <v>PVC.RA</v>
      </c>
    </row>
    <row r="4420" spans="1:19" ht="16.5" x14ac:dyDescent="0.3">
      <c r="A4420" s="30"/>
      <c r="B4420" s="10" t="s">
        <v>1767</v>
      </c>
      <c r="C4420" s="41"/>
      <c r="D4420" s="101" t="s">
        <v>9000</v>
      </c>
      <c r="E4420" s="23">
        <v>3333.93</v>
      </c>
      <c r="F4420" s="23">
        <f t="shared" si="319"/>
        <v>5000.8949999999995</v>
      </c>
      <c r="G4420" s="54"/>
      <c r="H4420" s="68" t="s">
        <v>2877</v>
      </c>
      <c r="I4420" s="3"/>
      <c r="J4420" s="7"/>
      <c r="K4420" s="37"/>
      <c r="L4420" s="4"/>
      <c r="M4420" s="4"/>
      <c r="N4420" s="4" t="str">
        <f t="shared" si="320"/>
        <v>PVC.RA</v>
      </c>
    </row>
    <row r="4421" spans="1:19" ht="16.5" x14ac:dyDescent="0.3">
      <c r="A4421" s="53"/>
      <c r="B4421" s="10" t="s">
        <v>1768</v>
      </c>
      <c r="C4421" s="41"/>
      <c r="D4421" s="101" t="s">
        <v>8999</v>
      </c>
      <c r="E4421" s="23">
        <v>1981.48</v>
      </c>
      <c r="F4421" s="23">
        <f t="shared" si="319"/>
        <v>2972.2200000000003</v>
      </c>
      <c r="G4421" s="54"/>
      <c r="H4421" s="68" t="s">
        <v>2877</v>
      </c>
      <c r="I4421" s="3"/>
      <c r="J4421" s="7"/>
      <c r="K4421" s="37"/>
      <c r="L4421" s="4"/>
      <c r="M4421" s="4"/>
      <c r="N4421" s="4" t="str">
        <f t="shared" si="320"/>
        <v>PVC.RA</v>
      </c>
    </row>
    <row r="4422" spans="1:19" ht="16.5" x14ac:dyDescent="0.3">
      <c r="A4422" s="53"/>
      <c r="B4422" s="10" t="s">
        <v>1769</v>
      </c>
      <c r="C4422" s="41"/>
      <c r="D4422" s="101" t="s">
        <v>9001</v>
      </c>
      <c r="E4422" s="23">
        <v>2843.6</v>
      </c>
      <c r="F4422" s="23">
        <f t="shared" si="319"/>
        <v>4265.3999999999996</v>
      </c>
      <c r="G4422" s="54"/>
      <c r="H4422" s="68" t="s">
        <v>2877</v>
      </c>
      <c r="I4422" s="3"/>
      <c r="J4422" s="7"/>
      <c r="K4422" s="37"/>
      <c r="L4422" s="4"/>
      <c r="M4422" s="4"/>
      <c r="N4422" s="4" t="str">
        <f t="shared" si="320"/>
        <v>PVC.RA</v>
      </c>
    </row>
    <row r="4423" spans="1:19" ht="15.75" x14ac:dyDescent="0.25">
      <c r="A4423" s="52"/>
      <c r="B4423" s="11"/>
      <c r="C4423" s="42" t="s">
        <v>2053</v>
      </c>
      <c r="D4423" s="102"/>
      <c r="E4423" s="24" t="s">
        <v>2877</v>
      </c>
      <c r="F4423" s="24" t="str">
        <f t="shared" si="319"/>
        <v/>
      </c>
      <c r="G4423" s="45"/>
      <c r="H4423" s="68" t="s">
        <v>2877</v>
      </c>
      <c r="I4423" s="3"/>
      <c r="J4423" s="7"/>
      <c r="K4423" s="37"/>
      <c r="L4423" s="4"/>
      <c r="M4423" s="4"/>
      <c r="N4423" s="4" t="str">
        <f t="shared" si="320"/>
        <v/>
      </c>
    </row>
    <row r="4424" spans="1:19" ht="16.5" x14ac:dyDescent="0.3">
      <c r="A4424" s="50"/>
      <c r="B4424" s="12" t="s">
        <v>2251</v>
      </c>
      <c r="C4424" s="22"/>
      <c r="D4424" s="100" t="s">
        <v>2874</v>
      </c>
      <c r="E4424" s="25" t="s">
        <v>3341</v>
      </c>
      <c r="F4424" s="25" t="str">
        <f t="shared" si="319"/>
        <v>VENTA</v>
      </c>
      <c r="G4424" s="76" t="s">
        <v>1848</v>
      </c>
      <c r="H4424" s="68" t="s">
        <v>2877</v>
      </c>
      <c r="I4424" s="3"/>
      <c r="J4424" s="7"/>
      <c r="K4424" s="37"/>
      <c r="L4424" s="4"/>
      <c r="M4424" s="4"/>
      <c r="N4424" s="4" t="str">
        <f t="shared" si="320"/>
        <v>DESCRI</v>
      </c>
    </row>
    <row r="4425" spans="1:19" ht="16.5" x14ac:dyDescent="0.3">
      <c r="A4425" s="53"/>
      <c r="B4425" s="10" t="s">
        <v>1171</v>
      </c>
      <c r="C4425" s="41"/>
      <c r="D4425" s="101" t="s">
        <v>3793</v>
      </c>
      <c r="E4425" s="23">
        <v>2432.855</v>
      </c>
      <c r="F4425" s="23">
        <f t="shared" si="319"/>
        <v>3649.2825000000003</v>
      </c>
      <c r="G4425" s="54"/>
      <c r="H4425" s="68" t="s">
        <v>2877</v>
      </c>
      <c r="I4425" s="3"/>
      <c r="J4425" s="7"/>
      <c r="K4425" s="37"/>
      <c r="L4425" s="4"/>
      <c r="M4425" s="4"/>
      <c r="N4425" s="4" t="str">
        <f t="shared" si="320"/>
        <v>RASQUE</v>
      </c>
    </row>
    <row r="4426" spans="1:19" ht="16.5" x14ac:dyDescent="0.3">
      <c r="A4426" s="53"/>
      <c r="B4426" s="10" t="s">
        <v>1172</v>
      </c>
      <c r="C4426" s="41"/>
      <c r="D4426" s="101" t="s">
        <v>3804</v>
      </c>
      <c r="E4426" s="23">
        <v>8210.8860000000004</v>
      </c>
      <c r="F4426" s="23">
        <f t="shared" si="319"/>
        <v>12316.329000000002</v>
      </c>
      <c r="G4426" s="54"/>
      <c r="H4426" s="68" t="s">
        <v>2877</v>
      </c>
      <c r="I4426" s="3"/>
      <c r="J4426" s="7"/>
      <c r="K4426" s="37"/>
      <c r="L4426" s="4"/>
      <c r="M4426" s="4"/>
      <c r="N4426" s="4" t="str">
        <f t="shared" si="320"/>
        <v>RASQUE</v>
      </c>
    </row>
    <row r="4427" spans="1:19" s="4" customFormat="1" ht="15.75" x14ac:dyDescent="0.25">
      <c r="A4427" s="52"/>
      <c r="B4427" s="11"/>
      <c r="C4427" s="42" t="s">
        <v>2054</v>
      </c>
      <c r="D4427" s="102"/>
      <c r="E4427" s="24" t="s">
        <v>2877</v>
      </c>
      <c r="F4427" s="24" t="str">
        <f t="shared" si="319"/>
        <v/>
      </c>
      <c r="G4427" s="45"/>
      <c r="H4427" s="68" t="s">
        <v>2877</v>
      </c>
      <c r="I4427" s="3"/>
      <c r="J4427" s="7"/>
      <c r="K4427" s="37"/>
      <c r="N4427" s="4" t="str">
        <f t="shared" si="320"/>
        <v/>
      </c>
      <c r="O4427"/>
      <c r="P4427"/>
      <c r="Q4427"/>
      <c r="R4427"/>
      <c r="S4427"/>
    </row>
    <row r="4428" spans="1:19" ht="16.5" x14ac:dyDescent="0.3">
      <c r="A4428" s="50"/>
      <c r="B4428" s="12" t="s">
        <v>2251</v>
      </c>
      <c r="C4428" s="22"/>
      <c r="D4428" s="100" t="s">
        <v>2874</v>
      </c>
      <c r="E4428" s="25" t="s">
        <v>3341</v>
      </c>
      <c r="F4428" s="25" t="str">
        <f t="shared" si="319"/>
        <v>VENTA</v>
      </c>
      <c r="G4428" s="76" t="s">
        <v>1848</v>
      </c>
      <c r="H4428" s="68" t="s">
        <v>2877</v>
      </c>
      <c r="I4428" s="3"/>
      <c r="J4428" s="7"/>
      <c r="K4428" s="37"/>
      <c r="L4428" s="4"/>
      <c r="M4428" s="4"/>
      <c r="N4428" s="4" t="str">
        <f t="shared" si="320"/>
        <v>DESCRI</v>
      </c>
    </row>
    <row r="4429" spans="1:19" ht="16.5" x14ac:dyDescent="0.3">
      <c r="A4429"/>
      <c r="B4429" s="10" t="s">
        <v>6711</v>
      </c>
      <c r="C4429" s="41"/>
      <c r="D4429" s="101" t="s">
        <v>7744</v>
      </c>
      <c r="E4429" s="23">
        <v>7802.86</v>
      </c>
      <c r="F4429" s="23">
        <f t="shared" si="319"/>
        <v>11704.289999999999</v>
      </c>
      <c r="G4429" s="54"/>
      <c r="H4429" s="68" t="s">
        <v>2877</v>
      </c>
      <c r="I4429" s="3"/>
      <c r="J4429" s="7"/>
      <c r="K4429" s="37"/>
      <c r="L4429" s="4"/>
      <c r="M4429" s="4"/>
      <c r="N4429" s="4" t="str">
        <f t="shared" ref="N4429" si="321">LEFT(D4429,6)</f>
        <v>RASTRI</v>
      </c>
      <c r="O4429" s="4"/>
      <c r="P4429" s="4"/>
      <c r="Q4429" s="4"/>
      <c r="R4429" s="4"/>
      <c r="S4429" s="4"/>
    </row>
    <row r="4430" spans="1:19" ht="16.5" x14ac:dyDescent="0.3">
      <c r="A4430" s="53"/>
      <c r="B4430" s="10" t="s">
        <v>1173</v>
      </c>
      <c r="C4430" s="41"/>
      <c r="D4430" s="101" t="s">
        <v>3795</v>
      </c>
      <c r="E4430" s="23">
        <v>9296.2199999999993</v>
      </c>
      <c r="F4430" s="23">
        <f t="shared" si="319"/>
        <v>13944.329999999998</v>
      </c>
      <c r="G4430" s="54"/>
      <c r="H4430" s="68" t="s">
        <v>2877</v>
      </c>
      <c r="I4430" s="3"/>
      <c r="J4430" s="7"/>
      <c r="K4430" s="37"/>
      <c r="L4430" s="4"/>
      <c r="M4430" s="4"/>
      <c r="N4430" s="4" t="str">
        <f t="shared" si="320"/>
        <v>RASTRI</v>
      </c>
    </row>
    <row r="4431" spans="1:19" ht="16.5" x14ac:dyDescent="0.3">
      <c r="A4431" s="53"/>
      <c r="B4431" s="10" t="s">
        <v>1174</v>
      </c>
      <c r="C4431" s="41"/>
      <c r="D4431" s="101" t="s">
        <v>3796</v>
      </c>
      <c r="E4431" s="23">
        <v>9947.0650000000005</v>
      </c>
      <c r="F4431" s="23">
        <f t="shared" si="319"/>
        <v>14920.5975</v>
      </c>
      <c r="G4431" s="54"/>
      <c r="H4431" s="68" t="s">
        <v>2877</v>
      </c>
      <c r="I4431" s="3"/>
      <c r="J4431" s="7"/>
      <c r="K4431" s="37"/>
      <c r="L4431" s="4"/>
      <c r="M4431" s="4"/>
      <c r="N4431" s="4" t="str">
        <f t="shared" si="320"/>
        <v>RASTRI</v>
      </c>
    </row>
    <row r="4432" spans="1:19" ht="16.5" x14ac:dyDescent="0.3">
      <c r="A4432" s="53"/>
      <c r="B4432" s="10" t="s">
        <v>1175</v>
      </c>
      <c r="C4432" s="41"/>
      <c r="D4432" s="101" t="s">
        <v>3806</v>
      </c>
      <c r="E4432" s="23">
        <v>6892.7389999999996</v>
      </c>
      <c r="F4432" s="23">
        <f t="shared" si="319"/>
        <v>10339.108499999998</v>
      </c>
      <c r="G4432" s="54"/>
      <c r="H4432" s="68" t="s">
        <v>2877</v>
      </c>
      <c r="I4432" s="3"/>
      <c r="J4432" s="7"/>
      <c r="K4432" s="37"/>
      <c r="L4432" s="4"/>
      <c r="M4432" s="4"/>
      <c r="N4432" s="4" t="str">
        <f t="shared" si="320"/>
        <v>RASTRI</v>
      </c>
    </row>
    <row r="4433" spans="1:14" ht="16.5" x14ac:dyDescent="0.3">
      <c r="A4433" s="53"/>
      <c r="B4433" s="10" t="s">
        <v>1176</v>
      </c>
      <c r="C4433" s="41"/>
      <c r="D4433" s="101" t="s">
        <v>3807</v>
      </c>
      <c r="E4433" s="23">
        <v>7394.96</v>
      </c>
      <c r="F4433" s="23">
        <f t="shared" si="319"/>
        <v>11092.44</v>
      </c>
      <c r="G4433" s="54"/>
      <c r="H4433" s="68" t="s">
        <v>2877</v>
      </c>
      <c r="I4433" s="3"/>
      <c r="J4433" s="7"/>
      <c r="K4433" s="37"/>
      <c r="L4433" s="4"/>
      <c r="M4433" s="4"/>
      <c r="N4433" s="4" t="str">
        <f t="shared" si="320"/>
        <v>RASTRI</v>
      </c>
    </row>
    <row r="4434" spans="1:14" ht="16.5" x14ac:dyDescent="0.3">
      <c r="A4434" s="53"/>
      <c r="B4434" s="10" t="s">
        <v>1177</v>
      </c>
      <c r="C4434" s="41"/>
      <c r="D4434" s="101" t="s">
        <v>3808</v>
      </c>
      <c r="E4434" s="23">
        <v>7955.9319999999998</v>
      </c>
      <c r="F4434" s="23">
        <f t="shared" si="319"/>
        <v>11933.897999999999</v>
      </c>
      <c r="G4434" s="54"/>
      <c r="H4434" s="68" t="s">
        <v>2877</v>
      </c>
      <c r="I4434" s="3"/>
      <c r="J4434" s="7"/>
      <c r="K4434" s="37"/>
      <c r="L4434" s="4"/>
      <c r="M4434" s="4"/>
      <c r="N4434" s="4" t="str">
        <f t="shared" si="320"/>
        <v>RASTRI</v>
      </c>
    </row>
    <row r="4435" spans="1:14" ht="16.5" x14ac:dyDescent="0.3">
      <c r="A4435" s="53"/>
      <c r="B4435" s="10"/>
      <c r="C4435" s="41"/>
      <c r="D4435" s="101" t="s">
        <v>2877</v>
      </c>
      <c r="E4435" s="23" t="s">
        <v>2877</v>
      </c>
      <c r="F4435" s="23" t="str">
        <f t="shared" si="319"/>
        <v/>
      </c>
      <c r="G4435" s="54">
        <v>2</v>
      </c>
      <c r="H4435" s="68" t="s">
        <v>2877</v>
      </c>
      <c r="I4435" s="3"/>
      <c r="J4435" s="7"/>
      <c r="K4435" s="37"/>
      <c r="L4435" s="4"/>
      <c r="M4435" s="4"/>
      <c r="N4435" s="4" t="str">
        <f t="shared" si="320"/>
        <v/>
      </c>
    </row>
    <row r="4436" spans="1:14" ht="15.75" x14ac:dyDescent="0.25">
      <c r="A4436" s="52"/>
      <c r="B4436" s="11"/>
      <c r="C4436" s="42" t="s">
        <v>5042</v>
      </c>
      <c r="D4436" s="102"/>
      <c r="E4436" s="24" t="s">
        <v>2877</v>
      </c>
      <c r="F4436" s="24" t="str">
        <f t="shared" si="319"/>
        <v/>
      </c>
      <c r="G4436" s="45"/>
      <c r="H4436" s="68" t="s">
        <v>2877</v>
      </c>
      <c r="I4436" s="3"/>
      <c r="J4436" s="7"/>
      <c r="K4436" s="37"/>
      <c r="L4436" s="4"/>
      <c r="M4436" s="4"/>
      <c r="N4436" s="4" t="str">
        <f t="shared" si="320"/>
        <v/>
      </c>
    </row>
    <row r="4437" spans="1:14" ht="16.5" x14ac:dyDescent="0.3">
      <c r="A4437" s="50"/>
      <c r="B4437" s="12" t="s">
        <v>2877</v>
      </c>
      <c r="C4437" s="22"/>
      <c r="D4437" s="100" t="s">
        <v>2877</v>
      </c>
      <c r="E4437" s="25" t="s">
        <v>2877</v>
      </c>
      <c r="F4437" s="25" t="str">
        <f t="shared" si="319"/>
        <v/>
      </c>
      <c r="G4437" s="76"/>
      <c r="H4437" s="68" t="s">
        <v>2877</v>
      </c>
      <c r="I4437" s="3"/>
      <c r="J4437" s="7"/>
      <c r="K4437" s="37"/>
      <c r="L4437" s="4"/>
      <c r="M4437" s="4"/>
      <c r="N4437" s="4" t="str">
        <f t="shared" si="320"/>
        <v/>
      </c>
    </row>
    <row r="4438" spans="1:14" ht="16.5" x14ac:dyDescent="0.3">
      <c r="A4438" s="55"/>
      <c r="B4438" s="10" t="s">
        <v>4330</v>
      </c>
      <c r="C4438" s="41"/>
      <c r="D4438" s="101" t="s">
        <v>5909</v>
      </c>
      <c r="E4438" s="23">
        <v>16042.621999999999</v>
      </c>
      <c r="F4438" s="23">
        <f t="shared" si="319"/>
        <v>24063.932999999997</v>
      </c>
      <c r="G4438" s="54"/>
      <c r="H4438" s="68" t="s">
        <v>2877</v>
      </c>
      <c r="I4438" s="3"/>
      <c r="J4438" s="7"/>
      <c r="K4438" s="37"/>
      <c r="L4438" s="4"/>
      <c r="M4438" s="4"/>
      <c r="N4438" s="4" t="str">
        <f t="shared" si="320"/>
        <v xml:space="preserve">REGLA </v>
      </c>
    </row>
    <row r="4439" spans="1:14" ht="16.5" x14ac:dyDescent="0.3">
      <c r="A4439" s="53"/>
      <c r="B4439" s="10" t="s">
        <v>4341</v>
      </c>
      <c r="C4439" s="41"/>
      <c r="D4439" s="101" t="s">
        <v>5912</v>
      </c>
      <c r="E4439" s="23">
        <v>7906.83</v>
      </c>
      <c r="F4439" s="23">
        <f t="shared" ref="F4439:F4502" si="322">IF(E4439="COSTO","VENTA",IF(B4439="","",E4439+E4439*A$2/100))</f>
        <v>11860.244999999999</v>
      </c>
      <c r="G4439" s="54"/>
      <c r="H4439" s="68" t="s">
        <v>2877</v>
      </c>
      <c r="I4439" s="3"/>
      <c r="J4439" s="7"/>
      <c r="K4439" s="37"/>
      <c r="L4439" s="4"/>
      <c r="M4439" s="4"/>
      <c r="N4439" s="4" t="str">
        <f t="shared" si="320"/>
        <v xml:space="preserve">REGLA </v>
      </c>
    </row>
    <row r="4440" spans="1:14" ht="16.5" x14ac:dyDescent="0.3">
      <c r="A4440" s="53"/>
      <c r="B4440" s="10" t="s">
        <v>4340</v>
      </c>
      <c r="C4440" s="41"/>
      <c r="D4440" s="101" t="s">
        <v>5911</v>
      </c>
      <c r="E4440" s="23">
        <v>5663</v>
      </c>
      <c r="F4440" s="23">
        <f t="shared" si="322"/>
        <v>8494.5</v>
      </c>
      <c r="G4440" s="54"/>
      <c r="H4440" s="68" t="s">
        <v>2877</v>
      </c>
      <c r="I4440" s="3"/>
      <c r="J4440" s="7"/>
      <c r="K4440" s="37"/>
      <c r="L4440" s="4"/>
      <c r="M4440" s="4"/>
      <c r="N4440" s="4" t="str">
        <f t="shared" si="320"/>
        <v xml:space="preserve">REGLA </v>
      </c>
    </row>
    <row r="4441" spans="1:14" ht="16.5" x14ac:dyDescent="0.3">
      <c r="A4441" s="53"/>
      <c r="B4441" s="10" t="s">
        <v>4339</v>
      </c>
      <c r="C4441" s="41"/>
      <c r="D4441" s="101" t="s">
        <v>5910</v>
      </c>
      <c r="E4441" s="23">
        <v>3312.3209999999999</v>
      </c>
      <c r="F4441" s="23">
        <f t="shared" si="322"/>
        <v>4968.4814999999999</v>
      </c>
      <c r="G4441" s="54"/>
      <c r="H4441" s="68" t="s">
        <v>2877</v>
      </c>
      <c r="I4441" s="3"/>
      <c r="J4441" s="7"/>
      <c r="K4441" s="37"/>
      <c r="L4441" s="4"/>
      <c r="M4441" s="4"/>
      <c r="N4441" s="4" t="str">
        <f t="shared" si="320"/>
        <v xml:space="preserve">REGLA </v>
      </c>
    </row>
    <row r="4442" spans="1:14" ht="15.75" x14ac:dyDescent="0.25">
      <c r="A4442" s="52"/>
      <c r="B4442" s="11"/>
      <c r="C4442" s="42" t="s">
        <v>2869</v>
      </c>
      <c r="D4442" s="102"/>
      <c r="E4442" s="24" t="s">
        <v>2877</v>
      </c>
      <c r="F4442" s="24" t="str">
        <f t="shared" si="322"/>
        <v/>
      </c>
      <c r="G4442" s="45"/>
      <c r="H4442" s="68" t="s">
        <v>2877</v>
      </c>
      <c r="I4442" s="3"/>
      <c r="J4442" s="7"/>
      <c r="K4442" s="37"/>
      <c r="L4442" s="4"/>
      <c r="M4442" s="4"/>
      <c r="N4442" s="4" t="str">
        <f t="shared" si="320"/>
        <v/>
      </c>
    </row>
    <row r="4443" spans="1:14" ht="16.5" x14ac:dyDescent="0.3">
      <c r="A4443" s="50"/>
      <c r="B4443" s="12" t="s">
        <v>2877</v>
      </c>
      <c r="C4443" s="22"/>
      <c r="D4443" s="100" t="s">
        <v>2877</v>
      </c>
      <c r="E4443" s="25" t="s">
        <v>2877</v>
      </c>
      <c r="F4443" s="25" t="str">
        <f t="shared" si="322"/>
        <v/>
      </c>
      <c r="G4443" s="76"/>
      <c r="H4443" s="68" t="s">
        <v>2877</v>
      </c>
      <c r="I4443" s="3"/>
      <c r="J4443" s="7"/>
      <c r="K4443" s="37"/>
      <c r="L4443" s="4"/>
      <c r="M4443" s="4"/>
      <c r="N4443" s="4" t="str">
        <f t="shared" si="320"/>
        <v/>
      </c>
    </row>
    <row r="4444" spans="1:14" ht="16.5" x14ac:dyDescent="0.3">
      <c r="A4444" s="55"/>
      <c r="B4444" s="10" t="s">
        <v>2870</v>
      </c>
      <c r="C4444" s="41"/>
      <c r="D4444" s="101" t="s">
        <v>4564</v>
      </c>
      <c r="E4444" s="23">
        <v>15046.128000000001</v>
      </c>
      <c r="F4444" s="23">
        <f t="shared" si="322"/>
        <v>22569.192000000003</v>
      </c>
      <c r="G4444" s="54"/>
      <c r="H4444" s="68" t="s">
        <v>2877</v>
      </c>
      <c r="I4444" s="3"/>
      <c r="J4444" s="7"/>
      <c r="K4444" s="37"/>
      <c r="L4444" s="4"/>
      <c r="M4444" s="4"/>
      <c r="N4444" s="4" t="str">
        <f t="shared" si="320"/>
        <v xml:space="preserve">REGLA </v>
      </c>
    </row>
    <row r="4445" spans="1:14" ht="16.5" x14ac:dyDescent="0.3">
      <c r="A4445" s="53"/>
      <c r="B4445" s="10" t="s">
        <v>2871</v>
      </c>
      <c r="C4445" s="41"/>
      <c r="D4445" s="101" t="s">
        <v>4565</v>
      </c>
      <c r="E4445" s="23">
        <v>20060.46</v>
      </c>
      <c r="F4445" s="23">
        <f t="shared" si="322"/>
        <v>30090.69</v>
      </c>
      <c r="G4445" s="54"/>
      <c r="H4445" s="68" t="s">
        <v>2877</v>
      </c>
      <c r="I4445" s="3"/>
      <c r="J4445" s="7"/>
      <c r="K4445" s="37"/>
      <c r="L4445" s="4"/>
      <c r="M4445" s="4"/>
      <c r="N4445" s="4" t="str">
        <f t="shared" si="320"/>
        <v xml:space="preserve">REGLA </v>
      </c>
    </row>
    <row r="4446" spans="1:14" ht="16.5" x14ac:dyDescent="0.3">
      <c r="A4446" s="53"/>
      <c r="B4446" s="10" t="s">
        <v>2872</v>
      </c>
      <c r="C4446" s="41"/>
      <c r="D4446" s="101" t="s">
        <v>5900</v>
      </c>
      <c r="E4446" s="23">
        <v>30090.69</v>
      </c>
      <c r="F4446" s="23">
        <f t="shared" si="322"/>
        <v>45136.034999999996</v>
      </c>
      <c r="G4446" s="54"/>
      <c r="H4446" s="68" t="s">
        <v>2877</v>
      </c>
      <c r="I4446" s="3"/>
      <c r="J4446" s="7"/>
      <c r="K4446" s="37"/>
      <c r="L4446" s="4"/>
      <c r="M4446" s="4"/>
      <c r="N4446" s="4" t="str">
        <f t="shared" si="320"/>
        <v xml:space="preserve">REGLA </v>
      </c>
    </row>
    <row r="4447" spans="1:14" ht="16.5" x14ac:dyDescent="0.3">
      <c r="A4447" s="53"/>
      <c r="B4447" s="10" t="s">
        <v>2877</v>
      </c>
      <c r="C4447" s="41"/>
      <c r="D4447" s="101" t="s">
        <v>2877</v>
      </c>
      <c r="E4447" s="23" t="s">
        <v>2877</v>
      </c>
      <c r="F4447" s="23" t="str">
        <f t="shared" si="322"/>
        <v/>
      </c>
      <c r="G4447" s="54"/>
      <c r="H4447" s="68" t="s">
        <v>2877</v>
      </c>
      <c r="I4447" s="3"/>
      <c r="J4447" s="7"/>
      <c r="K4447" s="37"/>
      <c r="L4447" s="4"/>
      <c r="M4447" s="4"/>
      <c r="N4447" s="4" t="str">
        <f t="shared" si="320"/>
        <v/>
      </c>
    </row>
    <row r="4448" spans="1:14" ht="15.75" x14ac:dyDescent="0.25">
      <c r="A4448" s="52"/>
      <c r="B4448" s="11"/>
      <c r="C4448" s="42" t="s">
        <v>2055</v>
      </c>
      <c r="D4448" s="102"/>
      <c r="E4448" s="24" t="s">
        <v>2877</v>
      </c>
      <c r="F4448" s="24" t="str">
        <f t="shared" si="322"/>
        <v/>
      </c>
      <c r="G4448" s="45"/>
      <c r="H4448" s="68" t="s">
        <v>2877</v>
      </c>
      <c r="I4448" s="3"/>
      <c r="J4448" s="7"/>
      <c r="K4448" s="37"/>
      <c r="L4448" s="4"/>
      <c r="M4448" s="4"/>
      <c r="N4448" s="4" t="str">
        <f t="shared" si="320"/>
        <v/>
      </c>
    </row>
    <row r="4449" spans="1:14" ht="16.5" x14ac:dyDescent="0.3">
      <c r="A4449" s="50"/>
      <c r="B4449" s="12" t="s">
        <v>2251</v>
      </c>
      <c r="C4449" s="22"/>
      <c r="D4449" s="100" t="s">
        <v>2874</v>
      </c>
      <c r="E4449" s="25" t="s">
        <v>3341</v>
      </c>
      <c r="F4449" s="25" t="str">
        <f t="shared" si="322"/>
        <v>VENTA</v>
      </c>
      <c r="G4449" s="76" t="s">
        <v>1848</v>
      </c>
      <c r="H4449" s="68" t="s">
        <v>2877</v>
      </c>
      <c r="I4449" s="3"/>
      <c r="J4449" s="7"/>
      <c r="K4449" s="37"/>
      <c r="L4449" s="4"/>
      <c r="M4449" s="4"/>
      <c r="N4449" s="4" t="str">
        <f t="shared" si="320"/>
        <v>DESCRI</v>
      </c>
    </row>
    <row r="4450" spans="1:14" ht="16.5" x14ac:dyDescent="0.3">
      <c r="A4450" s="53"/>
      <c r="B4450" s="10" t="s">
        <v>1178</v>
      </c>
      <c r="C4450" s="41"/>
      <c r="D4450" s="101" t="s">
        <v>8424</v>
      </c>
      <c r="E4450" s="23">
        <v>8154.8</v>
      </c>
      <c r="F4450" s="23">
        <f t="shared" si="322"/>
        <v>12232.2</v>
      </c>
      <c r="G4450" s="54">
        <v>10</v>
      </c>
      <c r="H4450" s="68" t="s">
        <v>2877</v>
      </c>
      <c r="I4450" s="3"/>
      <c r="J4450" s="7"/>
      <c r="K4450" s="37"/>
      <c r="L4450" s="4"/>
      <c r="M4450" s="4"/>
      <c r="N4450" s="4" t="str">
        <f t="shared" si="320"/>
        <v>REGULA</v>
      </c>
    </row>
    <row r="4451" spans="1:14" ht="16.5" x14ac:dyDescent="0.3">
      <c r="A4451" s="53"/>
      <c r="B4451" s="10" t="s">
        <v>1179</v>
      </c>
      <c r="C4451" s="41"/>
      <c r="D4451" s="101" t="s">
        <v>8425</v>
      </c>
      <c r="E4451" s="23">
        <v>8584</v>
      </c>
      <c r="F4451" s="23">
        <f t="shared" si="322"/>
        <v>12876</v>
      </c>
      <c r="G4451" s="54">
        <v>10</v>
      </c>
      <c r="H4451" s="68" t="s">
        <v>2877</v>
      </c>
      <c r="I4451" s="3"/>
      <c r="J4451" s="7"/>
      <c r="K4451" s="37"/>
      <c r="L4451" s="4"/>
      <c r="M4451" s="4"/>
      <c r="N4451" s="4" t="str">
        <f t="shared" si="320"/>
        <v>REGULA</v>
      </c>
    </row>
    <row r="4452" spans="1:14" ht="16.5" x14ac:dyDescent="0.3">
      <c r="A4452" s="53"/>
      <c r="B4452" s="10" t="s">
        <v>1180</v>
      </c>
      <c r="C4452" s="41"/>
      <c r="D4452" s="101" t="s">
        <v>8430</v>
      </c>
      <c r="E4452" s="23">
        <v>6008.8</v>
      </c>
      <c r="F4452" s="23">
        <f t="shared" si="322"/>
        <v>9013.2000000000007</v>
      </c>
      <c r="G4452" s="54">
        <v>10</v>
      </c>
      <c r="H4452" s="68" t="s">
        <v>2877</v>
      </c>
      <c r="I4452" s="3"/>
      <c r="J4452" s="7"/>
      <c r="K4452" s="37"/>
      <c r="L4452" s="4"/>
      <c r="M4452" s="4"/>
      <c r="N4452" s="4" t="str">
        <f t="shared" si="320"/>
        <v>REGULA</v>
      </c>
    </row>
    <row r="4453" spans="1:14" ht="15.75" x14ac:dyDescent="0.25">
      <c r="A4453" s="52"/>
      <c r="B4453" s="11"/>
      <c r="C4453" s="42" t="s">
        <v>2056</v>
      </c>
      <c r="D4453" s="102"/>
      <c r="E4453" s="24" t="s">
        <v>2877</v>
      </c>
      <c r="F4453" s="24" t="str">
        <f t="shared" si="322"/>
        <v/>
      </c>
      <c r="G4453" s="45"/>
      <c r="H4453" s="68" t="s">
        <v>2877</v>
      </c>
      <c r="I4453" s="3"/>
      <c r="J4453" s="7"/>
      <c r="K4453" s="37"/>
      <c r="L4453" s="4"/>
      <c r="M4453" s="4"/>
      <c r="N4453" s="4" t="str">
        <f t="shared" si="320"/>
        <v/>
      </c>
    </row>
    <row r="4454" spans="1:14" ht="16.5" x14ac:dyDescent="0.3">
      <c r="A4454" s="50"/>
      <c r="B4454" s="12" t="s">
        <v>2251</v>
      </c>
      <c r="C4454" s="22"/>
      <c r="D4454" s="100" t="s">
        <v>2874</v>
      </c>
      <c r="E4454" s="25" t="s">
        <v>3341</v>
      </c>
      <c r="F4454" s="25" t="str">
        <f t="shared" si="322"/>
        <v>VENTA</v>
      </c>
      <c r="G4454" s="76" t="s">
        <v>1848</v>
      </c>
      <c r="H4454" s="68" t="s">
        <v>2877</v>
      </c>
      <c r="I4454" s="3"/>
      <c r="J4454" s="7"/>
      <c r="K4454" s="37"/>
      <c r="L4454" s="4"/>
      <c r="M4454" s="4"/>
      <c r="N4454" s="4" t="str">
        <f t="shared" ref="N4454:N4517" si="323">LEFT(D4454,6)</f>
        <v>DESCRI</v>
      </c>
    </row>
    <row r="4455" spans="1:14" ht="16.5" x14ac:dyDescent="0.3">
      <c r="A4455" s="53"/>
      <c r="B4455" s="10" t="s">
        <v>2602</v>
      </c>
      <c r="C4455" s="41"/>
      <c r="D4455" s="101" t="s">
        <v>8199</v>
      </c>
      <c r="E4455" s="23">
        <v>977.45</v>
      </c>
      <c r="F4455" s="23">
        <f t="shared" si="322"/>
        <v>1466.1750000000002</v>
      </c>
      <c r="G4455" s="54">
        <v>4</v>
      </c>
      <c r="H4455" s="68" t="s">
        <v>2877</v>
      </c>
      <c r="I4455" s="3"/>
      <c r="J4455" s="7"/>
      <c r="K4455" s="37"/>
      <c r="L4455" s="4"/>
      <c r="M4455" s="4"/>
      <c r="N4455" s="4" t="str">
        <f t="shared" si="323"/>
        <v xml:space="preserve">REJAS </v>
      </c>
    </row>
    <row r="4456" spans="1:14" ht="16.5" x14ac:dyDescent="0.3">
      <c r="A4456" s="53"/>
      <c r="B4456" s="10" t="s">
        <v>2603</v>
      </c>
      <c r="C4456" s="41"/>
      <c r="D4456" s="101" t="s">
        <v>8201</v>
      </c>
      <c r="E4456" s="23">
        <v>1954.89</v>
      </c>
      <c r="F4456" s="23">
        <f t="shared" si="322"/>
        <v>2932.335</v>
      </c>
      <c r="G4456" s="54">
        <v>4</v>
      </c>
      <c r="H4456" s="68" t="s">
        <v>2877</v>
      </c>
      <c r="I4456" s="3"/>
      <c r="J4456" s="7"/>
      <c r="K4456" s="37"/>
      <c r="L4456" s="4"/>
      <c r="M4456" s="4"/>
      <c r="N4456" s="4" t="str">
        <f t="shared" si="323"/>
        <v xml:space="preserve">REJAS </v>
      </c>
    </row>
    <row r="4457" spans="1:14" ht="16.5" x14ac:dyDescent="0.3">
      <c r="A4457" s="53"/>
      <c r="B4457" s="10" t="s">
        <v>2604</v>
      </c>
      <c r="C4457" s="41"/>
      <c r="D4457" s="101" t="s">
        <v>8200</v>
      </c>
      <c r="E4457" s="23">
        <v>1694.04</v>
      </c>
      <c r="F4457" s="23">
        <f t="shared" si="322"/>
        <v>2541.06</v>
      </c>
      <c r="G4457" s="54">
        <v>4</v>
      </c>
      <c r="H4457" s="68" t="s">
        <v>2877</v>
      </c>
      <c r="I4457" s="3"/>
      <c r="J4457" s="7"/>
      <c r="K4457" s="37"/>
      <c r="L4457" s="4"/>
      <c r="M4457" s="4"/>
      <c r="N4457" s="4" t="str">
        <f t="shared" si="323"/>
        <v xml:space="preserve">REJAS </v>
      </c>
    </row>
    <row r="4458" spans="1:14" ht="16.5" x14ac:dyDescent="0.3">
      <c r="A4458" s="53"/>
      <c r="B4458" s="10" t="s">
        <v>1181</v>
      </c>
      <c r="C4458" s="41"/>
      <c r="D4458" s="101" t="s">
        <v>7740</v>
      </c>
      <c r="E4458" s="23">
        <v>1443.16</v>
      </c>
      <c r="F4458" s="23">
        <f t="shared" si="322"/>
        <v>2164.7400000000002</v>
      </c>
      <c r="G4458" s="54">
        <v>4</v>
      </c>
      <c r="H4458" s="68" t="s">
        <v>2877</v>
      </c>
      <c r="I4458" s="3"/>
      <c r="J4458" s="7"/>
      <c r="K4458" s="37"/>
      <c r="L4458" s="4"/>
      <c r="M4458" s="4"/>
      <c r="N4458" s="4" t="str">
        <f t="shared" si="323"/>
        <v>REJA V</v>
      </c>
    </row>
    <row r="4459" spans="1:14" ht="16.5" x14ac:dyDescent="0.3">
      <c r="A4459" s="53"/>
      <c r="B4459" s="10" t="s">
        <v>1182</v>
      </c>
      <c r="C4459" s="41"/>
      <c r="D4459" s="101" t="s">
        <v>7742</v>
      </c>
      <c r="E4459" s="23">
        <v>2637.64</v>
      </c>
      <c r="F4459" s="23">
        <f t="shared" si="322"/>
        <v>3956.46</v>
      </c>
      <c r="G4459" s="54">
        <v>4</v>
      </c>
      <c r="H4459" s="68" t="s">
        <v>2877</v>
      </c>
      <c r="I4459" s="3"/>
      <c r="J4459" s="7"/>
      <c r="K4459" s="37"/>
      <c r="L4459" s="4"/>
      <c r="M4459" s="4"/>
      <c r="N4459" s="4" t="str">
        <f t="shared" si="323"/>
        <v>REJA V</v>
      </c>
    </row>
    <row r="4460" spans="1:14" ht="16.5" x14ac:dyDescent="0.3">
      <c r="A4460" s="53"/>
      <c r="B4460" s="10" t="s">
        <v>1183</v>
      </c>
      <c r="C4460" s="41"/>
      <c r="D4460" s="101" t="s">
        <v>7741</v>
      </c>
      <c r="E4460" s="23">
        <v>2954.16</v>
      </c>
      <c r="F4460" s="23">
        <f t="shared" si="322"/>
        <v>4431.24</v>
      </c>
      <c r="G4460" s="54">
        <v>4</v>
      </c>
      <c r="H4460" s="68" t="s">
        <v>2877</v>
      </c>
      <c r="I4460" s="3"/>
      <c r="J4460" s="7"/>
      <c r="K4460" s="37"/>
      <c r="L4460" s="4"/>
      <c r="M4460" s="4"/>
      <c r="N4460" s="4" t="str">
        <f t="shared" si="323"/>
        <v>REJA V</v>
      </c>
    </row>
    <row r="4461" spans="1:14" ht="16.5" x14ac:dyDescent="0.3">
      <c r="A4461" s="53"/>
      <c r="B4461" s="10"/>
      <c r="C4461" s="41"/>
      <c r="D4461" s="101" t="s">
        <v>2877</v>
      </c>
      <c r="E4461" s="23" t="s">
        <v>2877</v>
      </c>
      <c r="F4461" s="23" t="str">
        <f t="shared" si="322"/>
        <v/>
      </c>
      <c r="G4461" s="54">
        <v>4</v>
      </c>
      <c r="H4461" s="68" t="s">
        <v>2877</v>
      </c>
      <c r="I4461" s="3"/>
      <c r="J4461" s="7"/>
      <c r="K4461" s="37"/>
      <c r="L4461" s="4"/>
      <c r="M4461" s="4"/>
      <c r="N4461" s="4" t="str">
        <f t="shared" si="323"/>
        <v/>
      </c>
    </row>
    <row r="4462" spans="1:14" ht="15.75" x14ac:dyDescent="0.25">
      <c r="A4462" s="52"/>
      <c r="B4462" s="11"/>
      <c r="C4462" s="42" t="s">
        <v>2057</v>
      </c>
      <c r="D4462" s="102"/>
      <c r="E4462" s="24" t="s">
        <v>2877</v>
      </c>
      <c r="F4462" s="24" t="str">
        <f t="shared" si="322"/>
        <v/>
      </c>
      <c r="G4462" s="45"/>
      <c r="H4462" s="68" t="s">
        <v>2877</v>
      </c>
      <c r="I4462" s="3"/>
      <c r="J4462" s="7"/>
      <c r="K4462" s="37"/>
      <c r="L4462" s="4"/>
      <c r="M4462" s="4"/>
      <c r="N4462" s="4" t="str">
        <f t="shared" si="323"/>
        <v/>
      </c>
    </row>
    <row r="4463" spans="1:14" ht="16.5" x14ac:dyDescent="0.3">
      <c r="A4463" s="50"/>
      <c r="B4463" s="12" t="s">
        <v>2251</v>
      </c>
      <c r="C4463" s="22"/>
      <c r="D4463" s="100" t="s">
        <v>2874</v>
      </c>
      <c r="E4463" s="25" t="s">
        <v>3341</v>
      </c>
      <c r="F4463" s="25" t="str">
        <f t="shared" si="322"/>
        <v>VENTA</v>
      </c>
      <c r="G4463" s="76" t="s">
        <v>1848</v>
      </c>
      <c r="H4463" s="68" t="s">
        <v>2877</v>
      </c>
      <c r="I4463" s="3"/>
      <c r="J4463" s="7"/>
      <c r="K4463" s="37"/>
      <c r="L4463" s="4"/>
      <c r="M4463" s="4"/>
      <c r="N4463" s="4" t="str">
        <f t="shared" si="323"/>
        <v>DESCRI</v>
      </c>
    </row>
    <row r="4464" spans="1:14" ht="16.5" x14ac:dyDescent="0.3">
      <c r="A4464" s="53"/>
      <c r="B4464" s="10" t="s">
        <v>4342</v>
      </c>
      <c r="C4464" s="41"/>
      <c r="D4464" s="101" t="s">
        <v>4343</v>
      </c>
      <c r="E4464" s="23">
        <v>993.9</v>
      </c>
      <c r="F4464" s="23">
        <f t="shared" si="322"/>
        <v>1490.85</v>
      </c>
      <c r="G4464" s="54">
        <v>1</v>
      </c>
      <c r="H4464" s="68" t="s">
        <v>2877</v>
      </c>
      <c r="I4464" s="3"/>
      <c r="J4464" s="7"/>
      <c r="K4464" s="37"/>
      <c r="L4464" s="4"/>
      <c r="M4464" s="4"/>
      <c r="N4464" s="4" t="str">
        <f t="shared" si="323"/>
        <v>REJILL</v>
      </c>
    </row>
    <row r="4465" spans="1:14" ht="16.5" x14ac:dyDescent="0.3">
      <c r="A4465" s="53"/>
      <c r="B4465" s="10" t="s">
        <v>4344</v>
      </c>
      <c r="C4465" s="41"/>
      <c r="D4465" s="101" t="s">
        <v>4345</v>
      </c>
      <c r="E4465" s="23">
        <v>1321.94</v>
      </c>
      <c r="F4465" s="23">
        <f t="shared" si="322"/>
        <v>1982.91</v>
      </c>
      <c r="G4465" s="54">
        <v>1</v>
      </c>
      <c r="H4465" s="68" t="s">
        <v>2877</v>
      </c>
      <c r="I4465" s="3"/>
      <c r="J4465" s="7"/>
      <c r="K4465" s="37"/>
      <c r="L4465" s="4"/>
      <c r="M4465" s="4"/>
      <c r="N4465" s="4" t="str">
        <f t="shared" si="323"/>
        <v>REJILL</v>
      </c>
    </row>
    <row r="4466" spans="1:14" ht="16.5" x14ac:dyDescent="0.3">
      <c r="A4466" s="53"/>
      <c r="B4466" s="10" t="s">
        <v>4346</v>
      </c>
      <c r="C4466" s="41"/>
      <c r="D4466" s="101" t="s">
        <v>4347</v>
      </c>
      <c r="E4466" s="23">
        <v>1656.5</v>
      </c>
      <c r="F4466" s="23">
        <f t="shared" si="322"/>
        <v>2484.75</v>
      </c>
      <c r="G4466" s="54">
        <v>1</v>
      </c>
      <c r="H4466" s="68" t="s">
        <v>2877</v>
      </c>
      <c r="I4466" s="3"/>
      <c r="J4466" s="7"/>
      <c r="K4466" s="37"/>
      <c r="L4466" s="4"/>
      <c r="M4466" s="4"/>
      <c r="N4466" s="4" t="str">
        <f t="shared" si="323"/>
        <v>REJILL</v>
      </c>
    </row>
    <row r="4467" spans="1:14" ht="16.5" x14ac:dyDescent="0.3">
      <c r="A4467" s="53"/>
      <c r="B4467" s="10" t="s">
        <v>4348</v>
      </c>
      <c r="C4467" s="41"/>
      <c r="D4467" s="101" t="s">
        <v>4349</v>
      </c>
      <c r="E4467" s="23">
        <v>993.9</v>
      </c>
      <c r="F4467" s="23">
        <f t="shared" si="322"/>
        <v>1490.85</v>
      </c>
      <c r="G4467" s="54">
        <v>1</v>
      </c>
      <c r="H4467" s="68" t="s">
        <v>2877</v>
      </c>
      <c r="I4467" s="3"/>
      <c r="J4467" s="7"/>
      <c r="K4467" s="37"/>
      <c r="L4467" s="4"/>
      <c r="M4467" s="4"/>
      <c r="N4467" s="4" t="str">
        <f t="shared" si="323"/>
        <v>REJILL</v>
      </c>
    </row>
    <row r="4468" spans="1:14" ht="16.5" x14ac:dyDescent="0.3">
      <c r="A4468" s="53"/>
      <c r="B4468" s="10" t="s">
        <v>4350</v>
      </c>
      <c r="C4468" s="41"/>
      <c r="D4468" s="101" t="s">
        <v>4351</v>
      </c>
      <c r="E4468" s="23">
        <v>1288.3900000000001</v>
      </c>
      <c r="F4468" s="23">
        <f t="shared" si="322"/>
        <v>1932.585</v>
      </c>
      <c r="G4468" s="54">
        <v>1</v>
      </c>
      <c r="H4468" s="68" t="s">
        <v>2877</v>
      </c>
      <c r="I4468" s="3"/>
      <c r="J4468" s="7"/>
      <c r="K4468" s="37"/>
      <c r="L4468" s="4"/>
      <c r="M4468" s="4"/>
      <c r="N4468" s="4" t="str">
        <f t="shared" si="323"/>
        <v>REJILL</v>
      </c>
    </row>
    <row r="4469" spans="1:14" ht="16.5" x14ac:dyDescent="0.3">
      <c r="A4469" s="53"/>
      <c r="B4469" s="10" t="s">
        <v>4352</v>
      </c>
      <c r="C4469" s="41"/>
      <c r="D4469" s="101" t="s">
        <v>4353</v>
      </c>
      <c r="E4469" s="23">
        <v>1656.5</v>
      </c>
      <c r="F4469" s="23">
        <f t="shared" si="322"/>
        <v>2484.75</v>
      </c>
      <c r="G4469" s="54">
        <v>1</v>
      </c>
      <c r="H4469" s="68" t="s">
        <v>2877</v>
      </c>
      <c r="I4469" s="3"/>
      <c r="J4469" s="7"/>
      <c r="K4469" s="37"/>
      <c r="L4469" s="4"/>
      <c r="M4469" s="4"/>
      <c r="N4469" s="4" t="str">
        <f t="shared" si="323"/>
        <v>REJILL</v>
      </c>
    </row>
    <row r="4470" spans="1:14" ht="16.5" x14ac:dyDescent="0.3">
      <c r="A4470" s="53"/>
      <c r="B4470" s="10"/>
      <c r="C4470" s="41"/>
      <c r="D4470" s="101" t="s">
        <v>2877</v>
      </c>
      <c r="E4470" s="23" t="s">
        <v>2877</v>
      </c>
      <c r="F4470" s="23" t="str">
        <f t="shared" si="322"/>
        <v/>
      </c>
      <c r="G4470" s="54">
        <v>1</v>
      </c>
      <c r="H4470" s="68" t="s">
        <v>2877</v>
      </c>
      <c r="I4470" s="3"/>
      <c r="J4470" s="7"/>
      <c r="K4470" s="37"/>
      <c r="L4470" s="4"/>
      <c r="M4470" s="4"/>
      <c r="N4470" s="4" t="str">
        <f t="shared" si="323"/>
        <v/>
      </c>
    </row>
    <row r="4471" spans="1:14" ht="16.5" x14ac:dyDescent="0.3">
      <c r="A4471" s="53"/>
      <c r="B4471" s="10" t="s">
        <v>1184</v>
      </c>
      <c r="C4471" s="41"/>
      <c r="D4471" s="101" t="s">
        <v>3907</v>
      </c>
      <c r="E4471" s="23">
        <v>1974.32</v>
      </c>
      <c r="F4471" s="23">
        <f t="shared" si="322"/>
        <v>2961.48</v>
      </c>
      <c r="G4471" s="54">
        <v>1</v>
      </c>
      <c r="H4471" s="68" t="s">
        <v>2877</v>
      </c>
      <c r="I4471" s="3"/>
      <c r="J4471" s="7"/>
      <c r="K4471" s="37"/>
      <c r="L4471" s="4"/>
      <c r="M4471" s="4"/>
      <c r="N4471" s="4" t="str">
        <f t="shared" si="323"/>
        <v>REJILL</v>
      </c>
    </row>
    <row r="4472" spans="1:14" ht="16.5" x14ac:dyDescent="0.3">
      <c r="A4472" s="53"/>
      <c r="B4472" s="10" t="s">
        <v>1185</v>
      </c>
      <c r="C4472" s="41"/>
      <c r="D4472" s="101" t="s">
        <v>8795</v>
      </c>
      <c r="E4472" s="23">
        <v>2367.2600000000002</v>
      </c>
      <c r="F4472" s="23">
        <f t="shared" si="322"/>
        <v>3550.8900000000003</v>
      </c>
      <c r="G4472" s="54">
        <v>1</v>
      </c>
      <c r="H4472" s="68" t="s">
        <v>2877</v>
      </c>
      <c r="I4472" s="3"/>
      <c r="J4472" s="7"/>
      <c r="K4472" s="37"/>
      <c r="L4472" s="4"/>
      <c r="M4472" s="4"/>
      <c r="N4472" s="4" t="str">
        <f t="shared" si="323"/>
        <v>REJILL</v>
      </c>
    </row>
    <row r="4473" spans="1:14" ht="16.5" x14ac:dyDescent="0.3">
      <c r="A4473" s="53"/>
      <c r="B4473" s="10" t="s">
        <v>1186</v>
      </c>
      <c r="C4473" s="41"/>
      <c r="D4473" s="101" t="s">
        <v>8796</v>
      </c>
      <c r="E4473" s="23">
        <v>3673.95</v>
      </c>
      <c r="F4473" s="23">
        <f t="shared" si="322"/>
        <v>5510.9249999999993</v>
      </c>
      <c r="G4473" s="54">
        <v>1</v>
      </c>
      <c r="H4473" s="68" t="s">
        <v>2877</v>
      </c>
      <c r="I4473" s="3"/>
      <c r="J4473" s="7"/>
      <c r="K4473" s="37"/>
      <c r="L4473" s="4"/>
      <c r="M4473" s="4"/>
      <c r="N4473" s="4" t="str">
        <f t="shared" si="323"/>
        <v>REJILL</v>
      </c>
    </row>
    <row r="4474" spans="1:14" ht="16.5" x14ac:dyDescent="0.3">
      <c r="A4474" s="53"/>
      <c r="B4474" s="10" t="s">
        <v>1187</v>
      </c>
      <c r="C4474" s="41"/>
      <c r="D4474" s="101" t="s">
        <v>3908</v>
      </c>
      <c r="E4474" s="23">
        <v>1905.65</v>
      </c>
      <c r="F4474" s="23">
        <f t="shared" si="322"/>
        <v>2858.4750000000004</v>
      </c>
      <c r="G4474" s="54">
        <v>1</v>
      </c>
      <c r="H4474" s="68" t="s">
        <v>2877</v>
      </c>
      <c r="I4474" s="3"/>
      <c r="J4474" s="7"/>
      <c r="K4474" s="37"/>
      <c r="L4474" s="4"/>
      <c r="M4474" s="4"/>
      <c r="N4474" s="4" t="str">
        <f t="shared" si="323"/>
        <v>REJILL</v>
      </c>
    </row>
    <row r="4475" spans="1:14" ht="16.5" x14ac:dyDescent="0.3">
      <c r="A4475" s="53"/>
      <c r="B4475" s="10" t="s">
        <v>1188</v>
      </c>
      <c r="C4475" s="41"/>
      <c r="D4475" s="101" t="s">
        <v>3909</v>
      </c>
      <c r="E4475" s="23">
        <v>2399.6999999999998</v>
      </c>
      <c r="F4475" s="23">
        <f t="shared" si="322"/>
        <v>3599.5499999999997</v>
      </c>
      <c r="G4475" s="54">
        <v>1</v>
      </c>
      <c r="H4475" s="68" t="s">
        <v>2877</v>
      </c>
      <c r="I4475" s="3"/>
      <c r="J4475" s="7"/>
      <c r="K4475" s="37"/>
      <c r="L4475" s="4"/>
      <c r="M4475" s="4"/>
      <c r="N4475" s="4" t="str">
        <f t="shared" si="323"/>
        <v>REJILL</v>
      </c>
    </row>
    <row r="4476" spans="1:14" ht="16.5" x14ac:dyDescent="0.3">
      <c r="A4476" s="53"/>
      <c r="B4476" s="10" t="s">
        <v>1189</v>
      </c>
      <c r="C4476" s="41"/>
      <c r="D4476" s="101" t="s">
        <v>3910</v>
      </c>
      <c r="E4476" s="23">
        <v>3670.14</v>
      </c>
      <c r="F4476" s="23">
        <f t="shared" si="322"/>
        <v>5505.21</v>
      </c>
      <c r="G4476" s="54">
        <v>1</v>
      </c>
      <c r="H4476" s="68" t="s">
        <v>2877</v>
      </c>
      <c r="I4476" s="3"/>
      <c r="J4476" s="7"/>
      <c r="K4476" s="37"/>
      <c r="L4476" s="4"/>
      <c r="M4476" s="4"/>
      <c r="N4476" s="4" t="str">
        <f t="shared" si="323"/>
        <v>REJILL</v>
      </c>
    </row>
    <row r="4477" spans="1:14" ht="15.75" x14ac:dyDescent="0.25">
      <c r="A4477" s="52"/>
      <c r="B4477" s="11"/>
      <c r="C4477" s="42" t="s">
        <v>2058</v>
      </c>
      <c r="D4477" s="102"/>
      <c r="E4477" s="24" t="s">
        <v>2877</v>
      </c>
      <c r="F4477" s="24" t="str">
        <f t="shared" si="322"/>
        <v/>
      </c>
      <c r="G4477" s="45"/>
      <c r="H4477" s="68" t="s">
        <v>2877</v>
      </c>
      <c r="I4477" s="3"/>
      <c r="J4477" s="7"/>
      <c r="K4477" s="37"/>
      <c r="L4477" s="4"/>
      <c r="M4477" s="4"/>
      <c r="N4477" s="4" t="str">
        <f t="shared" si="323"/>
        <v/>
      </c>
    </row>
    <row r="4478" spans="1:14" ht="16.5" x14ac:dyDescent="0.3">
      <c r="A4478" s="50"/>
      <c r="B4478" s="12" t="s">
        <v>2251</v>
      </c>
      <c r="C4478" s="22"/>
      <c r="D4478" s="100" t="s">
        <v>2874</v>
      </c>
      <c r="E4478" s="25" t="s">
        <v>3341</v>
      </c>
      <c r="F4478" s="25" t="str">
        <f t="shared" si="322"/>
        <v>VENTA</v>
      </c>
      <c r="G4478" s="76" t="s">
        <v>1848</v>
      </c>
      <c r="H4478" s="68" t="s">
        <v>2877</v>
      </c>
      <c r="I4478" s="3"/>
      <c r="J4478" s="7"/>
      <c r="K4478" s="37"/>
      <c r="L4478" s="4"/>
      <c r="M4478" s="4"/>
      <c r="N4478" s="4" t="str">
        <f t="shared" si="323"/>
        <v>DESCRI</v>
      </c>
    </row>
    <row r="4479" spans="1:14" ht="16.5" x14ac:dyDescent="0.3">
      <c r="A4479" s="53"/>
      <c r="B4479" s="10" t="s">
        <v>6188</v>
      </c>
      <c r="C4479" s="41"/>
      <c r="D4479" s="101" t="s">
        <v>7962</v>
      </c>
      <c r="E4479" s="23">
        <v>9000</v>
      </c>
      <c r="F4479" s="23">
        <f t="shared" si="322"/>
        <v>13500</v>
      </c>
      <c r="G4479" s="54"/>
      <c r="H4479" s="68" t="s">
        <v>9034</v>
      </c>
      <c r="I4479" s="3"/>
      <c r="J4479" s="7"/>
      <c r="K4479" s="37"/>
      <c r="L4479" s="4"/>
      <c r="M4479" s="4"/>
      <c r="N4479" s="4" t="str">
        <f t="shared" si="323"/>
        <v>OFERTA</v>
      </c>
    </row>
    <row r="4480" spans="1:14" ht="16.5" x14ac:dyDescent="0.3">
      <c r="A4480" s="53"/>
      <c r="B4480" s="10" t="s">
        <v>1190</v>
      </c>
      <c r="C4480" s="41"/>
      <c r="D4480" s="101" t="s">
        <v>6105</v>
      </c>
      <c r="E4480" s="23">
        <v>9046.3870000000006</v>
      </c>
      <c r="F4480" s="23">
        <f t="shared" si="322"/>
        <v>13569.5805</v>
      </c>
      <c r="G4480" s="54">
        <v>24</v>
      </c>
      <c r="H4480" s="68" t="s">
        <v>2877</v>
      </c>
      <c r="I4480" s="3"/>
      <c r="J4480" s="7"/>
      <c r="K4480" s="37"/>
      <c r="L4480" s="4"/>
      <c r="M4480" s="4"/>
      <c r="N4480" s="4" t="str">
        <f t="shared" si="323"/>
        <v>REMACH</v>
      </c>
    </row>
    <row r="4481" spans="1:14" ht="16.5" x14ac:dyDescent="0.3">
      <c r="A4481" s="53"/>
      <c r="B4481" s="10" t="s">
        <v>1191</v>
      </c>
      <c r="C4481" s="41"/>
      <c r="D4481" s="101" t="s">
        <v>7748</v>
      </c>
      <c r="E4481" s="23">
        <v>31803.286</v>
      </c>
      <c r="F4481" s="23">
        <f t="shared" si="322"/>
        <v>47704.929000000004</v>
      </c>
      <c r="G4481" s="54">
        <v>1</v>
      </c>
      <c r="H4481" s="68" t="s">
        <v>2877</v>
      </c>
      <c r="I4481" s="3"/>
      <c r="J4481" s="7"/>
      <c r="K4481" s="37"/>
      <c r="L4481" s="4"/>
      <c r="M4481" s="4"/>
      <c r="N4481" s="4" t="str">
        <f t="shared" si="323"/>
        <v>REMACH</v>
      </c>
    </row>
    <row r="4482" spans="1:14" ht="16.5" x14ac:dyDescent="0.3">
      <c r="A4482" s="53"/>
      <c r="B4482" s="10" t="s">
        <v>1192</v>
      </c>
      <c r="C4482" s="41"/>
      <c r="D4482" s="101" t="s">
        <v>7743</v>
      </c>
      <c r="E4482" s="23">
        <v>51741.561000000002</v>
      </c>
      <c r="F4482" s="23">
        <f t="shared" si="322"/>
        <v>77612.34150000001</v>
      </c>
      <c r="G4482" s="54">
        <v>1</v>
      </c>
      <c r="H4482" s="68" t="s">
        <v>2877</v>
      </c>
      <c r="I4482" s="3"/>
      <c r="J4482" s="7"/>
      <c r="K4482" s="37"/>
      <c r="L4482" s="4"/>
      <c r="M4482" s="4"/>
      <c r="N4482" s="4" t="str">
        <f t="shared" si="323"/>
        <v>REMACH</v>
      </c>
    </row>
    <row r="4483" spans="1:14" ht="15.75" x14ac:dyDescent="0.25">
      <c r="A4483" s="52"/>
      <c r="B4483" s="11"/>
      <c r="C4483" s="42" t="s">
        <v>2059</v>
      </c>
      <c r="D4483" s="102"/>
      <c r="E4483" s="24" t="s">
        <v>2877</v>
      </c>
      <c r="F4483" s="24" t="str">
        <f t="shared" si="322"/>
        <v/>
      </c>
      <c r="G4483" s="45"/>
      <c r="H4483" s="68" t="s">
        <v>2877</v>
      </c>
      <c r="I4483" s="3"/>
      <c r="J4483" s="7"/>
      <c r="K4483" s="37"/>
      <c r="L4483" s="4"/>
      <c r="M4483" s="4"/>
      <c r="N4483" s="4" t="str">
        <f t="shared" si="323"/>
        <v/>
      </c>
    </row>
    <row r="4484" spans="1:14" ht="16.5" x14ac:dyDescent="0.3">
      <c r="A4484" s="50"/>
      <c r="B4484" s="12" t="s">
        <v>2251</v>
      </c>
      <c r="C4484" s="22"/>
      <c r="D4484" s="100" t="s">
        <v>2874</v>
      </c>
      <c r="E4484" s="25" t="s">
        <v>3341</v>
      </c>
      <c r="F4484" s="25" t="str">
        <f t="shared" si="322"/>
        <v>VENTA</v>
      </c>
      <c r="G4484" s="76" t="s">
        <v>1848</v>
      </c>
      <c r="H4484" s="68" t="s">
        <v>2877</v>
      </c>
      <c r="I4484" s="3"/>
      <c r="J4484" s="7"/>
      <c r="K4484" s="37"/>
      <c r="L4484" s="4"/>
      <c r="M4484" s="4"/>
      <c r="N4484" s="4" t="str">
        <f t="shared" si="323"/>
        <v>DESCRI</v>
      </c>
    </row>
    <row r="4485" spans="1:14" ht="16.5" x14ac:dyDescent="0.3">
      <c r="A4485" s="53"/>
      <c r="B4485" s="10" t="s">
        <v>2877</v>
      </c>
      <c r="C4485" s="41"/>
      <c r="D4485" s="101" t="s">
        <v>2877</v>
      </c>
      <c r="E4485" s="23" t="s">
        <v>2877</v>
      </c>
      <c r="F4485" s="23" t="str">
        <f t="shared" si="322"/>
        <v/>
      </c>
      <c r="G4485" s="54"/>
      <c r="H4485" s="68" t="s">
        <v>2877</v>
      </c>
      <c r="I4485" s="3"/>
      <c r="J4485" s="7"/>
      <c r="K4485" s="37"/>
      <c r="L4485" s="4"/>
      <c r="M4485" s="4"/>
      <c r="N4485" s="4" t="str">
        <f t="shared" si="323"/>
        <v/>
      </c>
    </row>
    <row r="4486" spans="1:14" ht="16.5" x14ac:dyDescent="0.3">
      <c r="A4486" s="53"/>
      <c r="B4486" s="10" t="s">
        <v>1193</v>
      </c>
      <c r="C4486" s="41"/>
      <c r="D4486" s="101" t="s">
        <v>5875</v>
      </c>
      <c r="E4486" s="23">
        <v>11.923999999999999</v>
      </c>
      <c r="F4486" s="23">
        <f t="shared" si="322"/>
        <v>17.885999999999999</v>
      </c>
      <c r="G4486" s="54">
        <v>1000</v>
      </c>
      <c r="H4486" s="68" t="s">
        <v>2877</v>
      </c>
      <c r="I4486" s="3"/>
      <c r="J4486" s="7"/>
      <c r="K4486" s="37"/>
      <c r="L4486" s="4"/>
      <c r="M4486" s="4"/>
      <c r="N4486" s="4" t="str">
        <f t="shared" si="323"/>
        <v>REMACH</v>
      </c>
    </row>
    <row r="4487" spans="1:14" ht="16.5" x14ac:dyDescent="0.3">
      <c r="A4487" s="55"/>
      <c r="B4487" s="10" t="s">
        <v>1194</v>
      </c>
      <c r="C4487" s="41"/>
      <c r="D4487" s="101" t="s">
        <v>5876</v>
      </c>
      <c r="E4487" s="23">
        <v>12.64</v>
      </c>
      <c r="F4487" s="23">
        <f t="shared" si="322"/>
        <v>18.96</v>
      </c>
      <c r="G4487" s="54">
        <v>1000</v>
      </c>
      <c r="H4487" s="68" t="s">
        <v>2877</v>
      </c>
      <c r="I4487" s="3"/>
      <c r="J4487" s="7"/>
      <c r="K4487" s="37"/>
      <c r="L4487" s="4"/>
      <c r="M4487" s="4"/>
      <c r="N4487" s="4" t="str">
        <f t="shared" si="323"/>
        <v>REMACH</v>
      </c>
    </row>
    <row r="4488" spans="1:14" ht="16.5" x14ac:dyDescent="0.3">
      <c r="A4488" s="53"/>
      <c r="B4488" s="10" t="s">
        <v>1195</v>
      </c>
      <c r="C4488" s="41"/>
      <c r="D4488" s="101" t="s">
        <v>5869</v>
      </c>
      <c r="E4488" s="23">
        <v>13.317</v>
      </c>
      <c r="F4488" s="23">
        <f t="shared" si="322"/>
        <v>19.9755</v>
      </c>
      <c r="G4488" s="54">
        <v>1000</v>
      </c>
      <c r="H4488" s="68" t="s">
        <v>2877</v>
      </c>
      <c r="I4488" s="3"/>
      <c r="J4488" s="7"/>
      <c r="K4488" s="37"/>
      <c r="L4488" s="4"/>
      <c r="M4488" s="4"/>
      <c r="N4488" s="4" t="str">
        <f t="shared" si="323"/>
        <v>REMACH</v>
      </c>
    </row>
    <row r="4489" spans="1:14" ht="16.5" x14ac:dyDescent="0.3">
      <c r="A4489" s="53"/>
      <c r="B4489" s="10" t="s">
        <v>1196</v>
      </c>
      <c r="C4489" s="41"/>
      <c r="D4489" s="101" t="s">
        <v>5870</v>
      </c>
      <c r="E4489" s="23">
        <v>14.233000000000001</v>
      </c>
      <c r="F4489" s="23">
        <f t="shared" si="322"/>
        <v>21.349499999999999</v>
      </c>
      <c r="G4489" s="54">
        <v>1000</v>
      </c>
      <c r="H4489" s="68" t="s">
        <v>2877</v>
      </c>
      <c r="I4489" s="3"/>
      <c r="J4489" s="7"/>
      <c r="K4489" s="37"/>
      <c r="L4489" s="4"/>
      <c r="M4489" s="4"/>
      <c r="N4489" s="4" t="str">
        <f t="shared" si="323"/>
        <v>REMACH</v>
      </c>
    </row>
    <row r="4490" spans="1:14" ht="16.5" x14ac:dyDescent="0.3">
      <c r="A4490" s="55"/>
      <c r="B4490" s="10" t="s">
        <v>1197</v>
      </c>
      <c r="C4490" s="41"/>
      <c r="D4490" s="101" t="s">
        <v>5871</v>
      </c>
      <c r="E4490" s="23">
        <v>14.907</v>
      </c>
      <c r="F4490" s="23">
        <f t="shared" si="322"/>
        <v>22.360500000000002</v>
      </c>
      <c r="G4490" s="54">
        <v>1000</v>
      </c>
      <c r="H4490" s="68" t="s">
        <v>2877</v>
      </c>
      <c r="I4490" s="3"/>
      <c r="J4490" s="7"/>
      <c r="K4490" s="37"/>
      <c r="L4490" s="4"/>
      <c r="M4490" s="4"/>
      <c r="N4490" s="4" t="str">
        <f t="shared" si="323"/>
        <v>REMACH</v>
      </c>
    </row>
    <row r="4491" spans="1:14" ht="16.5" x14ac:dyDescent="0.3">
      <c r="A4491" s="53"/>
      <c r="B4491" s="10" t="s">
        <v>1198</v>
      </c>
      <c r="C4491" s="41"/>
      <c r="D4491" s="101" t="s">
        <v>5872</v>
      </c>
      <c r="E4491" s="23">
        <v>15.82</v>
      </c>
      <c r="F4491" s="23">
        <f t="shared" si="322"/>
        <v>23.73</v>
      </c>
      <c r="G4491" s="54">
        <v>1000</v>
      </c>
      <c r="H4491" s="68" t="s">
        <v>2877</v>
      </c>
      <c r="I4491" s="3"/>
      <c r="J4491" s="7"/>
      <c r="K4491" s="37"/>
      <c r="L4491" s="4"/>
      <c r="M4491" s="4"/>
      <c r="N4491" s="4" t="str">
        <f t="shared" si="323"/>
        <v>REMACH</v>
      </c>
    </row>
    <row r="4492" spans="1:14" ht="16.5" x14ac:dyDescent="0.3">
      <c r="A4492" s="53"/>
      <c r="B4492" s="10" t="s">
        <v>1199</v>
      </c>
      <c r="C4492" s="41"/>
      <c r="D4492" s="101" t="s">
        <v>5873</v>
      </c>
      <c r="E4492" s="23">
        <v>17.338000000000001</v>
      </c>
      <c r="F4492" s="23">
        <f t="shared" si="322"/>
        <v>26.007000000000001</v>
      </c>
      <c r="G4492" s="54">
        <v>1000</v>
      </c>
      <c r="H4492" s="68" t="s">
        <v>2877</v>
      </c>
      <c r="I4492" s="3"/>
      <c r="J4492" s="7"/>
      <c r="K4492" s="37"/>
      <c r="L4492" s="4"/>
      <c r="M4492" s="4"/>
      <c r="N4492" s="4" t="str">
        <f t="shared" si="323"/>
        <v>REMACH</v>
      </c>
    </row>
    <row r="4493" spans="1:14" ht="16.5" x14ac:dyDescent="0.3">
      <c r="A4493" s="53"/>
      <c r="B4493" s="10" t="s">
        <v>1200</v>
      </c>
      <c r="C4493" s="41"/>
      <c r="D4493" s="101" t="s">
        <v>5874</v>
      </c>
      <c r="E4493" s="23">
        <v>24.451000000000001</v>
      </c>
      <c r="F4493" s="23">
        <f t="shared" si="322"/>
        <v>36.676500000000004</v>
      </c>
      <c r="G4493" s="54">
        <v>1000</v>
      </c>
      <c r="H4493" s="68" t="s">
        <v>2877</v>
      </c>
      <c r="I4493" s="3"/>
      <c r="J4493" s="7"/>
      <c r="K4493" s="37"/>
      <c r="L4493" s="4"/>
      <c r="M4493" s="4"/>
      <c r="N4493" s="4" t="str">
        <f t="shared" si="323"/>
        <v>REMACH</v>
      </c>
    </row>
    <row r="4494" spans="1:14" ht="16.5" x14ac:dyDescent="0.3">
      <c r="A4494" s="53"/>
      <c r="B4494" s="10" t="s">
        <v>1201</v>
      </c>
      <c r="C4494" s="41"/>
      <c r="D4494" s="101" t="s">
        <v>5883</v>
      </c>
      <c r="E4494" s="23">
        <v>15.417</v>
      </c>
      <c r="F4494" s="23">
        <f t="shared" si="322"/>
        <v>23.125499999999999</v>
      </c>
      <c r="G4494" s="54">
        <v>1000</v>
      </c>
      <c r="H4494" s="68" t="s">
        <v>2877</v>
      </c>
      <c r="I4494" s="3"/>
      <c r="J4494" s="7"/>
      <c r="K4494" s="37"/>
      <c r="L4494" s="4"/>
      <c r="M4494" s="4"/>
      <c r="N4494" s="4" t="str">
        <f t="shared" si="323"/>
        <v>REMACH</v>
      </c>
    </row>
    <row r="4495" spans="1:14" ht="16.5" x14ac:dyDescent="0.3">
      <c r="A4495" s="53"/>
      <c r="B4495" s="10" t="s">
        <v>1202</v>
      </c>
      <c r="C4495" s="41"/>
      <c r="D4495" s="101" t="s">
        <v>5877</v>
      </c>
      <c r="E4495" s="23">
        <v>16.061</v>
      </c>
      <c r="F4495" s="23">
        <f t="shared" si="322"/>
        <v>24.0915</v>
      </c>
      <c r="G4495" s="54">
        <v>1000</v>
      </c>
      <c r="H4495" s="68" t="s">
        <v>2877</v>
      </c>
      <c r="I4495" s="3"/>
      <c r="J4495" s="7"/>
      <c r="K4495" s="37"/>
      <c r="L4495" s="4"/>
      <c r="M4495" s="4"/>
      <c r="N4495" s="4" t="str">
        <f t="shared" si="323"/>
        <v>REMACH</v>
      </c>
    </row>
    <row r="4496" spans="1:14" ht="16.5" x14ac:dyDescent="0.3">
      <c r="A4496" s="53"/>
      <c r="B4496" s="10" t="s">
        <v>1203</v>
      </c>
      <c r="C4496" s="41"/>
      <c r="D4496" s="101" t="s">
        <v>5878</v>
      </c>
      <c r="E4496" s="23">
        <v>17.22</v>
      </c>
      <c r="F4496" s="23">
        <f t="shared" si="322"/>
        <v>25.83</v>
      </c>
      <c r="G4496" s="54">
        <v>1000</v>
      </c>
      <c r="H4496" s="68" t="s">
        <v>2877</v>
      </c>
      <c r="I4496" s="3"/>
      <c r="J4496" s="7"/>
      <c r="K4496" s="37"/>
      <c r="L4496" s="4"/>
      <c r="M4496" s="4"/>
      <c r="N4496" s="4" t="str">
        <f t="shared" si="323"/>
        <v>REMACH</v>
      </c>
    </row>
    <row r="4497" spans="1:14" ht="16.5" x14ac:dyDescent="0.3">
      <c r="A4497" s="53"/>
      <c r="B4497" s="10" t="s">
        <v>1204</v>
      </c>
      <c r="C4497" s="41"/>
      <c r="D4497" s="101" t="s">
        <v>5879</v>
      </c>
      <c r="E4497" s="23">
        <v>18.228999999999999</v>
      </c>
      <c r="F4497" s="23">
        <f t="shared" si="322"/>
        <v>27.343499999999999</v>
      </c>
      <c r="G4497" s="54">
        <v>1000</v>
      </c>
      <c r="H4497" s="68" t="s">
        <v>2877</v>
      </c>
      <c r="I4497" s="3"/>
      <c r="J4497" s="7"/>
      <c r="K4497" s="37"/>
      <c r="L4497" s="4"/>
      <c r="M4497" s="4"/>
      <c r="N4497" s="4" t="str">
        <f t="shared" si="323"/>
        <v>REMACH</v>
      </c>
    </row>
    <row r="4498" spans="1:14" ht="16.5" x14ac:dyDescent="0.3">
      <c r="A4498" s="30"/>
      <c r="B4498" s="10" t="s">
        <v>1205</v>
      </c>
      <c r="C4498" s="41"/>
      <c r="D4498" s="101" t="s">
        <v>5880</v>
      </c>
      <c r="E4498" s="23">
        <v>19.254000000000001</v>
      </c>
      <c r="F4498" s="23">
        <f t="shared" si="322"/>
        <v>28.881</v>
      </c>
      <c r="G4498" s="54">
        <v>1000</v>
      </c>
      <c r="H4498" s="68" t="s">
        <v>2877</v>
      </c>
      <c r="I4498" s="3"/>
      <c r="J4498" s="7"/>
      <c r="K4498" s="37"/>
      <c r="L4498" s="4"/>
      <c r="M4498" s="4"/>
      <c r="N4498" s="4" t="str">
        <f t="shared" si="323"/>
        <v>REMACH</v>
      </c>
    </row>
    <row r="4499" spans="1:14" ht="16.5" x14ac:dyDescent="0.3">
      <c r="A4499" s="30"/>
      <c r="B4499" s="10" t="s">
        <v>2190</v>
      </c>
      <c r="C4499" s="41"/>
      <c r="D4499" s="101" t="s">
        <v>5881</v>
      </c>
      <c r="E4499" s="23">
        <v>20.98</v>
      </c>
      <c r="F4499" s="23">
        <f t="shared" si="322"/>
        <v>31.47</v>
      </c>
      <c r="G4499" s="54">
        <v>1000</v>
      </c>
      <c r="H4499" s="68" t="s">
        <v>2877</v>
      </c>
      <c r="I4499" s="3"/>
      <c r="J4499" s="7"/>
      <c r="K4499" s="37"/>
      <c r="L4499" s="4"/>
      <c r="M4499" s="4"/>
      <c r="N4499" s="4" t="str">
        <f t="shared" si="323"/>
        <v>REMACH</v>
      </c>
    </row>
    <row r="4500" spans="1:14" ht="16.5" x14ac:dyDescent="0.3">
      <c r="A4500" s="30"/>
      <c r="B4500" s="10" t="s">
        <v>1206</v>
      </c>
      <c r="C4500" s="41"/>
      <c r="D4500" s="101" t="s">
        <v>5882</v>
      </c>
      <c r="E4500" s="23">
        <v>29.648</v>
      </c>
      <c r="F4500" s="23">
        <f t="shared" si="322"/>
        <v>44.472000000000001</v>
      </c>
      <c r="G4500" s="54">
        <v>1000</v>
      </c>
      <c r="H4500" s="68" t="s">
        <v>2877</v>
      </c>
      <c r="I4500" s="3"/>
      <c r="J4500" s="7"/>
      <c r="K4500" s="37"/>
      <c r="L4500" s="4"/>
      <c r="M4500" s="4"/>
      <c r="N4500" s="4" t="str">
        <f t="shared" si="323"/>
        <v>REMACH</v>
      </c>
    </row>
    <row r="4501" spans="1:14" ht="16.5" x14ac:dyDescent="0.3">
      <c r="A4501" s="30"/>
      <c r="B4501" s="10" t="s">
        <v>1207</v>
      </c>
      <c r="C4501" s="41"/>
      <c r="D4501" s="101" t="s">
        <v>5892</v>
      </c>
      <c r="E4501" s="23">
        <v>26.969000000000001</v>
      </c>
      <c r="F4501" s="23">
        <f t="shared" si="322"/>
        <v>40.453500000000005</v>
      </c>
      <c r="G4501" s="54">
        <v>500</v>
      </c>
      <c r="H4501" s="68" t="s">
        <v>2877</v>
      </c>
      <c r="I4501" s="3"/>
      <c r="J4501" s="7"/>
      <c r="K4501" s="37"/>
      <c r="L4501" s="4"/>
      <c r="M4501" s="4"/>
      <c r="N4501" s="4" t="str">
        <f t="shared" si="323"/>
        <v>REMACH</v>
      </c>
    </row>
    <row r="4502" spans="1:14" ht="16.5" x14ac:dyDescent="0.3">
      <c r="A4502" s="30"/>
      <c r="B4502" s="10" t="s">
        <v>1208</v>
      </c>
      <c r="C4502" s="41"/>
      <c r="D4502" s="101" t="s">
        <v>5884</v>
      </c>
      <c r="E4502" s="23">
        <v>28.652000000000001</v>
      </c>
      <c r="F4502" s="23">
        <f t="shared" si="322"/>
        <v>42.978000000000002</v>
      </c>
      <c r="G4502" s="54">
        <v>500</v>
      </c>
      <c r="H4502" s="68" t="s">
        <v>2877</v>
      </c>
      <c r="I4502" s="3"/>
      <c r="J4502" s="7"/>
      <c r="K4502" s="37"/>
      <c r="L4502" s="4"/>
      <c r="M4502" s="4"/>
      <c r="N4502" s="4" t="str">
        <f t="shared" si="323"/>
        <v>REMACH</v>
      </c>
    </row>
    <row r="4503" spans="1:14" ht="16.5" x14ac:dyDescent="0.3">
      <c r="A4503" s="30"/>
      <c r="B4503" s="10" t="s">
        <v>1209</v>
      </c>
      <c r="C4503" s="41"/>
      <c r="D4503" s="101" t="s">
        <v>5885</v>
      </c>
      <c r="E4503" s="23">
        <v>30.347999999999999</v>
      </c>
      <c r="F4503" s="23">
        <f t="shared" ref="F4503:F4566" si="324">IF(E4503="COSTO","VENTA",IF(B4503="","",E4503+E4503*A$2/100))</f>
        <v>45.521999999999998</v>
      </c>
      <c r="G4503" s="54">
        <v>500</v>
      </c>
      <c r="H4503" s="68" t="s">
        <v>2877</v>
      </c>
      <c r="I4503" s="3"/>
      <c r="J4503" s="7"/>
      <c r="K4503" s="37"/>
      <c r="L4503" s="4"/>
      <c r="M4503" s="4"/>
      <c r="N4503" s="4" t="str">
        <f t="shared" si="323"/>
        <v>REMACH</v>
      </c>
    </row>
    <row r="4504" spans="1:14" ht="16.5" x14ac:dyDescent="0.3">
      <c r="A4504" s="30"/>
      <c r="B4504" s="10" t="s">
        <v>1210</v>
      </c>
      <c r="C4504" s="41"/>
      <c r="D4504" s="101" t="s">
        <v>5886</v>
      </c>
      <c r="E4504" s="23">
        <v>32.033000000000001</v>
      </c>
      <c r="F4504" s="23">
        <f t="shared" si="324"/>
        <v>48.049500000000002</v>
      </c>
      <c r="G4504" s="54">
        <v>500</v>
      </c>
      <c r="H4504" s="68" t="s">
        <v>2877</v>
      </c>
      <c r="I4504" s="3"/>
      <c r="J4504" s="7"/>
      <c r="K4504" s="37"/>
      <c r="L4504" s="4"/>
      <c r="M4504" s="4"/>
      <c r="N4504" s="4" t="str">
        <f t="shared" si="323"/>
        <v>REMACH</v>
      </c>
    </row>
    <row r="4505" spans="1:14" ht="16.5" x14ac:dyDescent="0.3">
      <c r="A4505" s="30"/>
      <c r="B4505" s="10" t="s">
        <v>1211</v>
      </c>
      <c r="C4505" s="41"/>
      <c r="D4505" s="101" t="s">
        <v>5887</v>
      </c>
      <c r="E4505" s="23">
        <v>33.551000000000002</v>
      </c>
      <c r="F4505" s="23">
        <f t="shared" si="324"/>
        <v>50.326500000000003</v>
      </c>
      <c r="G4505" s="54">
        <v>500</v>
      </c>
      <c r="H4505" s="68" t="s">
        <v>2877</v>
      </c>
      <c r="I4505" s="3"/>
      <c r="J4505" s="7"/>
      <c r="K4505" s="37"/>
      <c r="L4505" s="4"/>
      <c r="M4505" s="4"/>
      <c r="N4505" s="4" t="str">
        <f t="shared" si="323"/>
        <v>REMACH</v>
      </c>
    </row>
    <row r="4506" spans="1:14" ht="16.5" x14ac:dyDescent="0.3">
      <c r="A4506" s="30"/>
      <c r="B4506" s="10" t="s">
        <v>1212</v>
      </c>
      <c r="C4506" s="41"/>
      <c r="D4506" s="101" t="s">
        <v>5888</v>
      </c>
      <c r="E4506" s="23">
        <v>39.880000000000003</v>
      </c>
      <c r="F4506" s="23">
        <f t="shared" si="324"/>
        <v>59.820000000000007</v>
      </c>
      <c r="G4506" s="54">
        <v>500</v>
      </c>
      <c r="H4506" s="68" t="s">
        <v>2877</v>
      </c>
      <c r="I4506" s="3"/>
      <c r="J4506" s="7"/>
      <c r="K4506" s="37"/>
      <c r="L4506" s="4"/>
      <c r="M4506" s="4"/>
      <c r="N4506" s="4" t="str">
        <f t="shared" si="323"/>
        <v>REMACH</v>
      </c>
    </row>
    <row r="4507" spans="1:14" ht="16.5" x14ac:dyDescent="0.3">
      <c r="A4507" s="30"/>
      <c r="B4507" s="10" t="s">
        <v>2191</v>
      </c>
      <c r="C4507" s="41"/>
      <c r="D4507" s="101" t="s">
        <v>5889</v>
      </c>
      <c r="E4507" s="23">
        <v>45.045000000000002</v>
      </c>
      <c r="F4507" s="23">
        <f t="shared" si="324"/>
        <v>67.567499999999995</v>
      </c>
      <c r="G4507" s="54">
        <v>500</v>
      </c>
      <c r="H4507" s="68" t="s">
        <v>2877</v>
      </c>
      <c r="I4507" s="3"/>
      <c r="J4507" s="7"/>
      <c r="K4507" s="37"/>
      <c r="L4507" s="4"/>
      <c r="M4507" s="4"/>
      <c r="N4507" s="4" t="str">
        <f t="shared" si="323"/>
        <v>REMACH</v>
      </c>
    </row>
    <row r="4508" spans="1:14" ht="16.5" x14ac:dyDescent="0.3">
      <c r="A4508" s="30"/>
      <c r="B4508" s="10" t="s">
        <v>1213</v>
      </c>
      <c r="C4508" s="41"/>
      <c r="D4508" s="101" t="s">
        <v>5890</v>
      </c>
      <c r="E4508" s="23">
        <v>47.271000000000001</v>
      </c>
      <c r="F4508" s="23">
        <f t="shared" si="324"/>
        <v>70.906499999999994</v>
      </c>
      <c r="G4508" s="54">
        <v>500</v>
      </c>
      <c r="H4508" s="68" t="s">
        <v>2877</v>
      </c>
      <c r="I4508" s="3"/>
      <c r="J4508" s="7"/>
      <c r="K4508" s="37"/>
      <c r="L4508" s="4"/>
      <c r="M4508" s="4"/>
      <c r="N4508" s="4" t="str">
        <f t="shared" si="323"/>
        <v>REMACH</v>
      </c>
    </row>
    <row r="4509" spans="1:14" ht="16.5" x14ac:dyDescent="0.3">
      <c r="A4509" s="30"/>
      <c r="B4509" s="10" t="s">
        <v>1214</v>
      </c>
      <c r="C4509" s="41"/>
      <c r="D4509" s="101" t="s">
        <v>5891</v>
      </c>
      <c r="E4509" s="23">
        <v>51.404000000000003</v>
      </c>
      <c r="F4509" s="23">
        <f t="shared" si="324"/>
        <v>77.106000000000009</v>
      </c>
      <c r="G4509" s="54">
        <v>500</v>
      </c>
      <c r="H4509" s="68" t="s">
        <v>2877</v>
      </c>
      <c r="I4509" s="3"/>
      <c r="J4509" s="7"/>
      <c r="K4509" s="37"/>
      <c r="L4509" s="4"/>
      <c r="M4509" s="4"/>
      <c r="N4509" s="4" t="str">
        <f t="shared" si="323"/>
        <v>REMACH</v>
      </c>
    </row>
    <row r="4510" spans="1:14" ht="16.5" x14ac:dyDescent="0.3">
      <c r="A4510" s="30"/>
      <c r="B4510" s="10" t="s">
        <v>1215</v>
      </c>
      <c r="C4510" s="41"/>
      <c r="D4510" s="101" t="s">
        <v>5893</v>
      </c>
      <c r="E4510" s="23">
        <v>44.536000000000001</v>
      </c>
      <c r="F4510" s="23">
        <f t="shared" si="324"/>
        <v>66.804000000000002</v>
      </c>
      <c r="G4510" s="54">
        <v>500</v>
      </c>
      <c r="H4510" s="68" t="s">
        <v>2877</v>
      </c>
      <c r="I4510" s="3"/>
      <c r="J4510" s="7"/>
      <c r="K4510" s="37"/>
      <c r="L4510" s="4"/>
      <c r="M4510" s="4"/>
      <c r="N4510" s="4" t="str">
        <f t="shared" si="323"/>
        <v>REMACH</v>
      </c>
    </row>
    <row r="4511" spans="1:14" ht="16.5" x14ac:dyDescent="0.3">
      <c r="A4511" s="30"/>
      <c r="B4511" s="10" t="s">
        <v>1216</v>
      </c>
      <c r="C4511" s="41"/>
      <c r="D4511" s="101" t="s">
        <v>5894</v>
      </c>
      <c r="E4511" s="23">
        <v>46.948</v>
      </c>
      <c r="F4511" s="23">
        <f t="shared" si="324"/>
        <v>70.421999999999997</v>
      </c>
      <c r="G4511" s="54">
        <v>500</v>
      </c>
      <c r="H4511" s="68" t="s">
        <v>2877</v>
      </c>
      <c r="I4511" s="3"/>
      <c r="J4511" s="7"/>
      <c r="K4511" s="37"/>
      <c r="L4511" s="4"/>
      <c r="M4511" s="4"/>
      <c r="N4511" s="4" t="str">
        <f t="shared" si="323"/>
        <v>REMACH</v>
      </c>
    </row>
    <row r="4512" spans="1:14" ht="16.5" x14ac:dyDescent="0.3">
      <c r="A4512" s="30"/>
      <c r="B4512" s="10" t="s">
        <v>1217</v>
      </c>
      <c r="C4512" s="41"/>
      <c r="D4512" s="101" t="s">
        <v>5895</v>
      </c>
      <c r="E4512" s="23">
        <v>51.167000000000002</v>
      </c>
      <c r="F4512" s="23">
        <f t="shared" si="324"/>
        <v>76.750500000000002</v>
      </c>
      <c r="G4512" s="54">
        <v>500</v>
      </c>
      <c r="H4512" s="68" t="s">
        <v>2877</v>
      </c>
      <c r="I4512" s="3"/>
      <c r="J4512" s="7"/>
      <c r="K4512" s="37"/>
      <c r="L4512" s="4"/>
      <c r="M4512" s="4"/>
      <c r="N4512" s="4" t="str">
        <f t="shared" si="323"/>
        <v>REMACH</v>
      </c>
    </row>
    <row r="4513" spans="1:14" ht="16.5" x14ac:dyDescent="0.3">
      <c r="A4513" s="30"/>
      <c r="B4513" s="10" t="s">
        <v>1218</v>
      </c>
      <c r="C4513" s="41"/>
      <c r="D4513" s="101" t="s">
        <v>5896</v>
      </c>
      <c r="E4513" s="23">
        <v>58.776000000000003</v>
      </c>
      <c r="F4513" s="23">
        <f t="shared" si="324"/>
        <v>88.164000000000001</v>
      </c>
      <c r="G4513" s="54">
        <v>500</v>
      </c>
      <c r="H4513" s="68" t="s">
        <v>2877</v>
      </c>
      <c r="I4513" s="3"/>
      <c r="J4513" s="7"/>
      <c r="K4513" s="37"/>
      <c r="L4513" s="4"/>
      <c r="M4513" s="4"/>
      <c r="N4513" s="4" t="str">
        <f t="shared" si="323"/>
        <v>REMACH</v>
      </c>
    </row>
    <row r="4514" spans="1:14" ht="16.5" x14ac:dyDescent="0.3">
      <c r="A4514" s="53"/>
      <c r="B4514" s="10" t="s">
        <v>1219</v>
      </c>
      <c r="C4514" s="41"/>
      <c r="D4514" s="101" t="s">
        <v>5897</v>
      </c>
      <c r="E4514" s="23">
        <v>62.494</v>
      </c>
      <c r="F4514" s="23">
        <f t="shared" si="324"/>
        <v>93.741</v>
      </c>
      <c r="G4514" s="54">
        <v>500</v>
      </c>
      <c r="H4514" s="68" t="s">
        <v>2877</v>
      </c>
      <c r="I4514" s="3"/>
      <c r="J4514" s="7"/>
      <c r="K4514" s="37"/>
      <c r="L4514" s="4"/>
      <c r="M4514" s="4"/>
      <c r="N4514" s="4" t="str">
        <f t="shared" si="323"/>
        <v>REMACH</v>
      </c>
    </row>
    <row r="4515" spans="1:14" ht="16.5" x14ac:dyDescent="0.3">
      <c r="A4515" s="53"/>
      <c r="B4515" s="10" t="s">
        <v>1220</v>
      </c>
      <c r="C4515" s="41"/>
      <c r="D4515" s="101" t="s">
        <v>5898</v>
      </c>
      <c r="E4515" s="23">
        <v>72.052999999999997</v>
      </c>
      <c r="F4515" s="23">
        <f t="shared" si="324"/>
        <v>108.0795</v>
      </c>
      <c r="G4515" s="54">
        <v>500</v>
      </c>
      <c r="H4515" s="68" t="s">
        <v>2877</v>
      </c>
      <c r="I4515" s="3"/>
      <c r="J4515" s="7"/>
      <c r="K4515" s="37"/>
      <c r="L4515" s="4"/>
      <c r="M4515" s="4"/>
      <c r="N4515" s="4" t="str">
        <f t="shared" si="323"/>
        <v>REMACH</v>
      </c>
    </row>
    <row r="4516" spans="1:14" ht="16.5" x14ac:dyDescent="0.3">
      <c r="A4516" s="53"/>
      <c r="B4516" s="10" t="s">
        <v>1221</v>
      </c>
      <c r="C4516" s="41"/>
      <c r="D4516" s="101" t="s">
        <v>5899</v>
      </c>
      <c r="E4516" s="23">
        <v>76.728999999999999</v>
      </c>
      <c r="F4516" s="23">
        <f t="shared" si="324"/>
        <v>115.09350000000001</v>
      </c>
      <c r="G4516" s="54">
        <v>250</v>
      </c>
      <c r="H4516" s="68" t="s">
        <v>2877</v>
      </c>
      <c r="I4516" s="3"/>
      <c r="J4516" s="7"/>
      <c r="K4516" s="37"/>
      <c r="L4516" s="4"/>
      <c r="M4516" s="4"/>
      <c r="N4516" s="4" t="str">
        <f t="shared" si="323"/>
        <v>REMACH</v>
      </c>
    </row>
    <row r="4517" spans="1:14" ht="16.5" x14ac:dyDescent="0.3">
      <c r="A4517" s="53"/>
      <c r="B4517" s="10" t="s">
        <v>1222</v>
      </c>
      <c r="C4517" s="41"/>
      <c r="D4517" s="101" t="s">
        <v>7732</v>
      </c>
      <c r="E4517" s="23">
        <v>120.718</v>
      </c>
      <c r="F4517" s="23">
        <f t="shared" si="324"/>
        <v>181.077</v>
      </c>
      <c r="G4517" s="54">
        <v>250</v>
      </c>
      <c r="H4517" s="68" t="s">
        <v>2877</v>
      </c>
      <c r="I4517" s="3"/>
      <c r="J4517" s="7"/>
      <c r="K4517" s="37"/>
      <c r="L4517" s="4"/>
      <c r="M4517" s="4"/>
      <c r="N4517" s="4" t="str">
        <f t="shared" si="323"/>
        <v>REMACH</v>
      </c>
    </row>
    <row r="4518" spans="1:14" ht="16.5" x14ac:dyDescent="0.3">
      <c r="A4518" s="53"/>
      <c r="B4518" s="10" t="s">
        <v>1223</v>
      </c>
      <c r="C4518" s="41"/>
      <c r="D4518" s="101" t="s">
        <v>7733</v>
      </c>
      <c r="E4518" s="23">
        <v>139.60599999999999</v>
      </c>
      <c r="F4518" s="23">
        <f t="shared" si="324"/>
        <v>209.40899999999999</v>
      </c>
      <c r="G4518" s="54">
        <v>250</v>
      </c>
      <c r="H4518" s="68" t="s">
        <v>2877</v>
      </c>
      <c r="I4518" s="3"/>
      <c r="J4518" s="7"/>
      <c r="K4518" s="37"/>
      <c r="L4518" s="4"/>
      <c r="M4518" s="4"/>
      <c r="N4518" s="4" t="str">
        <f t="shared" ref="N4518:N4583" si="325">LEFT(D4518,6)</f>
        <v>REMACH</v>
      </c>
    </row>
    <row r="4519" spans="1:14" ht="16.5" x14ac:dyDescent="0.3">
      <c r="A4519" s="53"/>
      <c r="B4519" s="10" t="s">
        <v>1224</v>
      </c>
      <c r="C4519" s="41"/>
      <c r="D4519" s="101" t="s">
        <v>5725</v>
      </c>
      <c r="E4519" s="23">
        <v>355.59100000000001</v>
      </c>
      <c r="F4519" s="23">
        <f t="shared" si="324"/>
        <v>533.38650000000007</v>
      </c>
      <c r="G4519" s="54">
        <v>72</v>
      </c>
      <c r="H4519" s="68" t="s">
        <v>2877</v>
      </c>
      <c r="I4519" s="3"/>
      <c r="J4519" s="7"/>
      <c r="K4519" s="37"/>
      <c r="L4519" s="4"/>
      <c r="M4519" s="4"/>
      <c r="N4519" s="4" t="str">
        <f t="shared" si="325"/>
        <v>REMACH</v>
      </c>
    </row>
    <row r="4520" spans="1:14" ht="15.75" x14ac:dyDescent="0.25">
      <c r="A4520" s="52"/>
      <c r="B4520" s="11"/>
      <c r="C4520" s="42" t="s">
        <v>2289</v>
      </c>
      <c r="D4520" s="102"/>
      <c r="E4520" s="24" t="s">
        <v>2877</v>
      </c>
      <c r="F4520" s="24" t="str">
        <f t="shared" si="324"/>
        <v/>
      </c>
      <c r="G4520" s="45"/>
      <c r="H4520" s="68" t="s">
        <v>2877</v>
      </c>
      <c r="I4520" s="3"/>
      <c r="J4520" s="7"/>
      <c r="K4520" s="37"/>
      <c r="L4520" s="4"/>
      <c r="M4520" s="4"/>
      <c r="N4520" s="4" t="str">
        <f t="shared" si="325"/>
        <v/>
      </c>
    </row>
    <row r="4521" spans="1:14" ht="16.5" x14ac:dyDescent="0.3">
      <c r="A4521" s="50"/>
      <c r="B4521" s="12" t="s">
        <v>2251</v>
      </c>
      <c r="C4521" s="22"/>
      <c r="D4521" s="100" t="s">
        <v>2874</v>
      </c>
      <c r="E4521" s="25" t="s">
        <v>3341</v>
      </c>
      <c r="F4521" s="25" t="str">
        <f t="shared" si="324"/>
        <v>VENTA</v>
      </c>
      <c r="G4521" s="76" t="s">
        <v>1848</v>
      </c>
      <c r="H4521" s="68" t="s">
        <v>2877</v>
      </c>
      <c r="I4521" s="3"/>
      <c r="J4521" s="7"/>
      <c r="K4521" s="37"/>
      <c r="L4521" s="4"/>
      <c r="M4521" s="4"/>
      <c r="N4521" s="4" t="str">
        <f t="shared" si="325"/>
        <v>DESCRI</v>
      </c>
    </row>
    <row r="4522" spans="1:14" ht="16.5" x14ac:dyDescent="0.3">
      <c r="A4522" s="53"/>
      <c r="B4522" s="10" t="s">
        <v>2877</v>
      </c>
      <c r="C4522" s="41"/>
      <c r="D4522" s="101" t="s">
        <v>2877</v>
      </c>
      <c r="E4522" s="23" t="s">
        <v>2877</v>
      </c>
      <c r="F4522" s="23" t="str">
        <f t="shared" si="324"/>
        <v/>
      </c>
      <c r="G4522" s="54"/>
      <c r="H4522" s="68" t="s">
        <v>2877</v>
      </c>
      <c r="I4522" s="3"/>
      <c r="J4522" s="7"/>
      <c r="K4522" s="37"/>
      <c r="L4522" s="4"/>
      <c r="M4522" s="4"/>
      <c r="N4522" s="4" t="str">
        <f t="shared" si="325"/>
        <v/>
      </c>
    </row>
    <row r="4523" spans="1:14" ht="16.5" x14ac:dyDescent="0.3">
      <c r="A4523" s="53"/>
      <c r="B4523" s="10" t="s">
        <v>2393</v>
      </c>
      <c r="C4523" s="41"/>
      <c r="D4523" s="101" t="s">
        <v>8213</v>
      </c>
      <c r="E4523" s="23">
        <v>578.54999999999995</v>
      </c>
      <c r="F4523" s="23">
        <f t="shared" si="324"/>
        <v>867.82499999999993</v>
      </c>
      <c r="G4523" s="54"/>
      <c r="H4523" s="68" t="s">
        <v>2877</v>
      </c>
      <c r="I4523" s="3"/>
      <c r="J4523" s="7"/>
      <c r="K4523" s="37"/>
      <c r="L4523" s="4"/>
      <c r="M4523" s="4"/>
      <c r="N4523" s="4" t="str">
        <f t="shared" si="325"/>
        <v>ARANDE</v>
      </c>
    </row>
    <row r="4524" spans="1:14" ht="16.5" x14ac:dyDescent="0.3">
      <c r="A4524" s="53"/>
      <c r="B4524" s="10" t="s">
        <v>2877</v>
      </c>
      <c r="C4524" s="41"/>
      <c r="D4524" s="101" t="s">
        <v>2877</v>
      </c>
      <c r="E4524" s="23" t="s">
        <v>2877</v>
      </c>
      <c r="F4524" s="23" t="str">
        <f t="shared" si="324"/>
        <v/>
      </c>
      <c r="G4524" s="54"/>
      <c r="H4524" s="68" t="s">
        <v>2877</v>
      </c>
      <c r="I4524" s="3"/>
      <c r="J4524" s="7"/>
      <c r="K4524" s="37"/>
      <c r="L4524" s="4"/>
      <c r="M4524" s="4"/>
      <c r="N4524" s="4" t="str">
        <f t="shared" si="325"/>
        <v/>
      </c>
    </row>
    <row r="4525" spans="1:14" ht="16.5" x14ac:dyDescent="0.3">
      <c r="A4525" s="53"/>
      <c r="B4525" s="10" t="s">
        <v>2877</v>
      </c>
      <c r="C4525" s="41"/>
      <c r="D4525" s="101" t="s">
        <v>2877</v>
      </c>
      <c r="E4525" s="23" t="s">
        <v>2877</v>
      </c>
      <c r="F4525" s="23" t="str">
        <f t="shared" si="324"/>
        <v/>
      </c>
      <c r="G4525" s="54"/>
      <c r="H4525" s="68" t="s">
        <v>2877</v>
      </c>
      <c r="I4525" s="3"/>
      <c r="J4525" s="7"/>
      <c r="K4525" s="37"/>
      <c r="L4525" s="4"/>
      <c r="M4525" s="4"/>
      <c r="N4525" s="4" t="str">
        <f t="shared" si="325"/>
        <v/>
      </c>
    </row>
    <row r="4526" spans="1:14" ht="16.5" x14ac:dyDescent="0.3">
      <c r="A4526" s="53"/>
      <c r="B4526" s="10" t="s">
        <v>2394</v>
      </c>
      <c r="C4526" s="41"/>
      <c r="D4526" s="101" t="s">
        <v>8212</v>
      </c>
      <c r="E4526" s="23">
        <v>486.19</v>
      </c>
      <c r="F4526" s="23">
        <f t="shared" si="324"/>
        <v>729.28499999999997</v>
      </c>
      <c r="G4526" s="54"/>
      <c r="H4526" s="68" t="s">
        <v>2877</v>
      </c>
      <c r="I4526" s="3"/>
      <c r="J4526" s="7"/>
      <c r="K4526" s="37"/>
      <c r="L4526" s="4"/>
      <c r="M4526" s="4"/>
      <c r="N4526" s="4" t="str">
        <f t="shared" si="325"/>
        <v>ARANDE</v>
      </c>
    </row>
    <row r="4527" spans="1:14" ht="16.5" x14ac:dyDescent="0.3">
      <c r="A4527" s="53"/>
      <c r="B4527" s="10" t="s">
        <v>2877</v>
      </c>
      <c r="C4527" s="41"/>
      <c r="D4527" s="101" t="s">
        <v>2877</v>
      </c>
      <c r="E4527" s="23" t="s">
        <v>2877</v>
      </c>
      <c r="F4527" s="23" t="str">
        <f t="shared" si="324"/>
        <v/>
      </c>
      <c r="G4527" s="54"/>
      <c r="H4527" s="68" t="s">
        <v>2877</v>
      </c>
      <c r="I4527" s="3"/>
      <c r="J4527" s="7"/>
      <c r="K4527" s="37"/>
      <c r="L4527" s="4"/>
      <c r="M4527" s="4"/>
      <c r="N4527" s="4" t="str">
        <f t="shared" si="325"/>
        <v/>
      </c>
    </row>
    <row r="4528" spans="1:14" ht="16.5" x14ac:dyDescent="0.3">
      <c r="A4528" s="53"/>
      <c r="B4528" s="10" t="s">
        <v>2877</v>
      </c>
      <c r="C4528" s="41"/>
      <c r="D4528" s="101" t="s">
        <v>2877</v>
      </c>
      <c r="E4528" s="23" t="s">
        <v>2877</v>
      </c>
      <c r="F4528" s="23" t="str">
        <f t="shared" si="324"/>
        <v/>
      </c>
      <c r="G4528" s="54"/>
      <c r="H4528" s="68" t="s">
        <v>2877</v>
      </c>
      <c r="I4528" s="3"/>
      <c r="J4528" s="7"/>
      <c r="K4528" s="37"/>
      <c r="L4528" s="4"/>
      <c r="M4528" s="4"/>
      <c r="N4528" s="4" t="str">
        <f t="shared" si="325"/>
        <v/>
      </c>
    </row>
    <row r="4529" spans="1:14" ht="16.5" x14ac:dyDescent="0.3">
      <c r="A4529" s="53"/>
      <c r="B4529" s="10" t="s">
        <v>2433</v>
      </c>
      <c r="C4529" s="41"/>
      <c r="D4529" s="101" t="s">
        <v>3420</v>
      </c>
      <c r="E4529" s="23">
        <v>728.76</v>
      </c>
      <c r="F4529" s="23">
        <f t="shared" si="324"/>
        <v>1093.1399999999999</v>
      </c>
      <c r="G4529" s="54"/>
      <c r="H4529" s="68" t="s">
        <v>2877</v>
      </c>
      <c r="I4529" s="3"/>
      <c r="J4529" s="7"/>
      <c r="K4529" s="37"/>
      <c r="L4529" s="4"/>
      <c r="M4529" s="4"/>
      <c r="N4529" s="4" t="str">
        <f t="shared" si="325"/>
        <v xml:space="preserve">BRAZO </v>
      </c>
    </row>
    <row r="4530" spans="1:14" ht="16.5" x14ac:dyDescent="0.3">
      <c r="A4530" s="30"/>
      <c r="B4530" s="10" t="s">
        <v>2877</v>
      </c>
      <c r="C4530" s="41"/>
      <c r="D4530" s="101" t="s">
        <v>2877</v>
      </c>
      <c r="E4530" s="23" t="s">
        <v>2877</v>
      </c>
      <c r="F4530" s="23" t="str">
        <f t="shared" si="324"/>
        <v/>
      </c>
      <c r="G4530" s="54"/>
      <c r="H4530" s="68" t="s">
        <v>2877</v>
      </c>
      <c r="I4530" s="3"/>
      <c r="J4530" s="7"/>
      <c r="K4530" s="37"/>
      <c r="L4530" s="4"/>
      <c r="M4530" s="4"/>
      <c r="N4530" s="4" t="str">
        <f t="shared" si="325"/>
        <v/>
      </c>
    </row>
    <row r="4531" spans="1:14" ht="16.5" x14ac:dyDescent="0.3">
      <c r="A4531" s="30"/>
      <c r="B4531" s="10" t="s">
        <v>2877</v>
      </c>
      <c r="C4531" s="41"/>
      <c r="D4531" s="101" t="s">
        <v>2877</v>
      </c>
      <c r="E4531" s="23" t="s">
        <v>2877</v>
      </c>
      <c r="F4531" s="23" t="str">
        <f t="shared" si="324"/>
        <v/>
      </c>
      <c r="G4531" s="54"/>
      <c r="H4531" s="68" t="s">
        <v>2877</v>
      </c>
      <c r="I4531" s="3"/>
      <c r="J4531" s="7"/>
      <c r="K4531" s="37"/>
      <c r="L4531" s="4"/>
      <c r="M4531" s="4"/>
      <c r="N4531" s="4" t="str">
        <f t="shared" si="325"/>
        <v/>
      </c>
    </row>
    <row r="4532" spans="1:14" ht="16.5" x14ac:dyDescent="0.3">
      <c r="A4532" s="30"/>
      <c r="B4532" s="10" t="s">
        <v>2395</v>
      </c>
      <c r="C4532" s="41"/>
      <c r="D4532" s="101" t="s">
        <v>8211</v>
      </c>
      <c r="E4532" s="23">
        <v>2081.2600000000002</v>
      </c>
      <c r="F4532" s="23">
        <f t="shared" si="324"/>
        <v>3121.8900000000003</v>
      </c>
      <c r="G4532" s="54"/>
      <c r="H4532" s="68" t="s">
        <v>2877</v>
      </c>
      <c r="I4532" s="3"/>
      <c r="J4532" s="7"/>
      <c r="K4532" s="37"/>
      <c r="L4532" s="4"/>
      <c r="M4532" s="4"/>
      <c r="N4532" s="4" t="str">
        <f t="shared" si="325"/>
        <v>TORNIL</v>
      </c>
    </row>
    <row r="4533" spans="1:14" ht="16.5" x14ac:dyDescent="0.3">
      <c r="A4533" s="30"/>
      <c r="B4533" s="10" t="s">
        <v>2877</v>
      </c>
      <c r="C4533" s="41"/>
      <c r="D4533" s="101" t="s">
        <v>2877</v>
      </c>
      <c r="E4533" s="23" t="s">
        <v>2877</v>
      </c>
      <c r="F4533" s="23" t="str">
        <f t="shared" si="324"/>
        <v/>
      </c>
      <c r="G4533" s="54"/>
      <c r="H4533" s="68" t="s">
        <v>2877</v>
      </c>
      <c r="I4533" s="3"/>
      <c r="J4533" s="7"/>
      <c r="K4533" s="37"/>
      <c r="L4533" s="4"/>
      <c r="M4533" s="4"/>
      <c r="N4533" s="4" t="str">
        <f t="shared" si="325"/>
        <v/>
      </c>
    </row>
    <row r="4534" spans="1:14" ht="16.5" x14ac:dyDescent="0.3">
      <c r="A4534" s="30"/>
      <c r="B4534" s="10" t="s">
        <v>2877</v>
      </c>
      <c r="C4534" s="41"/>
      <c r="D4534" s="101" t="s">
        <v>2877</v>
      </c>
      <c r="E4534" s="23" t="s">
        <v>2877</v>
      </c>
      <c r="F4534" s="23" t="str">
        <f t="shared" si="324"/>
        <v/>
      </c>
      <c r="G4534" s="54"/>
      <c r="H4534" s="68" t="s">
        <v>2877</v>
      </c>
      <c r="I4534" s="3"/>
      <c r="J4534" s="7"/>
      <c r="K4534" s="37"/>
      <c r="L4534" s="4"/>
      <c r="M4534" s="4"/>
      <c r="N4534" s="4" t="str">
        <f t="shared" si="325"/>
        <v/>
      </c>
    </row>
    <row r="4535" spans="1:14" ht="16.5" x14ac:dyDescent="0.3">
      <c r="A4535" s="30"/>
      <c r="B4535" s="10" t="s">
        <v>2396</v>
      </c>
      <c r="C4535" s="41"/>
      <c r="D4535" s="101" t="s">
        <v>8217</v>
      </c>
      <c r="E4535" s="23">
        <v>9838.9</v>
      </c>
      <c r="F4535" s="23">
        <f t="shared" si="324"/>
        <v>14758.349999999999</v>
      </c>
      <c r="G4535" s="54"/>
      <c r="H4535" s="68" t="s">
        <v>2877</v>
      </c>
      <c r="I4535" s="3"/>
      <c r="J4535" s="7"/>
      <c r="K4535" s="37"/>
      <c r="L4535" s="4"/>
      <c r="M4535" s="4"/>
      <c r="N4535" s="4" t="str">
        <f t="shared" si="325"/>
        <v>DESCAR</v>
      </c>
    </row>
    <row r="4536" spans="1:14" ht="16.5" x14ac:dyDescent="0.3">
      <c r="A4536" s="30"/>
      <c r="B4536" s="10" t="s">
        <v>4356</v>
      </c>
      <c r="C4536" s="41"/>
      <c r="D4536" s="101" t="s">
        <v>8216</v>
      </c>
      <c r="E4536" s="23">
        <v>1568.18</v>
      </c>
      <c r="F4536" s="23">
        <f t="shared" si="324"/>
        <v>2352.27</v>
      </c>
      <c r="G4536" s="54"/>
      <c r="H4536" s="68" t="s">
        <v>2877</v>
      </c>
      <c r="I4536" s="3"/>
      <c r="J4536" s="7"/>
      <c r="K4536" s="37"/>
      <c r="L4536" s="4"/>
      <c r="M4536" s="4"/>
      <c r="N4536" s="4" t="str">
        <f t="shared" si="325"/>
        <v>FLAPPE</v>
      </c>
    </row>
    <row r="4537" spans="1:14" ht="16.5" x14ac:dyDescent="0.3">
      <c r="A4537" s="30"/>
      <c r="B4537" s="10"/>
      <c r="C4537" s="41"/>
      <c r="D4537" s="101" t="s">
        <v>2877</v>
      </c>
      <c r="E4537" s="23" t="s">
        <v>2877</v>
      </c>
      <c r="F4537" s="23" t="str">
        <f t="shared" si="324"/>
        <v/>
      </c>
      <c r="G4537" s="54"/>
      <c r="H4537" s="68" t="s">
        <v>2877</v>
      </c>
      <c r="I4537" s="3"/>
      <c r="J4537" s="7"/>
      <c r="K4537" s="37"/>
      <c r="L4537" s="4"/>
      <c r="M4537" s="4"/>
      <c r="N4537" s="4" t="str">
        <f t="shared" si="325"/>
        <v/>
      </c>
    </row>
    <row r="4538" spans="1:14" ht="16.5" x14ac:dyDescent="0.3">
      <c r="A4538" s="30"/>
      <c r="B4538" s="10" t="s">
        <v>4357</v>
      </c>
      <c r="C4538" s="41"/>
      <c r="D4538" s="101" t="s">
        <v>8218</v>
      </c>
      <c r="E4538" s="23">
        <v>1520.99</v>
      </c>
      <c r="F4538" s="23">
        <f t="shared" si="324"/>
        <v>2281.4850000000001</v>
      </c>
      <c r="G4538" s="54"/>
      <c r="H4538" s="68" t="s">
        <v>2877</v>
      </c>
      <c r="I4538" s="3"/>
      <c r="J4538" s="7"/>
      <c r="K4538" s="37"/>
      <c r="L4538" s="4"/>
      <c r="M4538" s="4"/>
      <c r="N4538" s="4" t="str">
        <f t="shared" si="325"/>
        <v>FLAPPE</v>
      </c>
    </row>
    <row r="4539" spans="1:14" ht="16.5" x14ac:dyDescent="0.3">
      <c r="A4539" s="30"/>
      <c r="B4539" s="10" t="s">
        <v>4355</v>
      </c>
      <c r="C4539" s="41"/>
      <c r="D4539" s="101" t="s">
        <v>8214</v>
      </c>
      <c r="E4539" s="23">
        <v>1014.64</v>
      </c>
      <c r="F4539" s="23">
        <f t="shared" si="324"/>
        <v>1521.96</v>
      </c>
      <c r="G4539" s="54"/>
      <c r="H4539" s="68" t="s">
        <v>2877</v>
      </c>
      <c r="I4539" s="3"/>
      <c r="J4539" s="7"/>
      <c r="K4539" s="37"/>
      <c r="L4539" s="4"/>
      <c r="M4539" s="4"/>
      <c r="N4539" s="4" t="str">
        <f t="shared" si="325"/>
        <v>FLAPPE</v>
      </c>
    </row>
    <row r="4540" spans="1:14" ht="16.5" x14ac:dyDescent="0.3">
      <c r="A4540" s="30"/>
      <c r="B4540" s="10" t="s">
        <v>2877</v>
      </c>
      <c r="C4540" s="41"/>
      <c r="D4540" s="101" t="s">
        <v>2877</v>
      </c>
      <c r="E4540" s="23" t="s">
        <v>2877</v>
      </c>
      <c r="F4540" s="23" t="str">
        <f t="shared" si="324"/>
        <v/>
      </c>
      <c r="G4540" s="54"/>
      <c r="H4540" s="68" t="s">
        <v>2877</v>
      </c>
      <c r="I4540" s="3"/>
      <c r="J4540" s="7"/>
      <c r="K4540" s="37"/>
      <c r="L4540" s="4"/>
      <c r="M4540" s="4"/>
      <c r="N4540" s="4" t="str">
        <f t="shared" si="325"/>
        <v/>
      </c>
    </row>
    <row r="4541" spans="1:14" ht="16.5" x14ac:dyDescent="0.3">
      <c r="A4541" s="30"/>
      <c r="B4541" s="10" t="s">
        <v>2877</v>
      </c>
      <c r="C4541" s="41"/>
      <c r="D4541" s="101" t="s">
        <v>2877</v>
      </c>
      <c r="E4541" s="23" t="s">
        <v>2877</v>
      </c>
      <c r="F4541" s="23" t="str">
        <f t="shared" si="324"/>
        <v/>
      </c>
      <c r="G4541" s="54"/>
      <c r="H4541" s="68" t="s">
        <v>2877</v>
      </c>
      <c r="I4541" s="3"/>
      <c r="J4541" s="7"/>
      <c r="K4541" s="37"/>
      <c r="L4541" s="4"/>
      <c r="M4541" s="4"/>
      <c r="N4541" s="4" t="str">
        <f t="shared" si="325"/>
        <v/>
      </c>
    </row>
    <row r="4542" spans="1:14" ht="16.5" x14ac:dyDescent="0.3">
      <c r="A4542" s="30"/>
      <c r="B4542" s="10" t="s">
        <v>2432</v>
      </c>
      <c r="C4542" s="41"/>
      <c r="D4542" s="101" t="s">
        <v>8215</v>
      </c>
      <c r="E4542" s="23">
        <v>1014.64</v>
      </c>
      <c r="F4542" s="23">
        <f t="shared" si="324"/>
        <v>1521.96</v>
      </c>
      <c r="G4542" s="54"/>
      <c r="H4542" s="68" t="s">
        <v>2877</v>
      </c>
      <c r="I4542" s="3"/>
      <c r="J4542" s="7"/>
      <c r="K4542" s="37"/>
      <c r="L4542" s="4"/>
      <c r="M4542" s="4"/>
      <c r="N4542" s="4" t="str">
        <f t="shared" si="325"/>
        <v>FLAPPE</v>
      </c>
    </row>
    <row r="4543" spans="1:14" ht="16.5" x14ac:dyDescent="0.3">
      <c r="A4543" s="30"/>
      <c r="B4543" s="10" t="s">
        <v>2877</v>
      </c>
      <c r="C4543" s="41"/>
      <c r="D4543" s="101" t="s">
        <v>2877</v>
      </c>
      <c r="E4543" s="23" t="s">
        <v>2877</v>
      </c>
      <c r="F4543" s="23" t="str">
        <f t="shared" si="324"/>
        <v/>
      </c>
      <c r="G4543" s="54"/>
      <c r="H4543" s="68" t="s">
        <v>2877</v>
      </c>
      <c r="I4543" s="3"/>
      <c r="J4543" s="7"/>
      <c r="K4543" s="37"/>
      <c r="L4543" s="4"/>
      <c r="M4543" s="4"/>
      <c r="N4543" s="4" t="str">
        <f t="shared" si="325"/>
        <v/>
      </c>
    </row>
    <row r="4544" spans="1:14" ht="16.5" x14ac:dyDescent="0.3">
      <c r="A4544" s="30"/>
      <c r="B4544" s="10" t="s">
        <v>2343</v>
      </c>
      <c r="C4544" s="41"/>
      <c r="D4544" s="101" t="s">
        <v>8061</v>
      </c>
      <c r="E4544" s="23">
        <v>370.16</v>
      </c>
      <c r="F4544" s="23">
        <f t="shared" si="324"/>
        <v>555.24</v>
      </c>
      <c r="G4544" s="54"/>
      <c r="H4544" s="68" t="s">
        <v>2877</v>
      </c>
      <c r="I4544" s="3"/>
      <c r="J4544" s="7"/>
      <c r="K4544" s="37"/>
      <c r="L4544" s="4"/>
      <c r="M4544" s="4"/>
      <c r="N4544" s="4" t="str">
        <f t="shared" si="325"/>
        <v>INSERT</v>
      </c>
    </row>
    <row r="4545" spans="1:14" ht="16.5" x14ac:dyDescent="0.3">
      <c r="A4545" s="30"/>
      <c r="B4545" s="10" t="s">
        <v>2344</v>
      </c>
      <c r="C4545" s="41"/>
      <c r="D4545" s="101" t="s">
        <v>8062</v>
      </c>
      <c r="E4545" s="23">
        <v>370.16</v>
      </c>
      <c r="F4545" s="23">
        <f t="shared" si="324"/>
        <v>555.24</v>
      </c>
      <c r="G4545" s="54"/>
      <c r="H4545" s="68" t="s">
        <v>2877</v>
      </c>
      <c r="I4545" s="3"/>
      <c r="J4545" s="7"/>
      <c r="K4545" s="37"/>
      <c r="L4545" s="4"/>
      <c r="M4545" s="4"/>
      <c r="N4545" s="4" t="str">
        <f t="shared" si="325"/>
        <v>INSERT</v>
      </c>
    </row>
    <row r="4546" spans="1:14" ht="16.5" x14ac:dyDescent="0.3">
      <c r="A4546" s="30"/>
      <c r="B4546" s="10" t="s">
        <v>2397</v>
      </c>
      <c r="C4546" s="41"/>
      <c r="D4546" s="101" t="s">
        <v>8087</v>
      </c>
      <c r="E4546" s="23">
        <v>370.16</v>
      </c>
      <c r="F4546" s="23">
        <f t="shared" si="324"/>
        <v>555.24</v>
      </c>
      <c r="G4546" s="54"/>
      <c r="H4546" s="68" t="s">
        <v>2877</v>
      </c>
      <c r="I4546" s="3"/>
      <c r="J4546" s="7"/>
      <c r="K4546" s="37"/>
      <c r="L4546" s="4"/>
      <c r="M4546" s="4"/>
      <c r="N4546" s="4" t="str">
        <f t="shared" si="325"/>
        <v>INSERT</v>
      </c>
    </row>
    <row r="4547" spans="1:14" ht="16.5" x14ac:dyDescent="0.3">
      <c r="A4547" s="30"/>
      <c r="B4547" s="10" t="s">
        <v>2398</v>
      </c>
      <c r="C4547" s="41"/>
      <c r="D4547" s="101" t="s">
        <v>8086</v>
      </c>
      <c r="E4547" s="23">
        <v>370.16</v>
      </c>
      <c r="F4547" s="23">
        <f t="shared" si="324"/>
        <v>555.24</v>
      </c>
      <c r="G4547" s="54"/>
      <c r="H4547" s="68" t="s">
        <v>2877</v>
      </c>
      <c r="I4547" s="3"/>
      <c r="J4547" s="7"/>
      <c r="K4547" s="37"/>
      <c r="L4547" s="4"/>
      <c r="M4547" s="4"/>
      <c r="N4547" s="4" t="str">
        <f t="shared" si="325"/>
        <v>INSERT</v>
      </c>
    </row>
    <row r="4548" spans="1:14" ht="16.5" x14ac:dyDescent="0.3">
      <c r="A4548" s="30"/>
      <c r="B4548" s="10" t="s">
        <v>2877</v>
      </c>
      <c r="C4548" s="41"/>
      <c r="D4548" s="101" t="s">
        <v>2877</v>
      </c>
      <c r="E4548" s="23" t="s">
        <v>2877</v>
      </c>
      <c r="F4548" s="23" t="str">
        <f t="shared" si="324"/>
        <v/>
      </c>
      <c r="G4548" s="54"/>
      <c r="H4548" s="68" t="s">
        <v>2877</v>
      </c>
      <c r="I4548" s="3"/>
      <c r="J4548" s="7"/>
      <c r="K4548" s="37"/>
      <c r="L4548" s="4"/>
      <c r="M4548" s="4"/>
      <c r="N4548" s="4" t="str">
        <f t="shared" si="325"/>
        <v/>
      </c>
    </row>
    <row r="4549" spans="1:14" ht="16.5" x14ac:dyDescent="0.3">
      <c r="A4549" s="30"/>
      <c r="B4549" s="10" t="s">
        <v>2395</v>
      </c>
      <c r="C4549" s="41"/>
      <c r="D4549" s="101" t="s">
        <v>8211</v>
      </c>
      <c r="E4549" s="23">
        <v>2081.2600000000002</v>
      </c>
      <c r="F4549" s="23">
        <f t="shared" si="324"/>
        <v>3121.8900000000003</v>
      </c>
      <c r="G4549" s="54"/>
      <c r="H4549" s="68" t="s">
        <v>2877</v>
      </c>
      <c r="I4549" s="3"/>
      <c r="J4549" s="7"/>
      <c r="K4549" s="37"/>
      <c r="L4549" s="4"/>
      <c r="M4549" s="4"/>
      <c r="N4549" s="4" t="str">
        <f t="shared" si="325"/>
        <v>TORNIL</v>
      </c>
    </row>
    <row r="4550" spans="1:14" ht="16.5" x14ac:dyDescent="0.3">
      <c r="A4550" s="30"/>
      <c r="B4550" s="10" t="s">
        <v>2377</v>
      </c>
      <c r="C4550" s="41"/>
      <c r="D4550" s="101" t="s">
        <v>8210</v>
      </c>
      <c r="E4550" s="23">
        <v>791.7</v>
      </c>
      <c r="F4550" s="23">
        <f t="shared" si="324"/>
        <v>1187.5500000000002</v>
      </c>
      <c r="G4550" s="54"/>
      <c r="H4550" s="68" t="s">
        <v>2877</v>
      </c>
      <c r="I4550" s="3"/>
      <c r="J4550" s="7"/>
      <c r="K4550" s="37"/>
      <c r="L4550" s="4"/>
      <c r="M4550" s="4"/>
      <c r="N4550" s="4" t="str">
        <f t="shared" si="325"/>
        <v>TORNIL</v>
      </c>
    </row>
    <row r="4551" spans="1:14" ht="16.5" x14ac:dyDescent="0.3">
      <c r="A4551" s="30"/>
      <c r="B4551" s="10" t="s">
        <v>2877</v>
      </c>
      <c r="C4551" s="41"/>
      <c r="D4551" s="101" t="s">
        <v>2877</v>
      </c>
      <c r="E4551" s="23" t="s">
        <v>2877</v>
      </c>
      <c r="F4551" s="23" t="str">
        <f t="shared" si="324"/>
        <v/>
      </c>
      <c r="G4551" s="54"/>
      <c r="H4551" s="68" t="s">
        <v>2877</v>
      </c>
      <c r="I4551" s="3"/>
      <c r="J4551" s="7"/>
      <c r="K4551" s="37"/>
      <c r="L4551" s="4"/>
      <c r="M4551" s="4"/>
      <c r="N4551" s="4" t="str">
        <f t="shared" si="325"/>
        <v/>
      </c>
    </row>
    <row r="4552" spans="1:14" ht="16.5" x14ac:dyDescent="0.3">
      <c r="A4552" s="30"/>
      <c r="B4552" s="10" t="s">
        <v>2388</v>
      </c>
      <c r="C4552" s="41"/>
      <c r="D4552" s="101" t="s">
        <v>8222</v>
      </c>
      <c r="E4552" s="23">
        <v>901.32</v>
      </c>
      <c r="F4552" s="23">
        <f t="shared" si="324"/>
        <v>1351.98</v>
      </c>
      <c r="G4552" s="54"/>
      <c r="H4552" s="68" t="s">
        <v>2877</v>
      </c>
      <c r="I4552" s="3"/>
      <c r="J4552" s="7"/>
      <c r="K4552" s="37"/>
      <c r="L4552" s="4"/>
      <c r="M4552" s="4"/>
      <c r="N4552" s="4" t="str">
        <f t="shared" si="325"/>
        <v>MANIJA</v>
      </c>
    </row>
    <row r="4553" spans="1:14" ht="16.5" x14ac:dyDescent="0.3">
      <c r="A4553" s="30"/>
      <c r="B4553" s="10" t="s">
        <v>2389</v>
      </c>
      <c r="C4553" s="41"/>
      <c r="D4553" s="101" t="s">
        <v>8221</v>
      </c>
      <c r="E4553" s="23">
        <v>5685.02</v>
      </c>
      <c r="F4553" s="23">
        <f t="shared" si="324"/>
        <v>8527.5300000000007</v>
      </c>
      <c r="G4553" s="54"/>
      <c r="H4553" s="68" t="s">
        <v>2877</v>
      </c>
      <c r="I4553" s="3"/>
      <c r="J4553" s="7"/>
      <c r="K4553" s="37"/>
      <c r="L4553" s="4"/>
      <c r="M4553" s="4"/>
      <c r="N4553" s="4" t="str">
        <f t="shared" si="325"/>
        <v>MANIJA</v>
      </c>
    </row>
    <row r="4554" spans="1:14" ht="16.5" x14ac:dyDescent="0.3">
      <c r="A4554" s="30"/>
      <c r="B4554" s="10" t="s">
        <v>2877</v>
      </c>
      <c r="C4554" s="41"/>
      <c r="D4554" s="101" t="s">
        <v>2877</v>
      </c>
      <c r="E4554" s="23" t="s">
        <v>2877</v>
      </c>
      <c r="F4554" s="23" t="str">
        <f t="shared" si="324"/>
        <v/>
      </c>
      <c r="G4554" s="54"/>
      <c r="H4554" s="68" t="s">
        <v>2877</v>
      </c>
      <c r="I4554" s="3"/>
      <c r="J4554" s="7"/>
      <c r="K4554" s="37"/>
      <c r="L4554" s="4"/>
      <c r="M4554" s="4"/>
      <c r="N4554" s="4" t="str">
        <f t="shared" si="325"/>
        <v/>
      </c>
    </row>
    <row r="4555" spans="1:14" ht="16.5" x14ac:dyDescent="0.3">
      <c r="A4555" s="30"/>
      <c r="B4555" s="10" t="s">
        <v>2390</v>
      </c>
      <c r="C4555" s="41"/>
      <c r="D4555" s="101" t="s">
        <v>8232</v>
      </c>
      <c r="E4555" s="23">
        <v>1266.72</v>
      </c>
      <c r="F4555" s="23">
        <f t="shared" si="324"/>
        <v>1900.08</v>
      </c>
      <c r="G4555" s="54"/>
      <c r="H4555" s="68" t="s">
        <v>2877</v>
      </c>
      <c r="I4555" s="3"/>
      <c r="J4555" s="7"/>
      <c r="K4555" s="37"/>
      <c r="L4555" s="4"/>
      <c r="M4555" s="4"/>
      <c r="N4555" s="4" t="str">
        <f t="shared" si="325"/>
        <v>PRECIN</v>
      </c>
    </row>
    <row r="4556" spans="1:14" ht="16.5" x14ac:dyDescent="0.3">
      <c r="A4556" s="30"/>
      <c r="B4556" s="10" t="s">
        <v>2391</v>
      </c>
      <c r="C4556" s="41"/>
      <c r="D4556" s="101" t="s">
        <v>8234</v>
      </c>
      <c r="E4556" s="23">
        <v>167.48</v>
      </c>
      <c r="F4556" s="23">
        <f t="shared" si="324"/>
        <v>251.21999999999997</v>
      </c>
      <c r="G4556" s="54"/>
      <c r="H4556" s="68" t="s">
        <v>2877</v>
      </c>
      <c r="I4556" s="3"/>
      <c r="J4556" s="7"/>
      <c r="K4556" s="37"/>
      <c r="L4556" s="4"/>
      <c r="M4556" s="4"/>
      <c r="N4556" s="4" t="str">
        <f t="shared" si="325"/>
        <v>PRECIN</v>
      </c>
    </row>
    <row r="4557" spans="1:14" ht="16.5" x14ac:dyDescent="0.3">
      <c r="A4557" s="30"/>
      <c r="B4557" s="10" t="s">
        <v>2392</v>
      </c>
      <c r="C4557" s="41"/>
      <c r="D4557" s="101" t="s">
        <v>8233</v>
      </c>
      <c r="E4557" s="23">
        <v>217.21</v>
      </c>
      <c r="F4557" s="23">
        <f t="shared" si="324"/>
        <v>325.815</v>
      </c>
      <c r="G4557" s="54"/>
      <c r="H4557" s="68" t="s">
        <v>2877</v>
      </c>
      <c r="I4557" s="3"/>
      <c r="J4557" s="7"/>
      <c r="K4557" s="37"/>
      <c r="L4557" s="4"/>
      <c r="M4557" s="4"/>
      <c r="N4557" s="4" t="str">
        <f t="shared" si="325"/>
        <v>PRECIN</v>
      </c>
    </row>
    <row r="4558" spans="1:14" ht="16.5" x14ac:dyDescent="0.3">
      <c r="A4558" s="30"/>
      <c r="B4558" s="10" t="s">
        <v>2877</v>
      </c>
      <c r="C4558" s="41"/>
      <c r="D4558" s="101" t="s">
        <v>2877</v>
      </c>
      <c r="E4558" s="23" t="s">
        <v>2877</v>
      </c>
      <c r="F4558" s="23" t="str">
        <f t="shared" si="324"/>
        <v/>
      </c>
      <c r="G4558" s="54"/>
      <c r="H4558" s="68" t="s">
        <v>2877</v>
      </c>
      <c r="I4558" s="3"/>
      <c r="J4558" s="7"/>
      <c r="K4558" s="37"/>
      <c r="L4558" s="4"/>
      <c r="M4558" s="4"/>
      <c r="N4558" s="4" t="str">
        <f t="shared" si="325"/>
        <v/>
      </c>
    </row>
    <row r="4559" spans="1:14" ht="16.5" x14ac:dyDescent="0.3">
      <c r="A4559" s="30"/>
      <c r="B4559" s="10" t="s">
        <v>2877</v>
      </c>
      <c r="C4559" s="41"/>
      <c r="D4559" s="101" t="s">
        <v>2877</v>
      </c>
      <c r="E4559" s="23" t="s">
        <v>2877</v>
      </c>
      <c r="F4559" s="23" t="str">
        <f t="shared" si="324"/>
        <v/>
      </c>
      <c r="G4559" s="54"/>
      <c r="H4559" s="68" t="s">
        <v>2877</v>
      </c>
      <c r="I4559" s="3"/>
      <c r="J4559" s="7"/>
      <c r="K4559" s="37"/>
      <c r="L4559" s="4"/>
      <c r="M4559" s="4"/>
      <c r="N4559" s="4" t="str">
        <f t="shared" si="325"/>
        <v/>
      </c>
    </row>
    <row r="4560" spans="1:14" ht="16.5" x14ac:dyDescent="0.3">
      <c r="A4560" s="30"/>
      <c r="B4560" s="10"/>
      <c r="C4560" s="41"/>
      <c r="D4560" s="101" t="s">
        <v>2877</v>
      </c>
      <c r="E4560" s="23" t="s">
        <v>2877</v>
      </c>
      <c r="F4560" s="23" t="str">
        <f t="shared" si="324"/>
        <v/>
      </c>
      <c r="G4560" s="54"/>
      <c r="H4560" s="68" t="s">
        <v>2877</v>
      </c>
      <c r="I4560" s="3"/>
      <c r="J4560" s="7"/>
      <c r="K4560" s="37"/>
      <c r="L4560" s="4"/>
      <c r="M4560" s="4"/>
      <c r="N4560" s="4" t="str">
        <f t="shared" si="325"/>
        <v/>
      </c>
    </row>
    <row r="4561" spans="1:14" ht="16.5" x14ac:dyDescent="0.3">
      <c r="A4561" s="30"/>
      <c r="B4561" s="10"/>
      <c r="C4561" s="41"/>
      <c r="D4561" s="101" t="s">
        <v>2877</v>
      </c>
      <c r="E4561" s="23" t="s">
        <v>2877</v>
      </c>
      <c r="F4561" s="23" t="str">
        <f t="shared" si="324"/>
        <v/>
      </c>
      <c r="G4561" s="54"/>
      <c r="H4561" s="68" t="s">
        <v>2877</v>
      </c>
      <c r="I4561" s="3"/>
      <c r="J4561" s="7"/>
      <c r="K4561" s="37"/>
      <c r="L4561" s="4"/>
      <c r="M4561" s="4"/>
      <c r="N4561" s="4" t="str">
        <f t="shared" si="325"/>
        <v/>
      </c>
    </row>
    <row r="4562" spans="1:14" ht="16.5" x14ac:dyDescent="0.3">
      <c r="A4562" s="30"/>
      <c r="B4562" s="10"/>
      <c r="C4562" s="41"/>
      <c r="D4562" s="101" t="s">
        <v>2877</v>
      </c>
      <c r="E4562" s="23" t="s">
        <v>2877</v>
      </c>
      <c r="F4562" s="23" t="str">
        <f t="shared" si="324"/>
        <v/>
      </c>
      <c r="G4562" s="54"/>
      <c r="H4562" s="68" t="s">
        <v>2877</v>
      </c>
      <c r="I4562" s="3"/>
      <c r="J4562" s="7"/>
      <c r="K4562" s="37"/>
      <c r="L4562" s="4"/>
      <c r="M4562" s="4"/>
      <c r="N4562" s="4" t="str">
        <f t="shared" si="325"/>
        <v/>
      </c>
    </row>
    <row r="4563" spans="1:14" ht="16.5" x14ac:dyDescent="0.3">
      <c r="A4563" s="30"/>
      <c r="B4563" s="10" t="s">
        <v>2877</v>
      </c>
      <c r="C4563" s="41"/>
      <c r="D4563" s="101" t="s">
        <v>2877</v>
      </c>
      <c r="E4563" s="23" t="s">
        <v>2877</v>
      </c>
      <c r="F4563" s="23" t="str">
        <f t="shared" si="324"/>
        <v/>
      </c>
      <c r="G4563" s="54"/>
      <c r="H4563" s="68" t="s">
        <v>2877</v>
      </c>
      <c r="I4563" s="3"/>
      <c r="J4563" s="7"/>
      <c r="K4563" s="37"/>
      <c r="L4563" s="4"/>
      <c r="M4563" s="4"/>
      <c r="N4563" s="4" t="str">
        <f t="shared" si="325"/>
        <v/>
      </c>
    </row>
    <row r="4564" spans="1:14" ht="16.5" x14ac:dyDescent="0.3">
      <c r="A4564" s="30"/>
      <c r="B4564" s="10" t="s">
        <v>2877</v>
      </c>
      <c r="C4564" s="41"/>
      <c r="D4564" s="101" t="s">
        <v>2877</v>
      </c>
      <c r="E4564" s="23" t="s">
        <v>2877</v>
      </c>
      <c r="F4564" s="23" t="str">
        <f t="shared" si="324"/>
        <v/>
      </c>
      <c r="G4564" s="54"/>
      <c r="H4564" s="68" t="s">
        <v>2877</v>
      </c>
      <c r="I4564" s="3"/>
      <c r="J4564" s="7"/>
      <c r="K4564" s="37"/>
      <c r="L4564" s="4"/>
      <c r="M4564" s="4"/>
      <c r="N4564" s="4" t="str">
        <f t="shared" si="325"/>
        <v/>
      </c>
    </row>
    <row r="4565" spans="1:14" ht="16.5" x14ac:dyDescent="0.3">
      <c r="A4565" s="30"/>
      <c r="B4565" s="10" t="s">
        <v>2434</v>
      </c>
      <c r="C4565" s="41"/>
      <c r="D4565" s="101" t="s">
        <v>8225</v>
      </c>
      <c r="E4565" s="23">
        <v>8785.2999999999993</v>
      </c>
      <c r="F4565" s="23">
        <f t="shared" si="324"/>
        <v>13177.949999999999</v>
      </c>
      <c r="G4565" s="54"/>
      <c r="H4565" s="68" t="s">
        <v>2877</v>
      </c>
      <c r="I4565" s="3"/>
      <c r="J4565" s="7"/>
      <c r="K4565" s="37"/>
      <c r="L4565" s="4"/>
      <c r="M4565" s="4"/>
      <c r="N4565" s="4" t="str">
        <f t="shared" si="325"/>
        <v xml:space="preserve">RAMAL </v>
      </c>
    </row>
    <row r="4566" spans="1:14" ht="16.5" x14ac:dyDescent="0.3">
      <c r="A4566" s="53"/>
      <c r="B4566" s="10" t="s">
        <v>2435</v>
      </c>
      <c r="C4566" s="41"/>
      <c r="D4566" s="101" t="s">
        <v>8226</v>
      </c>
      <c r="E4566" s="23">
        <v>7703.66</v>
      </c>
      <c r="F4566" s="23">
        <f t="shared" si="324"/>
        <v>11555.49</v>
      </c>
      <c r="G4566" s="54"/>
      <c r="H4566" s="68" t="s">
        <v>2877</v>
      </c>
      <c r="I4566" s="3"/>
      <c r="J4566" s="7"/>
      <c r="K4566" s="37"/>
      <c r="L4566" s="4"/>
      <c r="M4566" s="4"/>
      <c r="N4566" s="4" t="str">
        <f t="shared" si="325"/>
        <v xml:space="preserve">RAMAL </v>
      </c>
    </row>
    <row r="4567" spans="1:14" ht="16.5" x14ac:dyDescent="0.3">
      <c r="A4567" s="53"/>
      <c r="B4567" s="10" t="s">
        <v>2428</v>
      </c>
      <c r="C4567" s="41"/>
      <c r="D4567" s="101" t="s">
        <v>8219</v>
      </c>
      <c r="E4567" s="23">
        <v>2745.58</v>
      </c>
      <c r="F4567" s="23">
        <f t="shared" ref="F4567:F4632" si="326">IF(E4567="COSTO","VENTA",IF(B4567="","",E4567+E4567*A$2/100))</f>
        <v>4118.37</v>
      </c>
      <c r="G4567" s="54"/>
      <c r="H4567" s="68" t="s">
        <v>2877</v>
      </c>
      <c r="I4567" s="3"/>
      <c r="J4567" s="7"/>
      <c r="K4567" s="37"/>
      <c r="L4567" s="4"/>
      <c r="M4567" s="4"/>
      <c r="N4567" s="4" t="str">
        <f t="shared" si="325"/>
        <v>CONEXI</v>
      </c>
    </row>
    <row r="4568" spans="1:14" ht="16.5" x14ac:dyDescent="0.3">
      <c r="A4568" s="53"/>
      <c r="B4568" s="10" t="s">
        <v>2429</v>
      </c>
      <c r="C4568" s="41"/>
      <c r="D4568" s="101" t="s">
        <v>8220</v>
      </c>
      <c r="E4568" s="23">
        <v>2131.5</v>
      </c>
      <c r="F4568" s="23">
        <f t="shared" si="326"/>
        <v>3197.25</v>
      </c>
      <c r="G4568" s="54"/>
      <c r="H4568" s="68" t="s">
        <v>2877</v>
      </c>
      <c r="I4568" s="3"/>
      <c r="J4568" s="7"/>
      <c r="K4568" s="37"/>
      <c r="L4568" s="4"/>
      <c r="M4568" s="4"/>
      <c r="N4568" s="4" t="str">
        <f t="shared" si="325"/>
        <v>CONEXI</v>
      </c>
    </row>
    <row r="4569" spans="1:14" ht="16.5" x14ac:dyDescent="0.3">
      <c r="A4569" s="53"/>
      <c r="B4569" s="10" t="s">
        <v>2600</v>
      </c>
      <c r="C4569" s="41"/>
      <c r="D4569" s="101" t="s">
        <v>8124</v>
      </c>
      <c r="E4569" s="23">
        <v>2377.23</v>
      </c>
      <c r="F4569" s="23">
        <f t="shared" si="326"/>
        <v>3565.8450000000003</v>
      </c>
      <c r="G4569" s="54"/>
      <c r="H4569" s="68" t="s">
        <v>2877</v>
      </c>
      <c r="I4569" s="3"/>
      <c r="J4569" s="7"/>
      <c r="K4569" s="37"/>
      <c r="L4569" s="4"/>
      <c r="M4569" s="4"/>
      <c r="N4569" s="4" t="str">
        <f t="shared" si="325"/>
        <v>ENTRAD</v>
      </c>
    </row>
    <row r="4570" spans="1:14" ht="16.5" x14ac:dyDescent="0.3">
      <c r="A4570" s="53"/>
      <c r="B4570" s="10" t="s">
        <v>2601</v>
      </c>
      <c r="C4570" s="41"/>
      <c r="D4570" s="101" t="s">
        <v>8123</v>
      </c>
      <c r="E4570" s="23">
        <v>2377.23</v>
      </c>
      <c r="F4570" s="23">
        <f t="shared" si="326"/>
        <v>3565.8450000000003</v>
      </c>
      <c r="G4570" s="54"/>
      <c r="H4570" s="68" t="s">
        <v>2877</v>
      </c>
      <c r="I4570" s="3"/>
      <c r="J4570" s="7"/>
      <c r="K4570" s="37"/>
      <c r="L4570" s="4"/>
      <c r="M4570" s="4"/>
      <c r="N4570" s="4" t="str">
        <f t="shared" si="325"/>
        <v>ENTRAD</v>
      </c>
    </row>
    <row r="4571" spans="1:14" ht="16.5" x14ac:dyDescent="0.3">
      <c r="A4571" s="53"/>
      <c r="B4571" s="10"/>
      <c r="C4571" s="41"/>
      <c r="D4571" s="101" t="s">
        <v>2877</v>
      </c>
      <c r="E4571" s="23" t="s">
        <v>2877</v>
      </c>
      <c r="F4571" s="23" t="str">
        <f t="shared" si="326"/>
        <v/>
      </c>
      <c r="G4571" s="54"/>
      <c r="H4571" s="68" t="s">
        <v>2877</v>
      </c>
      <c r="I4571" s="3"/>
      <c r="J4571" s="7"/>
      <c r="K4571" s="37"/>
      <c r="L4571" s="4"/>
      <c r="M4571" s="4"/>
      <c r="N4571" s="4" t="str">
        <f t="shared" si="325"/>
        <v/>
      </c>
    </row>
    <row r="4572" spans="1:14" ht="15.75" x14ac:dyDescent="0.25">
      <c r="A4572" s="52"/>
      <c r="B4572" s="11"/>
      <c r="C4572" s="42" t="s">
        <v>2060</v>
      </c>
      <c r="D4572" s="102"/>
      <c r="E4572" s="24" t="s">
        <v>2877</v>
      </c>
      <c r="F4572" s="24" t="str">
        <f t="shared" si="326"/>
        <v/>
      </c>
      <c r="G4572" s="45"/>
      <c r="H4572" s="68" t="s">
        <v>2877</v>
      </c>
      <c r="I4572" s="3"/>
      <c r="J4572" s="7"/>
      <c r="K4572" s="37"/>
      <c r="L4572" s="4"/>
      <c r="M4572" s="4"/>
      <c r="N4572" s="4" t="str">
        <f t="shared" si="325"/>
        <v/>
      </c>
    </row>
    <row r="4573" spans="1:14" ht="16.5" x14ac:dyDescent="0.3">
      <c r="A4573" s="50"/>
      <c r="B4573" s="12" t="s">
        <v>2251</v>
      </c>
      <c r="C4573" s="22"/>
      <c r="D4573" s="100" t="s">
        <v>2874</v>
      </c>
      <c r="E4573" s="25" t="s">
        <v>3341</v>
      </c>
      <c r="F4573" s="25" t="str">
        <f t="shared" si="326"/>
        <v>VENTA</v>
      </c>
      <c r="G4573" s="76" t="s">
        <v>1848</v>
      </c>
      <c r="H4573" s="68" t="s">
        <v>2877</v>
      </c>
      <c r="I4573" s="3"/>
      <c r="J4573" s="7"/>
      <c r="K4573" s="37"/>
      <c r="L4573" s="4"/>
      <c r="M4573" s="4"/>
      <c r="N4573" s="4" t="str">
        <f t="shared" si="325"/>
        <v>DESCRI</v>
      </c>
    </row>
    <row r="4574" spans="1:14" s="4" customFormat="1" ht="16.5" x14ac:dyDescent="0.3">
      <c r="A4574" s="53"/>
      <c r="B4574" s="10" t="s">
        <v>8322</v>
      </c>
      <c r="C4574" s="41"/>
      <c r="D4574" s="101" t="s">
        <v>8323</v>
      </c>
      <c r="E4574" s="23">
        <v>17222.22</v>
      </c>
      <c r="F4574" s="23">
        <f t="shared" ref="F4574:F4575" si="327">IF(E4574="COSTO","VENTA",IF(B4574="","",E4574+E4574*A$2/100))</f>
        <v>25833.33</v>
      </c>
      <c r="G4574" s="54"/>
      <c r="H4574" s="68" t="s">
        <v>9034</v>
      </c>
      <c r="I4574" s="3"/>
      <c r="J4574" s="7"/>
      <c r="K4574" s="37"/>
      <c r="N4574" s="4" t="str">
        <f t="shared" ref="N4574:N4575" si="328">LEFT(D4574,6)</f>
        <v>OFERTA</v>
      </c>
    </row>
    <row r="4575" spans="1:14" s="4" customFormat="1" ht="16.5" x14ac:dyDescent="0.3">
      <c r="A4575" s="53"/>
      <c r="B4575" s="10"/>
      <c r="C4575" s="41"/>
      <c r="D4575" s="101" t="s">
        <v>2877</v>
      </c>
      <c r="E4575" s="23" t="s">
        <v>2877</v>
      </c>
      <c r="F4575" s="23" t="str">
        <f t="shared" si="327"/>
        <v/>
      </c>
      <c r="G4575" s="54"/>
      <c r="H4575" s="68" t="s">
        <v>2877</v>
      </c>
      <c r="I4575" s="3"/>
      <c r="J4575" s="7"/>
      <c r="K4575" s="37"/>
      <c r="N4575" s="4" t="str">
        <f t="shared" si="328"/>
        <v/>
      </c>
    </row>
    <row r="4576" spans="1:14" ht="16.5" x14ac:dyDescent="0.3">
      <c r="A4576" s="53"/>
      <c r="B4576" s="10" t="s">
        <v>4906</v>
      </c>
      <c r="C4576" s="41"/>
      <c r="D4576" s="101" t="s">
        <v>8318</v>
      </c>
      <c r="E4576" s="23">
        <v>5031.38</v>
      </c>
      <c r="F4576" s="23">
        <f t="shared" si="326"/>
        <v>7547.07</v>
      </c>
      <c r="G4576" s="54"/>
      <c r="H4576" s="68" t="s">
        <v>2877</v>
      </c>
      <c r="I4576" s="3"/>
      <c r="J4576" s="7"/>
      <c r="K4576" s="37"/>
      <c r="L4576" s="4"/>
      <c r="M4576" s="4"/>
      <c r="N4576" s="4" t="str">
        <f t="shared" si="325"/>
        <v>RESIST</v>
      </c>
    </row>
    <row r="4577" spans="1:14" ht="16.5" x14ac:dyDescent="0.3">
      <c r="A4577" s="53"/>
      <c r="B4577" s="10" t="s">
        <v>1225</v>
      </c>
      <c r="C4577" s="41"/>
      <c r="D4577" s="101" t="s">
        <v>8316</v>
      </c>
      <c r="E4577" s="23">
        <v>2005.34</v>
      </c>
      <c r="F4577" s="23">
        <f t="shared" si="326"/>
        <v>3008.0099999999998</v>
      </c>
      <c r="G4577" s="54"/>
      <c r="H4577" s="68" t="s">
        <v>2877</v>
      </c>
      <c r="I4577" s="3"/>
      <c r="J4577" s="7"/>
      <c r="K4577" s="37"/>
      <c r="L4577" s="4"/>
      <c r="M4577" s="4"/>
      <c r="N4577" s="4" t="str">
        <f t="shared" si="325"/>
        <v>RESIST</v>
      </c>
    </row>
    <row r="4578" spans="1:14" ht="16.5" x14ac:dyDescent="0.3">
      <c r="A4578" s="50"/>
      <c r="B4578" s="12" t="s">
        <v>2251</v>
      </c>
      <c r="C4578" s="22"/>
      <c r="D4578" s="100" t="s">
        <v>2874</v>
      </c>
      <c r="E4578" s="25" t="s">
        <v>3341</v>
      </c>
      <c r="F4578" s="25" t="str">
        <f t="shared" si="326"/>
        <v>VENTA</v>
      </c>
      <c r="G4578" s="76" t="s">
        <v>1848</v>
      </c>
      <c r="H4578" s="68" t="s">
        <v>2877</v>
      </c>
      <c r="I4578" s="3"/>
      <c r="J4578" s="7"/>
      <c r="K4578" s="37"/>
      <c r="L4578" s="4"/>
      <c r="M4578" s="4"/>
      <c r="N4578" s="4" t="str">
        <f t="shared" si="325"/>
        <v>DESCRI</v>
      </c>
    </row>
    <row r="4579" spans="1:14" ht="16.5" x14ac:dyDescent="0.3">
      <c r="A4579" s="53"/>
      <c r="B4579" s="10" t="s">
        <v>1226</v>
      </c>
      <c r="C4579" s="41"/>
      <c r="D4579" s="101" t="s">
        <v>8317</v>
      </c>
      <c r="E4579" s="23">
        <v>5822.4</v>
      </c>
      <c r="F4579" s="23">
        <f t="shared" si="326"/>
        <v>8733.5999999999985</v>
      </c>
      <c r="G4579" s="54"/>
      <c r="H4579" s="68" t="s">
        <v>2877</v>
      </c>
      <c r="I4579" s="3"/>
      <c r="J4579" s="7"/>
      <c r="K4579" s="37"/>
      <c r="L4579" s="4"/>
      <c r="M4579" s="4"/>
      <c r="N4579" s="4" t="str">
        <f t="shared" si="325"/>
        <v>RESIST</v>
      </c>
    </row>
    <row r="4580" spans="1:14" ht="16.5" x14ac:dyDescent="0.3">
      <c r="A4580" s="53"/>
      <c r="B4580" s="10" t="s">
        <v>1227</v>
      </c>
      <c r="C4580" s="41"/>
      <c r="D4580" s="101" t="s">
        <v>8319</v>
      </c>
      <c r="E4580" s="23">
        <v>7213.45</v>
      </c>
      <c r="F4580" s="23">
        <f t="shared" si="326"/>
        <v>10820.174999999999</v>
      </c>
      <c r="G4580" s="54"/>
      <c r="H4580" s="68" t="s">
        <v>2877</v>
      </c>
      <c r="I4580" s="3"/>
      <c r="J4580" s="7"/>
      <c r="K4580" s="37"/>
      <c r="L4580" s="4"/>
      <c r="M4580" s="4"/>
      <c r="N4580" s="4" t="str">
        <f t="shared" si="325"/>
        <v>RESIST</v>
      </c>
    </row>
    <row r="4581" spans="1:14" ht="16.5" x14ac:dyDescent="0.3">
      <c r="A4581" s="53"/>
      <c r="B4581" s="10" t="s">
        <v>2132</v>
      </c>
      <c r="C4581" s="41"/>
      <c r="D4581" s="101" t="s">
        <v>8320</v>
      </c>
      <c r="E4581" s="23">
        <v>2961.48</v>
      </c>
      <c r="F4581" s="23">
        <f t="shared" si="326"/>
        <v>4442.22</v>
      </c>
      <c r="G4581" s="54"/>
      <c r="H4581" s="68" t="s">
        <v>2877</v>
      </c>
      <c r="I4581" s="3"/>
      <c r="J4581" s="7"/>
      <c r="K4581" s="37"/>
      <c r="L4581" s="4"/>
      <c r="M4581" s="4"/>
      <c r="N4581" s="4" t="str">
        <f t="shared" si="325"/>
        <v>RESIST</v>
      </c>
    </row>
    <row r="4582" spans="1:14" ht="16.5" x14ac:dyDescent="0.3">
      <c r="A4582" s="53"/>
      <c r="B4582" s="10" t="s">
        <v>1228</v>
      </c>
      <c r="C4582" s="41"/>
      <c r="D4582" s="101" t="s">
        <v>8313</v>
      </c>
      <c r="E4582" s="23">
        <v>1545.12</v>
      </c>
      <c r="F4582" s="23">
        <f t="shared" si="326"/>
        <v>2317.6799999999998</v>
      </c>
      <c r="G4582" s="54"/>
      <c r="H4582" s="68" t="s">
        <v>2877</v>
      </c>
      <c r="I4582" s="3"/>
      <c r="J4582" s="7"/>
      <c r="K4582" s="37"/>
      <c r="L4582" s="4"/>
      <c r="M4582" s="4"/>
      <c r="N4582" s="4" t="str">
        <f t="shared" si="325"/>
        <v>RESIST</v>
      </c>
    </row>
    <row r="4583" spans="1:14" ht="16.5" x14ac:dyDescent="0.3">
      <c r="A4583" s="53"/>
      <c r="B4583" s="10" t="s">
        <v>1229</v>
      </c>
      <c r="C4583" s="41"/>
      <c r="D4583" s="101" t="s">
        <v>8314</v>
      </c>
      <c r="E4583" s="23">
        <v>1695.34</v>
      </c>
      <c r="F4583" s="23">
        <f t="shared" si="326"/>
        <v>2543.0099999999998</v>
      </c>
      <c r="G4583" s="54"/>
      <c r="H4583" s="68" t="s">
        <v>2877</v>
      </c>
      <c r="I4583" s="3"/>
      <c r="J4583" s="7"/>
      <c r="K4583" s="37"/>
      <c r="L4583" s="4"/>
      <c r="M4583" s="4"/>
      <c r="N4583" s="4" t="str">
        <f t="shared" si="325"/>
        <v>RESIST</v>
      </c>
    </row>
    <row r="4584" spans="1:14" ht="16.5" x14ac:dyDescent="0.3">
      <c r="A4584" s="53"/>
      <c r="B4584" s="10" t="s">
        <v>1230</v>
      </c>
      <c r="C4584" s="41"/>
      <c r="D4584" s="101" t="s">
        <v>8315</v>
      </c>
      <c r="E4584" s="23">
        <v>2167.46</v>
      </c>
      <c r="F4584" s="23">
        <f t="shared" si="326"/>
        <v>3251.19</v>
      </c>
      <c r="G4584" s="54"/>
      <c r="H4584" s="68" t="s">
        <v>2877</v>
      </c>
      <c r="I4584" s="3"/>
      <c r="J4584" s="7"/>
      <c r="K4584" s="37"/>
      <c r="L4584" s="4"/>
      <c r="M4584" s="4"/>
      <c r="N4584" s="4" t="str">
        <f t="shared" ref="N4584:N4652" si="329">LEFT(D4584,6)</f>
        <v>RESIST</v>
      </c>
    </row>
    <row r="4585" spans="1:14" ht="16.5" x14ac:dyDescent="0.3">
      <c r="A4585" s="53"/>
      <c r="B4585" s="10"/>
      <c r="C4585" s="41"/>
      <c r="D4585" s="101" t="s">
        <v>2877</v>
      </c>
      <c r="E4585" s="23" t="s">
        <v>2877</v>
      </c>
      <c r="F4585" s="23" t="str">
        <f t="shared" si="326"/>
        <v/>
      </c>
      <c r="G4585" s="54"/>
      <c r="H4585" s="68" t="s">
        <v>2877</v>
      </c>
      <c r="I4585" s="3"/>
      <c r="J4585" s="7"/>
      <c r="K4585" s="37"/>
      <c r="L4585" s="4"/>
      <c r="M4585" s="4"/>
      <c r="N4585" s="4" t="str">
        <f t="shared" si="329"/>
        <v/>
      </c>
    </row>
    <row r="4586" spans="1:14" ht="15.75" x14ac:dyDescent="0.25">
      <c r="A4586" s="52"/>
      <c r="B4586" s="11"/>
      <c r="C4586" s="42" t="s">
        <v>4470</v>
      </c>
      <c r="D4586" s="102"/>
      <c r="E4586" s="24" t="s">
        <v>2877</v>
      </c>
      <c r="F4586" s="24" t="str">
        <f t="shared" si="326"/>
        <v/>
      </c>
      <c r="G4586" s="45"/>
      <c r="H4586" s="68" t="s">
        <v>2877</v>
      </c>
      <c r="I4586" s="3"/>
      <c r="J4586" s="7"/>
      <c r="K4586" s="37"/>
      <c r="L4586" s="4"/>
      <c r="M4586" s="4"/>
      <c r="N4586" s="4" t="str">
        <f t="shared" si="329"/>
        <v/>
      </c>
    </row>
    <row r="4587" spans="1:14" ht="16.5" x14ac:dyDescent="0.3">
      <c r="A4587" s="50"/>
      <c r="B4587" s="12" t="s">
        <v>2251</v>
      </c>
      <c r="C4587" s="22"/>
      <c r="D4587" s="100" t="s">
        <v>2874</v>
      </c>
      <c r="E4587" s="25" t="s">
        <v>3341</v>
      </c>
      <c r="F4587" s="25" t="str">
        <f t="shared" si="326"/>
        <v>VENTA</v>
      </c>
      <c r="G4587" s="76" t="s">
        <v>1848</v>
      </c>
      <c r="H4587" s="68" t="s">
        <v>2877</v>
      </c>
      <c r="I4587" s="3"/>
      <c r="J4587" s="7"/>
      <c r="K4587" s="37"/>
      <c r="L4587" s="4"/>
      <c r="M4587" s="4"/>
      <c r="N4587" s="4" t="str">
        <f t="shared" si="329"/>
        <v>DESCRI</v>
      </c>
    </row>
    <row r="4588" spans="1:14" ht="16.5" x14ac:dyDescent="0.3">
      <c r="A4588" s="53"/>
      <c r="B4588" s="10" t="s">
        <v>4328</v>
      </c>
      <c r="C4588" s="41"/>
      <c r="D4588" s="101" t="s">
        <v>4329</v>
      </c>
      <c r="E4588" s="23">
        <v>4139.6139999999996</v>
      </c>
      <c r="F4588" s="23">
        <f t="shared" si="326"/>
        <v>6209.4209999999994</v>
      </c>
      <c r="G4588" s="54"/>
      <c r="H4588" s="68" t="s">
        <v>2877</v>
      </c>
      <c r="I4588" s="3"/>
      <c r="J4588" s="7"/>
      <c r="K4588" s="37"/>
      <c r="L4588" s="4"/>
      <c r="M4588" s="4"/>
      <c r="N4588" s="4" t="str">
        <f t="shared" si="329"/>
        <v>RIEL P</v>
      </c>
    </row>
    <row r="4589" spans="1:14" ht="16.5" x14ac:dyDescent="0.3">
      <c r="A4589" s="53"/>
      <c r="B4589" s="10" t="s">
        <v>4331</v>
      </c>
      <c r="C4589" s="41"/>
      <c r="D4589" s="101" t="s">
        <v>4332</v>
      </c>
      <c r="E4589" s="23">
        <v>6210.6189999999997</v>
      </c>
      <c r="F4589" s="23">
        <f t="shared" si="326"/>
        <v>9315.9285</v>
      </c>
      <c r="G4589" s="54">
        <v>1</v>
      </c>
      <c r="H4589" s="68" t="s">
        <v>2877</v>
      </c>
      <c r="I4589" s="3"/>
      <c r="J4589" s="7"/>
      <c r="K4589" s="37"/>
      <c r="L4589" s="4"/>
      <c r="M4589" s="4"/>
      <c r="N4589" s="4" t="str">
        <f t="shared" si="329"/>
        <v>RIEL P</v>
      </c>
    </row>
    <row r="4590" spans="1:14" ht="16.5" x14ac:dyDescent="0.3">
      <c r="A4590" s="53"/>
      <c r="B4590" s="10" t="s">
        <v>4333</v>
      </c>
      <c r="C4590" s="41"/>
      <c r="D4590" s="101" t="s">
        <v>4334</v>
      </c>
      <c r="E4590" s="23">
        <v>8274.81</v>
      </c>
      <c r="F4590" s="23">
        <f t="shared" si="326"/>
        <v>12412.215</v>
      </c>
      <c r="G4590" s="54">
        <v>1</v>
      </c>
      <c r="H4590" s="68" t="s">
        <v>2877</v>
      </c>
      <c r="I4590" s="3"/>
      <c r="J4590" s="7"/>
      <c r="K4590" s="37"/>
      <c r="L4590" s="4"/>
      <c r="M4590" s="4"/>
      <c r="N4590" s="4" t="str">
        <f t="shared" si="329"/>
        <v>RIEL P</v>
      </c>
    </row>
    <row r="4591" spans="1:14" ht="16.5" x14ac:dyDescent="0.3">
      <c r="A4591" s="53"/>
      <c r="B4591" s="10" t="s">
        <v>4335</v>
      </c>
      <c r="C4591" s="41"/>
      <c r="D4591" s="101" t="s">
        <v>4336</v>
      </c>
      <c r="E4591" s="23">
        <v>10345.165000000001</v>
      </c>
      <c r="F4591" s="23">
        <f t="shared" si="326"/>
        <v>15517.747500000001</v>
      </c>
      <c r="G4591" s="54">
        <v>1</v>
      </c>
      <c r="H4591" s="68" t="s">
        <v>2877</v>
      </c>
      <c r="I4591" s="3"/>
      <c r="J4591" s="7"/>
      <c r="K4591" s="37"/>
      <c r="L4591" s="4"/>
      <c r="M4591" s="4"/>
      <c r="N4591" s="4" t="str">
        <f t="shared" si="329"/>
        <v>RIEL P</v>
      </c>
    </row>
    <row r="4592" spans="1:14" ht="16.5" x14ac:dyDescent="0.3">
      <c r="A4592" s="53"/>
      <c r="B4592" s="10" t="s">
        <v>4337</v>
      </c>
      <c r="C4592" s="41"/>
      <c r="D4592" s="101" t="s">
        <v>4338</v>
      </c>
      <c r="E4592" s="23">
        <v>12413.495999999999</v>
      </c>
      <c r="F4592" s="23">
        <f t="shared" si="326"/>
        <v>18620.243999999999</v>
      </c>
      <c r="G4592" s="54">
        <v>1</v>
      </c>
      <c r="H4592" s="68" t="s">
        <v>2877</v>
      </c>
      <c r="I4592" s="3"/>
      <c r="J4592" s="7"/>
      <c r="K4592" s="37"/>
      <c r="L4592" s="4"/>
      <c r="M4592" s="4"/>
      <c r="N4592" s="4" t="str">
        <f t="shared" si="329"/>
        <v>RIEL P</v>
      </c>
    </row>
    <row r="4593" spans="1:19" ht="16.5" x14ac:dyDescent="0.3">
      <c r="A4593" s="53"/>
      <c r="B4593" s="10"/>
      <c r="C4593" s="41"/>
      <c r="D4593" s="101" t="s">
        <v>2877</v>
      </c>
      <c r="E4593" s="23" t="s">
        <v>2877</v>
      </c>
      <c r="F4593" s="23" t="str">
        <f t="shared" si="326"/>
        <v/>
      </c>
      <c r="G4593" s="54"/>
      <c r="H4593" s="68" t="s">
        <v>2877</v>
      </c>
      <c r="I4593" s="3"/>
      <c r="J4593" s="7"/>
      <c r="K4593" s="37"/>
      <c r="L4593" s="4"/>
      <c r="M4593" s="4"/>
      <c r="N4593" s="4" t="str">
        <f t="shared" si="329"/>
        <v/>
      </c>
    </row>
    <row r="4594" spans="1:19" ht="15.75" x14ac:dyDescent="0.25">
      <c r="A4594" s="52"/>
      <c r="B4594" s="11"/>
      <c r="C4594" s="42" t="s">
        <v>2061</v>
      </c>
      <c r="D4594" s="102"/>
      <c r="E4594" s="24" t="s">
        <v>2877</v>
      </c>
      <c r="F4594" s="24" t="str">
        <f t="shared" si="326"/>
        <v/>
      </c>
      <c r="G4594" s="45"/>
      <c r="H4594" s="68" t="s">
        <v>2877</v>
      </c>
      <c r="I4594" s="3"/>
      <c r="J4594" s="7"/>
      <c r="K4594" s="37"/>
      <c r="L4594" s="4"/>
      <c r="M4594" s="4"/>
      <c r="N4594" s="4" t="str">
        <f t="shared" si="329"/>
        <v/>
      </c>
    </row>
    <row r="4595" spans="1:19" ht="16.5" x14ac:dyDescent="0.3">
      <c r="A4595" s="53"/>
      <c r="B4595" s="10"/>
      <c r="C4595" s="41"/>
      <c r="D4595" s="101" t="s">
        <v>2877</v>
      </c>
      <c r="E4595" s="23" t="s">
        <v>2877</v>
      </c>
      <c r="F4595" s="23" t="str">
        <f t="shared" si="326"/>
        <v/>
      </c>
      <c r="G4595" s="54"/>
      <c r="H4595" s="68" t="s">
        <v>2877</v>
      </c>
      <c r="I4595" s="3"/>
      <c r="J4595" s="7"/>
      <c r="K4595" s="37"/>
      <c r="L4595" s="4"/>
      <c r="M4595" s="4"/>
      <c r="N4595" s="4" t="str">
        <f t="shared" si="329"/>
        <v/>
      </c>
    </row>
    <row r="4596" spans="1:19" ht="16.5" x14ac:dyDescent="0.3">
      <c r="A4596" s="53"/>
      <c r="B4596" s="10" t="s">
        <v>2356</v>
      </c>
      <c r="C4596" s="41"/>
      <c r="D4596" s="101" t="s">
        <v>3803</v>
      </c>
      <c r="E4596" s="23">
        <v>4528.348</v>
      </c>
      <c r="F4596" s="23">
        <f t="shared" si="326"/>
        <v>6792.5219999999999</v>
      </c>
      <c r="G4596" s="54"/>
      <c r="H4596" s="68" t="s">
        <v>2877</v>
      </c>
      <c r="I4596" s="3"/>
      <c r="J4596" s="7"/>
      <c r="K4596" s="37"/>
      <c r="L4596" s="4"/>
      <c r="M4596" s="4"/>
      <c r="N4596" s="4" t="str">
        <f t="shared" si="329"/>
        <v>RESPAL</v>
      </c>
    </row>
    <row r="4597" spans="1:19" ht="16.5" x14ac:dyDescent="0.3">
      <c r="A4597" s="53"/>
      <c r="B4597" s="10" t="s">
        <v>1231</v>
      </c>
      <c r="C4597" s="41"/>
      <c r="D4597" s="101" t="s">
        <v>3797</v>
      </c>
      <c r="E4597" s="23">
        <v>9940.1020000000008</v>
      </c>
      <c r="F4597" s="23">
        <f t="shared" si="326"/>
        <v>14910.153000000002</v>
      </c>
      <c r="G4597" s="54">
        <v>1</v>
      </c>
      <c r="H4597" s="68" t="s">
        <v>2877</v>
      </c>
      <c r="I4597" s="3"/>
      <c r="J4597" s="7"/>
      <c r="K4597" s="37"/>
      <c r="L4597" s="4"/>
      <c r="M4597" s="4"/>
      <c r="N4597" s="4" t="str">
        <f t="shared" si="329"/>
        <v xml:space="preserve">DISCO </v>
      </c>
    </row>
    <row r="4598" spans="1:19" ht="16.5" x14ac:dyDescent="0.3">
      <c r="A4598" s="53"/>
      <c r="B4598" s="10" t="s">
        <v>1232</v>
      </c>
      <c r="C4598" s="41"/>
      <c r="D4598" s="101" t="s">
        <v>3799</v>
      </c>
      <c r="E4598" s="23">
        <v>8823.9439999999995</v>
      </c>
      <c r="F4598" s="23">
        <f t="shared" si="326"/>
        <v>13235.915999999999</v>
      </c>
      <c r="G4598" s="54">
        <v>1</v>
      </c>
      <c r="H4598" s="68" t="s">
        <v>2877</v>
      </c>
      <c r="I4598" s="3"/>
      <c r="J4598" s="7"/>
      <c r="K4598" s="37"/>
      <c r="L4598" s="4"/>
      <c r="M4598" s="4"/>
      <c r="N4598" s="4" t="str">
        <f t="shared" si="329"/>
        <v xml:space="preserve">DISCO </v>
      </c>
    </row>
    <row r="4599" spans="1:19" ht="16.5" x14ac:dyDescent="0.3">
      <c r="A4599" s="53"/>
      <c r="B4599" s="10" t="s">
        <v>1233</v>
      </c>
      <c r="C4599" s="41"/>
      <c r="D4599" s="101" t="s">
        <v>3798</v>
      </c>
      <c r="E4599" s="23">
        <v>10625.614</v>
      </c>
      <c r="F4599" s="23">
        <f t="shared" si="326"/>
        <v>15938.420999999998</v>
      </c>
      <c r="G4599" s="54">
        <v>1</v>
      </c>
      <c r="H4599" s="68" t="s">
        <v>2877</v>
      </c>
      <c r="I4599" s="3"/>
      <c r="J4599" s="7"/>
      <c r="K4599" s="37"/>
      <c r="L4599" s="4"/>
      <c r="M4599" s="4"/>
      <c r="N4599" s="4" t="str">
        <f t="shared" si="329"/>
        <v xml:space="preserve">DISCO </v>
      </c>
    </row>
    <row r="4600" spans="1:19" s="4" customFormat="1" ht="16.5" x14ac:dyDescent="0.3">
      <c r="A4600" s="53"/>
      <c r="B4600" s="10" t="s">
        <v>1234</v>
      </c>
      <c r="C4600" s="41"/>
      <c r="D4600" s="101" t="s">
        <v>3800</v>
      </c>
      <c r="E4600" s="23">
        <v>11486.156000000001</v>
      </c>
      <c r="F4600" s="23">
        <f t="shared" si="326"/>
        <v>17229.234</v>
      </c>
      <c r="G4600" s="54">
        <v>1</v>
      </c>
      <c r="H4600" s="68" t="s">
        <v>2877</v>
      </c>
      <c r="I4600" s="3"/>
      <c r="J4600" s="7"/>
      <c r="K4600" s="37"/>
      <c r="N4600" s="4" t="str">
        <f t="shared" si="329"/>
        <v xml:space="preserve">DISCO </v>
      </c>
      <c r="O4600"/>
      <c r="P4600"/>
      <c r="Q4600"/>
      <c r="R4600"/>
      <c r="S4600"/>
    </row>
    <row r="4601" spans="1:19" s="4" customFormat="1" ht="15.75" x14ac:dyDescent="0.25">
      <c r="A4601" s="52"/>
      <c r="B4601" s="11"/>
      <c r="C4601" s="42" t="s">
        <v>2062</v>
      </c>
      <c r="D4601" s="102"/>
      <c r="E4601" s="24" t="s">
        <v>2877</v>
      </c>
      <c r="F4601" s="24" t="str">
        <f t="shared" si="326"/>
        <v/>
      </c>
      <c r="G4601" s="45"/>
      <c r="H4601" s="68" t="s">
        <v>2877</v>
      </c>
      <c r="I4601" s="3"/>
      <c r="J4601" s="7"/>
      <c r="K4601" s="37"/>
      <c r="N4601" s="4" t="str">
        <f t="shared" si="329"/>
        <v/>
      </c>
      <c r="O4601"/>
      <c r="P4601"/>
      <c r="Q4601"/>
      <c r="R4601"/>
      <c r="S4601"/>
    </row>
    <row r="4602" spans="1:19" ht="16.5" x14ac:dyDescent="0.3">
      <c r="A4602" s="53"/>
      <c r="B4602" s="10" t="s">
        <v>6361</v>
      </c>
      <c r="C4602" s="41"/>
      <c r="D4602" s="101" t="s">
        <v>7746</v>
      </c>
      <c r="E4602" s="23">
        <v>5472.3</v>
      </c>
      <c r="F4602" s="23">
        <f t="shared" si="326"/>
        <v>8208.4500000000007</v>
      </c>
      <c r="G4602" s="54"/>
      <c r="H4602" s="68" t="s">
        <v>2877</v>
      </c>
      <c r="I4602" s="3"/>
      <c r="J4602" s="7"/>
      <c r="K4602" s="37"/>
      <c r="L4602" s="4"/>
      <c r="M4602" s="4"/>
      <c r="N4602" s="4" t="str">
        <f t="shared" si="329"/>
        <v>RODILL</v>
      </c>
      <c r="O4602" s="4"/>
      <c r="P4602" s="4"/>
      <c r="Q4602" s="4"/>
      <c r="R4602" s="4"/>
      <c r="S4602" s="4"/>
    </row>
    <row r="4603" spans="1:19" ht="16.5" x14ac:dyDescent="0.3">
      <c r="A4603" s="53"/>
      <c r="B4603" s="10"/>
      <c r="C4603" s="41"/>
      <c r="D4603" s="101" t="s">
        <v>2877</v>
      </c>
      <c r="E4603" s="23" t="s">
        <v>2877</v>
      </c>
      <c r="F4603" s="23" t="str">
        <f t="shared" si="326"/>
        <v/>
      </c>
      <c r="G4603" s="54"/>
      <c r="H4603" s="68" t="s">
        <v>2877</v>
      </c>
      <c r="I4603" s="3"/>
      <c r="J4603" s="7"/>
      <c r="K4603" s="37"/>
      <c r="L4603" s="4"/>
      <c r="M4603" s="4"/>
      <c r="N4603" s="4" t="str">
        <f t="shared" ref="N4603" si="330">LEFT(D4603,6)</f>
        <v/>
      </c>
      <c r="O4603" s="4"/>
      <c r="P4603" s="4"/>
      <c r="Q4603" s="4"/>
      <c r="R4603" s="4"/>
      <c r="S4603" s="4"/>
    </row>
    <row r="4604" spans="1:19" ht="16.5" x14ac:dyDescent="0.3">
      <c r="A4604" s="53"/>
      <c r="B4604" s="10" t="s">
        <v>1235</v>
      </c>
      <c r="C4604" s="41"/>
      <c r="D4604" s="101" t="s">
        <v>7012</v>
      </c>
      <c r="E4604" s="23">
        <v>564.93799999999999</v>
      </c>
      <c r="F4604" s="23">
        <f t="shared" si="326"/>
        <v>847.40699999999993</v>
      </c>
      <c r="G4604" s="54"/>
      <c r="H4604" s="68" t="s">
        <v>2877</v>
      </c>
      <c r="I4604" s="3"/>
      <c r="J4604" s="7"/>
      <c r="K4604" s="37"/>
      <c r="L4604" s="4"/>
      <c r="M4604" s="4"/>
      <c r="N4604" s="4" t="str">
        <f t="shared" si="329"/>
        <v>RODILL</v>
      </c>
    </row>
    <row r="4605" spans="1:19" ht="16.5" x14ac:dyDescent="0.3">
      <c r="A4605" s="53"/>
      <c r="B4605" s="10" t="s">
        <v>1236</v>
      </c>
      <c r="C4605" s="41"/>
      <c r="D4605" s="101" t="s">
        <v>7013</v>
      </c>
      <c r="E4605" s="23">
        <v>690.06399999999996</v>
      </c>
      <c r="F4605" s="23">
        <f t="shared" si="326"/>
        <v>1035.096</v>
      </c>
      <c r="G4605" s="54"/>
      <c r="H4605" s="68" t="s">
        <v>2877</v>
      </c>
      <c r="I4605" s="3"/>
      <c r="J4605" s="7"/>
      <c r="K4605" s="37"/>
      <c r="L4605" s="4"/>
      <c r="M4605" s="4"/>
      <c r="N4605" s="4" t="str">
        <f t="shared" si="329"/>
        <v>RODILL</v>
      </c>
    </row>
    <row r="4606" spans="1:19" ht="16.5" x14ac:dyDescent="0.3">
      <c r="A4606" s="53"/>
      <c r="B4606" s="10" t="s">
        <v>1237</v>
      </c>
      <c r="C4606" s="41"/>
      <c r="D4606" s="101" t="s">
        <v>7009</v>
      </c>
      <c r="E4606" s="23">
        <v>754.48800000000006</v>
      </c>
      <c r="F4606" s="23">
        <f t="shared" si="326"/>
        <v>1131.732</v>
      </c>
      <c r="G4606" s="54"/>
      <c r="H4606" s="68" t="s">
        <v>2877</v>
      </c>
      <c r="I4606" s="3"/>
      <c r="J4606" s="7"/>
      <c r="K4606" s="37"/>
      <c r="L4606" s="4"/>
      <c r="M4606" s="4"/>
      <c r="N4606" s="4" t="str">
        <f t="shared" si="329"/>
        <v>RODILL</v>
      </c>
    </row>
    <row r="4607" spans="1:19" ht="16.5" x14ac:dyDescent="0.3">
      <c r="A4607" s="53"/>
      <c r="B4607" s="10"/>
      <c r="C4607" s="41"/>
      <c r="D4607" s="101" t="s">
        <v>2877</v>
      </c>
      <c r="E4607" s="23" t="s">
        <v>2877</v>
      </c>
      <c r="F4607" s="23" t="str">
        <f t="shared" si="326"/>
        <v/>
      </c>
      <c r="G4607" s="54"/>
      <c r="H4607" s="68" t="s">
        <v>2877</v>
      </c>
      <c r="I4607" s="3"/>
      <c r="J4607" s="7"/>
      <c r="K4607" s="37"/>
      <c r="L4607" s="4"/>
      <c r="M4607" s="4"/>
      <c r="N4607" s="4" t="str">
        <f t="shared" si="329"/>
        <v/>
      </c>
    </row>
    <row r="4608" spans="1:19" ht="16.5" x14ac:dyDescent="0.3">
      <c r="A4608" s="53"/>
      <c r="B4608" s="10" t="s">
        <v>5363</v>
      </c>
      <c r="C4608" s="41"/>
      <c r="D4608" s="101" t="s">
        <v>7738</v>
      </c>
      <c r="E4608" s="23">
        <v>1579.25</v>
      </c>
      <c r="F4608" s="23">
        <f t="shared" si="326"/>
        <v>2368.875</v>
      </c>
      <c r="G4608" s="54"/>
      <c r="H4608" s="68" t="s">
        <v>2877</v>
      </c>
      <c r="I4608" s="3"/>
      <c r="J4608" s="7"/>
      <c r="K4608" s="37"/>
      <c r="L4608" s="4"/>
      <c r="M4608" s="4"/>
      <c r="N4608" s="4" t="str">
        <f t="shared" si="329"/>
        <v>RODILL</v>
      </c>
    </row>
    <row r="4609" spans="1:14" ht="16.5" x14ac:dyDescent="0.3">
      <c r="A4609" s="53"/>
      <c r="B4609" s="10" t="s">
        <v>5364</v>
      </c>
      <c r="C4609" s="41"/>
      <c r="D4609" s="101" t="s">
        <v>7739</v>
      </c>
      <c r="E4609" s="23">
        <v>1961.12</v>
      </c>
      <c r="F4609" s="23">
        <f t="shared" si="326"/>
        <v>2941.68</v>
      </c>
      <c r="G4609" s="54"/>
      <c r="H4609" s="68" t="s">
        <v>2877</v>
      </c>
      <c r="I4609" s="3"/>
      <c r="J4609" s="7"/>
      <c r="K4609" s="37"/>
      <c r="L4609" s="4"/>
      <c r="M4609" s="4"/>
      <c r="N4609" s="4" t="str">
        <f t="shared" si="329"/>
        <v>RODILL</v>
      </c>
    </row>
    <row r="4610" spans="1:14" ht="16.5" x14ac:dyDescent="0.3">
      <c r="A4610" s="53"/>
      <c r="B4610" s="10" t="s">
        <v>5359</v>
      </c>
      <c r="C4610" s="41"/>
      <c r="D4610" s="101" t="s">
        <v>7737</v>
      </c>
      <c r="E4610" s="23">
        <v>2236.8200000000002</v>
      </c>
      <c r="F4610" s="23">
        <f t="shared" si="326"/>
        <v>3355.2300000000005</v>
      </c>
      <c r="G4610" s="54"/>
      <c r="H4610" s="68" t="s">
        <v>2877</v>
      </c>
      <c r="I4610" s="3"/>
      <c r="J4610" s="7"/>
      <c r="K4610" s="37"/>
      <c r="L4610" s="4"/>
      <c r="M4610" s="4"/>
      <c r="N4610" s="4" t="str">
        <f t="shared" si="329"/>
        <v>RODILL</v>
      </c>
    </row>
    <row r="4611" spans="1:14" ht="16.5" x14ac:dyDescent="0.3">
      <c r="A4611" s="53"/>
      <c r="B4611" s="10"/>
      <c r="C4611" s="41"/>
      <c r="D4611" s="101" t="s">
        <v>2877</v>
      </c>
      <c r="E4611" s="23" t="s">
        <v>2877</v>
      </c>
      <c r="F4611" s="23" t="str">
        <f t="shared" si="326"/>
        <v/>
      </c>
      <c r="G4611" s="54"/>
      <c r="H4611" s="68" t="s">
        <v>2877</v>
      </c>
      <c r="I4611" s="3"/>
      <c r="J4611" s="7"/>
      <c r="K4611" s="37"/>
      <c r="L4611" s="4"/>
      <c r="M4611" s="4"/>
      <c r="N4611" s="4" t="str">
        <f t="shared" si="329"/>
        <v/>
      </c>
    </row>
    <row r="4612" spans="1:14" ht="16.5" x14ac:dyDescent="0.3">
      <c r="A4612" s="53"/>
      <c r="B4612" s="10" t="s">
        <v>5361</v>
      </c>
      <c r="C4612" s="41"/>
      <c r="D4612" s="101" t="s">
        <v>7735</v>
      </c>
      <c r="E4612" s="23">
        <v>1444.99</v>
      </c>
      <c r="F4612" s="23">
        <f t="shared" si="326"/>
        <v>2167.4850000000001</v>
      </c>
      <c r="G4612" s="54"/>
      <c r="H4612" s="68" t="s">
        <v>2877</v>
      </c>
      <c r="I4612" s="3"/>
      <c r="J4612" s="7"/>
      <c r="K4612" s="37"/>
      <c r="L4612" s="4"/>
      <c r="M4612" s="4"/>
      <c r="N4612" s="4" t="str">
        <f t="shared" si="329"/>
        <v>RODILL</v>
      </c>
    </row>
    <row r="4613" spans="1:14" ht="16.5" x14ac:dyDescent="0.3">
      <c r="A4613" s="53"/>
      <c r="B4613" s="10" t="s">
        <v>5362</v>
      </c>
      <c r="C4613" s="41"/>
      <c r="D4613" s="101" t="s">
        <v>7736</v>
      </c>
      <c r="E4613" s="23">
        <v>1961.12</v>
      </c>
      <c r="F4613" s="23">
        <f t="shared" si="326"/>
        <v>2941.68</v>
      </c>
      <c r="G4613" s="54"/>
      <c r="H4613" s="68" t="s">
        <v>2877</v>
      </c>
      <c r="I4613" s="3"/>
      <c r="J4613" s="7"/>
      <c r="K4613" s="37"/>
      <c r="L4613" s="4"/>
      <c r="M4613" s="4"/>
      <c r="N4613" s="4" t="str">
        <f t="shared" si="329"/>
        <v>RODILL</v>
      </c>
    </row>
    <row r="4614" spans="1:14" ht="16.5" x14ac:dyDescent="0.3">
      <c r="A4614" s="53"/>
      <c r="B4614" s="10" t="s">
        <v>5360</v>
      </c>
      <c r="C4614" s="41"/>
      <c r="D4614" s="101" t="s">
        <v>7734</v>
      </c>
      <c r="E4614" s="23">
        <v>2236.8200000000002</v>
      </c>
      <c r="F4614" s="23">
        <f t="shared" si="326"/>
        <v>3355.2300000000005</v>
      </c>
      <c r="G4614" s="54"/>
      <c r="H4614" s="68" t="s">
        <v>2877</v>
      </c>
      <c r="I4614" s="3"/>
      <c r="J4614" s="7"/>
      <c r="K4614" s="37"/>
      <c r="L4614" s="4"/>
      <c r="M4614" s="4"/>
      <c r="N4614" s="4" t="str">
        <f t="shared" si="329"/>
        <v>RODILL</v>
      </c>
    </row>
    <row r="4615" spans="1:14" ht="16.5" x14ac:dyDescent="0.3">
      <c r="A4615" s="53"/>
      <c r="B4615" s="10"/>
      <c r="C4615" s="41"/>
      <c r="D4615" s="101" t="s">
        <v>2877</v>
      </c>
      <c r="E4615" s="23" t="s">
        <v>2877</v>
      </c>
      <c r="F4615" s="23" t="str">
        <f t="shared" si="326"/>
        <v/>
      </c>
      <c r="G4615" s="54"/>
      <c r="H4615" s="68" t="s">
        <v>2877</v>
      </c>
      <c r="I4615" s="3"/>
      <c r="J4615" s="7"/>
      <c r="K4615" s="37"/>
      <c r="L4615" s="4"/>
      <c r="M4615" s="4"/>
      <c r="N4615" s="4" t="str">
        <f t="shared" si="329"/>
        <v/>
      </c>
    </row>
    <row r="4616" spans="1:14" ht="16.5" x14ac:dyDescent="0.3">
      <c r="A4616" s="53"/>
      <c r="B4616" s="10" t="s">
        <v>1238</v>
      </c>
      <c r="C4616" s="41"/>
      <c r="D4616" s="101" t="s">
        <v>7010</v>
      </c>
      <c r="E4616" s="23">
        <v>2135.855</v>
      </c>
      <c r="F4616" s="23">
        <f t="shared" si="326"/>
        <v>3203.7825000000003</v>
      </c>
      <c r="G4616" s="54"/>
      <c r="H4616" s="68" t="s">
        <v>2877</v>
      </c>
      <c r="I4616" s="3"/>
      <c r="J4616" s="7"/>
      <c r="K4616" s="37"/>
      <c r="L4616" s="4"/>
      <c r="M4616" s="4"/>
      <c r="N4616" s="4" t="str">
        <f t="shared" si="329"/>
        <v>RODILL</v>
      </c>
    </row>
    <row r="4617" spans="1:14" ht="16.5" x14ac:dyDescent="0.3">
      <c r="A4617" s="53"/>
      <c r="B4617" s="10" t="s">
        <v>1239</v>
      </c>
      <c r="C4617" s="41"/>
      <c r="D4617" s="101" t="s">
        <v>7011</v>
      </c>
      <c r="E4617" s="23">
        <v>2400.98</v>
      </c>
      <c r="F4617" s="23">
        <f t="shared" si="326"/>
        <v>3601.4700000000003</v>
      </c>
      <c r="G4617" s="54"/>
      <c r="H4617" s="68" t="s">
        <v>2877</v>
      </c>
      <c r="I4617" s="3"/>
      <c r="J4617" s="7"/>
      <c r="K4617" s="37"/>
      <c r="L4617" s="4"/>
      <c r="M4617" s="4"/>
      <c r="N4617" s="4" t="str">
        <f t="shared" si="329"/>
        <v>RODILL</v>
      </c>
    </row>
    <row r="4618" spans="1:14" ht="16.5" x14ac:dyDescent="0.3">
      <c r="A4618" s="53"/>
      <c r="B4618" s="10" t="s">
        <v>2877</v>
      </c>
      <c r="C4618" s="41"/>
      <c r="D4618" s="101" t="s">
        <v>2877</v>
      </c>
      <c r="E4618" s="23" t="s">
        <v>2877</v>
      </c>
      <c r="F4618" s="23" t="str">
        <f t="shared" si="326"/>
        <v/>
      </c>
      <c r="G4618" s="54"/>
      <c r="H4618" s="68" t="s">
        <v>2877</v>
      </c>
      <c r="I4618" s="3"/>
      <c r="J4618" s="7"/>
      <c r="K4618" s="37"/>
      <c r="L4618" s="4"/>
      <c r="M4618" s="4"/>
      <c r="N4618" s="4" t="str">
        <f t="shared" si="329"/>
        <v/>
      </c>
    </row>
    <row r="4619" spans="1:14" ht="16.5" x14ac:dyDescent="0.3">
      <c r="A4619" s="30"/>
      <c r="B4619" s="10" t="s">
        <v>2223</v>
      </c>
      <c r="C4619" s="41"/>
      <c r="D4619" s="101" t="s">
        <v>7017</v>
      </c>
      <c r="E4619" s="23">
        <v>1766.663</v>
      </c>
      <c r="F4619" s="23">
        <f t="shared" si="326"/>
        <v>2649.9944999999998</v>
      </c>
      <c r="G4619" s="54"/>
      <c r="H4619" s="68" t="s">
        <v>2877</v>
      </c>
      <c r="I4619" s="3"/>
      <c r="J4619" s="7"/>
      <c r="K4619" s="37"/>
      <c r="L4619" s="4"/>
      <c r="M4619" s="4"/>
      <c r="N4619" s="4" t="str">
        <f t="shared" si="329"/>
        <v>RODILL</v>
      </c>
    </row>
    <row r="4620" spans="1:14" ht="16.5" x14ac:dyDescent="0.3">
      <c r="A4620" s="30"/>
      <c r="B4620" s="10" t="s">
        <v>2222</v>
      </c>
      <c r="C4620" s="41"/>
      <c r="D4620" s="101" t="s">
        <v>7018</v>
      </c>
      <c r="E4620" s="23">
        <v>2310.538</v>
      </c>
      <c r="F4620" s="23">
        <f t="shared" si="326"/>
        <v>3465.8069999999998</v>
      </c>
      <c r="G4620" s="54"/>
      <c r="H4620" s="68" t="s">
        <v>2877</v>
      </c>
      <c r="I4620" s="3"/>
      <c r="J4620" s="7"/>
      <c r="K4620" s="37"/>
      <c r="L4620" s="4"/>
      <c r="M4620" s="4"/>
      <c r="N4620" s="4" t="str">
        <f t="shared" si="329"/>
        <v>RODILL</v>
      </c>
    </row>
    <row r="4621" spans="1:14" ht="16.5" x14ac:dyDescent="0.3">
      <c r="A4621" s="30"/>
      <c r="B4621" s="10" t="s">
        <v>2224</v>
      </c>
      <c r="C4621" s="41"/>
      <c r="D4621" s="101" t="s">
        <v>7019</v>
      </c>
      <c r="E4621" s="23">
        <v>2528.585</v>
      </c>
      <c r="F4621" s="23">
        <f t="shared" si="326"/>
        <v>3792.8775000000001</v>
      </c>
      <c r="G4621" s="54"/>
      <c r="H4621" s="68" t="s">
        <v>2877</v>
      </c>
      <c r="I4621" s="3"/>
      <c r="J4621" s="7"/>
      <c r="K4621" s="37"/>
      <c r="L4621" s="4"/>
      <c r="M4621" s="4"/>
      <c r="N4621" s="4" t="str">
        <f t="shared" si="329"/>
        <v>RODILL</v>
      </c>
    </row>
    <row r="4622" spans="1:14" ht="16.5" x14ac:dyDescent="0.3">
      <c r="A4622" s="30"/>
      <c r="B4622" s="10" t="s">
        <v>2877</v>
      </c>
      <c r="C4622" s="41"/>
      <c r="D4622" s="101" t="s">
        <v>2877</v>
      </c>
      <c r="E4622" s="23" t="s">
        <v>2877</v>
      </c>
      <c r="F4622" s="23" t="str">
        <f t="shared" si="326"/>
        <v/>
      </c>
      <c r="G4622" s="54"/>
      <c r="H4622" s="68" t="s">
        <v>2877</v>
      </c>
      <c r="I4622" s="3"/>
      <c r="J4622" s="7"/>
      <c r="K4622" s="37"/>
      <c r="L4622" s="4"/>
      <c r="M4622" s="4"/>
      <c r="N4622" s="4" t="str">
        <f t="shared" si="329"/>
        <v/>
      </c>
    </row>
    <row r="4623" spans="1:14" ht="16.5" x14ac:dyDescent="0.3">
      <c r="A4623" s="30"/>
      <c r="B4623" s="10" t="s">
        <v>1240</v>
      </c>
      <c r="C4623" s="41"/>
      <c r="D4623" s="101" t="s">
        <v>7024</v>
      </c>
      <c r="E4623" s="23">
        <v>2251.0740000000001</v>
      </c>
      <c r="F4623" s="23">
        <f t="shared" si="326"/>
        <v>3376.6109999999999</v>
      </c>
      <c r="G4623" s="54"/>
      <c r="H4623" s="68" t="s">
        <v>2877</v>
      </c>
      <c r="I4623" s="3"/>
      <c r="J4623" s="7"/>
      <c r="K4623" s="37"/>
      <c r="L4623" s="4"/>
      <c r="M4623" s="4"/>
      <c r="N4623" s="4" t="str">
        <f t="shared" si="329"/>
        <v>RODILL</v>
      </c>
    </row>
    <row r="4624" spans="1:14" ht="16.5" x14ac:dyDescent="0.3">
      <c r="A4624" s="30"/>
      <c r="B4624" s="10" t="s">
        <v>1241</v>
      </c>
      <c r="C4624" s="41"/>
      <c r="D4624" s="101" t="s">
        <v>7194</v>
      </c>
      <c r="E4624" s="23">
        <v>2444.3409999999999</v>
      </c>
      <c r="F4624" s="23">
        <f t="shared" si="326"/>
        <v>3666.5114999999996</v>
      </c>
      <c r="G4624" s="54"/>
      <c r="H4624" s="68" t="s">
        <v>2877</v>
      </c>
      <c r="I4624" s="3"/>
      <c r="J4624" s="7"/>
      <c r="K4624" s="37"/>
      <c r="L4624" s="4"/>
      <c r="M4624" s="4"/>
      <c r="N4624" s="4" t="str">
        <f t="shared" si="329"/>
        <v>RODILL</v>
      </c>
    </row>
    <row r="4625" spans="1:19" ht="16.5" x14ac:dyDescent="0.3">
      <c r="A4625" s="30"/>
      <c r="B4625" s="10" t="s">
        <v>2877</v>
      </c>
      <c r="C4625" s="41"/>
      <c r="D4625" s="101" t="s">
        <v>2877</v>
      </c>
      <c r="E4625" s="23" t="s">
        <v>2877</v>
      </c>
      <c r="F4625" s="23" t="str">
        <f t="shared" si="326"/>
        <v/>
      </c>
      <c r="G4625" s="54"/>
      <c r="H4625" s="68" t="s">
        <v>2877</v>
      </c>
      <c r="I4625" s="3"/>
      <c r="J4625" s="7"/>
      <c r="K4625" s="37"/>
      <c r="L4625" s="4"/>
      <c r="M4625" s="4"/>
      <c r="N4625" s="4" t="str">
        <f t="shared" si="329"/>
        <v/>
      </c>
    </row>
    <row r="4626" spans="1:19" ht="16.5" x14ac:dyDescent="0.3">
      <c r="A4626" s="30"/>
      <c r="B4626" s="10" t="s">
        <v>1242</v>
      </c>
      <c r="C4626" s="41"/>
      <c r="D4626" s="101" t="s">
        <v>7015</v>
      </c>
      <c r="E4626" s="23">
        <v>647.94200000000001</v>
      </c>
      <c r="F4626" s="23">
        <f t="shared" si="326"/>
        <v>971.91300000000001</v>
      </c>
      <c r="G4626" s="54"/>
      <c r="H4626" s="68" t="s">
        <v>2877</v>
      </c>
      <c r="I4626" s="3"/>
      <c r="J4626" s="7"/>
      <c r="K4626" s="37"/>
      <c r="L4626" s="4"/>
      <c r="M4626" s="4"/>
      <c r="N4626" s="4" t="str">
        <f t="shared" si="329"/>
        <v>RODILL</v>
      </c>
    </row>
    <row r="4627" spans="1:19" ht="16.5" x14ac:dyDescent="0.3">
      <c r="A4627" s="30"/>
      <c r="B4627" s="10" t="s">
        <v>1243</v>
      </c>
      <c r="C4627" s="41"/>
      <c r="D4627" s="101" t="s">
        <v>7016</v>
      </c>
      <c r="E4627" s="23">
        <v>727.23</v>
      </c>
      <c r="F4627" s="23">
        <f t="shared" si="326"/>
        <v>1090.845</v>
      </c>
      <c r="G4627" s="54"/>
      <c r="H4627" s="68" t="s">
        <v>2877</v>
      </c>
      <c r="I4627" s="3"/>
      <c r="J4627" s="7"/>
      <c r="K4627" s="37"/>
      <c r="L4627" s="4"/>
      <c r="M4627" s="4"/>
      <c r="N4627" s="4" t="str">
        <f t="shared" si="329"/>
        <v>RODILL</v>
      </c>
    </row>
    <row r="4628" spans="1:19" ht="16.5" x14ac:dyDescent="0.3">
      <c r="A4628" s="30"/>
      <c r="B4628" s="10" t="s">
        <v>1244</v>
      </c>
      <c r="C4628" s="41"/>
      <c r="D4628" s="101" t="s">
        <v>7014</v>
      </c>
      <c r="E4628" s="23">
        <v>810.23900000000003</v>
      </c>
      <c r="F4628" s="23">
        <f t="shared" si="326"/>
        <v>1215.3585</v>
      </c>
      <c r="G4628" s="54"/>
      <c r="H4628" s="68" t="s">
        <v>2877</v>
      </c>
      <c r="I4628" s="3"/>
      <c r="J4628" s="7"/>
      <c r="K4628" s="37"/>
      <c r="L4628" s="4"/>
      <c r="M4628" s="4"/>
      <c r="N4628" s="4" t="str">
        <f t="shared" si="329"/>
        <v>RODILL</v>
      </c>
    </row>
    <row r="4629" spans="1:19" ht="16.5" x14ac:dyDescent="0.3">
      <c r="A4629" s="30"/>
      <c r="B4629" s="10" t="s">
        <v>1245</v>
      </c>
      <c r="C4629" s="41"/>
      <c r="D4629" s="101" t="s">
        <v>7006</v>
      </c>
      <c r="E4629" s="23">
        <v>595.90899999999999</v>
      </c>
      <c r="F4629" s="23">
        <f t="shared" si="326"/>
        <v>893.86349999999993</v>
      </c>
      <c r="G4629" s="54"/>
      <c r="H4629" s="68" t="s">
        <v>2877</v>
      </c>
      <c r="I4629" s="3"/>
      <c r="J4629" s="7"/>
      <c r="K4629" s="37"/>
      <c r="L4629" s="4"/>
      <c r="M4629" s="4"/>
      <c r="N4629" s="4" t="str">
        <f t="shared" si="329"/>
        <v>RODILL</v>
      </c>
    </row>
    <row r="4630" spans="1:19" ht="16.5" x14ac:dyDescent="0.3">
      <c r="A4630" s="30"/>
      <c r="B4630" s="10" t="s">
        <v>1246</v>
      </c>
      <c r="C4630" s="41"/>
      <c r="D4630" s="101" t="s">
        <v>7007</v>
      </c>
      <c r="E4630" s="23">
        <v>647.94200000000001</v>
      </c>
      <c r="F4630" s="23">
        <f t="shared" si="326"/>
        <v>971.91300000000001</v>
      </c>
      <c r="G4630" s="54"/>
      <c r="H4630" s="68" t="s">
        <v>2877</v>
      </c>
      <c r="I4630" s="3"/>
      <c r="J4630" s="7"/>
      <c r="K4630" s="37"/>
      <c r="L4630" s="4"/>
      <c r="M4630" s="4"/>
      <c r="N4630" s="4" t="str">
        <f t="shared" si="329"/>
        <v>RODILL</v>
      </c>
    </row>
    <row r="4631" spans="1:19" ht="16.5" x14ac:dyDescent="0.3">
      <c r="A4631" s="30"/>
      <c r="B4631" s="10" t="s">
        <v>1247</v>
      </c>
      <c r="C4631" s="41"/>
      <c r="D4631" s="101" t="s">
        <v>7005</v>
      </c>
      <c r="E4631" s="23">
        <v>693.78099999999995</v>
      </c>
      <c r="F4631" s="23">
        <f t="shared" si="326"/>
        <v>1040.6714999999999</v>
      </c>
      <c r="G4631" s="54"/>
      <c r="H4631" s="68" t="s">
        <v>2877</v>
      </c>
      <c r="I4631" s="3"/>
      <c r="J4631" s="7"/>
      <c r="K4631" s="37"/>
      <c r="L4631" s="4"/>
      <c r="M4631" s="4"/>
      <c r="N4631" s="4" t="str">
        <f t="shared" si="329"/>
        <v>RODILL</v>
      </c>
    </row>
    <row r="4632" spans="1:19" ht="16.5" x14ac:dyDescent="0.3">
      <c r="A4632" s="30"/>
      <c r="B4632" s="10" t="s">
        <v>2877</v>
      </c>
      <c r="C4632" s="41"/>
      <c r="D4632" s="101" t="s">
        <v>2877</v>
      </c>
      <c r="E4632" s="23" t="s">
        <v>2877</v>
      </c>
      <c r="F4632" s="23" t="str">
        <f t="shared" si="326"/>
        <v/>
      </c>
      <c r="G4632" s="54"/>
      <c r="H4632" s="68" t="s">
        <v>2877</v>
      </c>
      <c r="I4632" s="3"/>
      <c r="J4632" s="7"/>
      <c r="K4632" s="37"/>
      <c r="L4632" s="4"/>
      <c r="M4632" s="4"/>
      <c r="N4632" s="4" t="str">
        <f t="shared" si="329"/>
        <v/>
      </c>
    </row>
    <row r="4633" spans="1:19" ht="16.5" x14ac:dyDescent="0.3">
      <c r="A4633" s="53"/>
      <c r="B4633" s="10" t="s">
        <v>1248</v>
      </c>
      <c r="C4633" s="41"/>
      <c r="D4633" s="101" t="s">
        <v>7020</v>
      </c>
      <c r="E4633" s="23">
        <v>2096.212</v>
      </c>
      <c r="F4633" s="23">
        <f t="shared" ref="F4633:F4693" si="331">IF(E4633="COSTO","VENTA",IF(B4633="","",E4633+E4633*A$2/100))</f>
        <v>3144.3180000000002</v>
      </c>
      <c r="G4633" s="54"/>
      <c r="H4633" s="68" t="s">
        <v>2877</v>
      </c>
      <c r="I4633" s="3"/>
      <c r="J4633" s="7"/>
      <c r="K4633" s="37"/>
      <c r="L4633" s="4"/>
      <c r="M4633" s="4"/>
      <c r="N4633" s="4" t="str">
        <f t="shared" si="329"/>
        <v>RODILL</v>
      </c>
    </row>
    <row r="4634" spans="1:19" ht="16.5" x14ac:dyDescent="0.3">
      <c r="A4634" s="53"/>
      <c r="B4634" s="10" t="s">
        <v>1249</v>
      </c>
      <c r="C4634" s="41"/>
      <c r="D4634" s="101" t="s">
        <v>7021</v>
      </c>
      <c r="E4634" s="23">
        <v>2282.0450000000001</v>
      </c>
      <c r="F4634" s="23">
        <f t="shared" si="331"/>
        <v>3423.0675000000001</v>
      </c>
      <c r="G4634" s="54"/>
      <c r="H4634" s="68" t="s">
        <v>2877</v>
      </c>
      <c r="I4634" s="3"/>
      <c r="J4634" s="7"/>
      <c r="K4634" s="37"/>
      <c r="L4634" s="4"/>
      <c r="M4634" s="4"/>
      <c r="N4634" s="4" t="str">
        <f t="shared" si="329"/>
        <v>RODILL</v>
      </c>
    </row>
    <row r="4635" spans="1:19" ht="16.5" x14ac:dyDescent="0.3">
      <c r="A4635" s="53"/>
      <c r="B4635" s="10" t="s">
        <v>1250</v>
      </c>
      <c r="C4635" s="41"/>
      <c r="D4635" s="101" t="s">
        <v>7022</v>
      </c>
      <c r="E4635" s="23">
        <v>2166.826</v>
      </c>
      <c r="F4635" s="23">
        <f t="shared" si="331"/>
        <v>3250.239</v>
      </c>
      <c r="G4635" s="54"/>
      <c r="H4635" s="68" t="s">
        <v>2877</v>
      </c>
      <c r="I4635" s="3"/>
      <c r="J4635" s="7"/>
      <c r="K4635" s="37"/>
      <c r="L4635" s="4"/>
      <c r="M4635" s="4"/>
      <c r="N4635" s="4" t="str">
        <f t="shared" si="329"/>
        <v>RODILL</v>
      </c>
    </row>
    <row r="4636" spans="1:19" ht="16.5" x14ac:dyDescent="0.3">
      <c r="A4636" s="53"/>
      <c r="B4636" s="10" t="s">
        <v>1251</v>
      </c>
      <c r="C4636" s="41"/>
      <c r="D4636" s="101" t="s">
        <v>7023</v>
      </c>
      <c r="E4636" s="23">
        <v>2453.0100000000002</v>
      </c>
      <c r="F4636" s="23">
        <f t="shared" si="331"/>
        <v>3679.5150000000003</v>
      </c>
      <c r="G4636" s="54"/>
      <c r="H4636" s="68" t="s">
        <v>2877</v>
      </c>
      <c r="I4636" s="3"/>
      <c r="J4636" s="7"/>
      <c r="K4636" s="37"/>
      <c r="L4636" s="4"/>
      <c r="M4636" s="4"/>
      <c r="N4636" s="4" t="str">
        <f t="shared" si="329"/>
        <v>RODILL</v>
      </c>
    </row>
    <row r="4637" spans="1:19" ht="16.5" x14ac:dyDescent="0.3">
      <c r="A4637" s="53"/>
      <c r="B4637" s="10"/>
      <c r="C4637" s="41"/>
      <c r="D4637" s="101" t="s">
        <v>2877</v>
      </c>
      <c r="E4637" s="23" t="s">
        <v>2877</v>
      </c>
      <c r="F4637" s="23" t="str">
        <f t="shared" si="331"/>
        <v/>
      </c>
      <c r="G4637" s="54"/>
      <c r="H4637" s="68" t="s">
        <v>2877</v>
      </c>
      <c r="I4637" s="3"/>
      <c r="J4637" s="7"/>
      <c r="K4637" s="37"/>
      <c r="L4637" s="4"/>
      <c r="M4637" s="4"/>
      <c r="N4637" s="4" t="str">
        <f t="shared" si="329"/>
        <v/>
      </c>
    </row>
    <row r="4638" spans="1:19" ht="16.5" x14ac:dyDescent="0.3">
      <c r="A4638" s="53"/>
      <c r="B4638" s="10" t="s">
        <v>4327</v>
      </c>
      <c r="C4638" s="41"/>
      <c r="D4638" s="101" t="s">
        <v>8423</v>
      </c>
      <c r="E4638" s="23">
        <v>2222.2199999999998</v>
      </c>
      <c r="F4638" s="23">
        <f t="shared" si="331"/>
        <v>3333.33</v>
      </c>
      <c r="G4638" s="54"/>
      <c r="H4638" s="68" t="s">
        <v>9034</v>
      </c>
      <c r="I4638" s="3"/>
      <c r="J4638" s="7"/>
      <c r="K4638" s="37"/>
      <c r="L4638" s="4"/>
      <c r="M4638" s="4"/>
      <c r="N4638" s="4" t="str">
        <f t="shared" si="329"/>
        <v>OFERTA</v>
      </c>
    </row>
    <row r="4639" spans="1:19" ht="15.75" x14ac:dyDescent="0.25">
      <c r="A4639" s="52"/>
      <c r="B4639" s="11"/>
      <c r="C4639" s="42" t="s">
        <v>2063</v>
      </c>
      <c r="D4639" s="102"/>
      <c r="E4639" s="24" t="s">
        <v>2877</v>
      </c>
      <c r="F4639" s="24" t="str">
        <f t="shared" si="331"/>
        <v/>
      </c>
      <c r="G4639" s="45"/>
      <c r="H4639" s="68" t="s">
        <v>2877</v>
      </c>
      <c r="I4639" s="3"/>
      <c r="J4639" s="7"/>
      <c r="K4639" s="37"/>
      <c r="L4639" s="4"/>
      <c r="M4639" s="4"/>
      <c r="N4639" s="4" t="str">
        <f t="shared" si="329"/>
        <v/>
      </c>
    </row>
    <row r="4640" spans="1:19" s="4" customFormat="1" ht="16.5" x14ac:dyDescent="0.3">
      <c r="A4640" s="50"/>
      <c r="B4640" s="12" t="s">
        <v>2251</v>
      </c>
      <c r="C4640" s="22"/>
      <c r="D4640" s="100" t="s">
        <v>2874</v>
      </c>
      <c r="E4640" s="25" t="s">
        <v>3341</v>
      </c>
      <c r="F4640" s="25" t="str">
        <f t="shared" si="331"/>
        <v>VENTA</v>
      </c>
      <c r="G4640" s="76" t="s">
        <v>1848</v>
      </c>
      <c r="H4640" s="68" t="s">
        <v>2877</v>
      </c>
      <c r="I4640" s="3"/>
      <c r="J4640" s="7"/>
      <c r="K4640" s="37"/>
      <c r="N4640" s="4" t="str">
        <f t="shared" si="329"/>
        <v>DESCRI</v>
      </c>
      <c r="O4640"/>
      <c r="P4640"/>
      <c r="Q4640"/>
      <c r="R4640"/>
      <c r="S4640"/>
    </row>
    <row r="4641" spans="1:19" s="4" customFormat="1" ht="16.5" x14ac:dyDescent="0.3">
      <c r="A4641" s="53"/>
      <c r="B4641" s="10" t="s">
        <v>6409</v>
      </c>
      <c r="C4641" s="41"/>
      <c r="D4641" s="101" t="s">
        <v>7729</v>
      </c>
      <c r="E4641" s="23">
        <v>8455.1</v>
      </c>
      <c r="F4641" s="23">
        <f t="shared" si="331"/>
        <v>12682.650000000001</v>
      </c>
      <c r="G4641" s="54"/>
      <c r="H4641" s="68" t="s">
        <v>2877</v>
      </c>
      <c r="I4641" s="3"/>
      <c r="J4641" s="7"/>
      <c r="K4641" s="37"/>
      <c r="N4641" s="4" t="str">
        <f t="shared" si="329"/>
        <v>ROLDAN</v>
      </c>
      <c r="O4641"/>
      <c r="P4641"/>
      <c r="Q4641"/>
      <c r="R4641"/>
      <c r="S4641"/>
    </row>
    <row r="4642" spans="1:19" s="4" customFormat="1" ht="16.5" x14ac:dyDescent="0.3">
      <c r="A4642" s="53"/>
      <c r="B4642" s="10" t="s">
        <v>6410</v>
      </c>
      <c r="C4642" s="41"/>
      <c r="D4642" s="101" t="s">
        <v>7730</v>
      </c>
      <c r="E4642" s="23">
        <v>9164.23</v>
      </c>
      <c r="F4642" s="23">
        <f t="shared" si="331"/>
        <v>13746.344999999999</v>
      </c>
      <c r="G4642" s="54"/>
      <c r="H4642" s="68" t="s">
        <v>2877</v>
      </c>
      <c r="I4642" s="3"/>
      <c r="J4642" s="7"/>
      <c r="K4642" s="37"/>
      <c r="N4642" s="4" t="str">
        <f t="shared" ref="N4642:N4644" si="332">LEFT(D4642,6)</f>
        <v>ROLDAN</v>
      </c>
    </row>
    <row r="4643" spans="1:19" ht="16.5" x14ac:dyDescent="0.3">
      <c r="A4643" s="53"/>
      <c r="B4643" s="10" t="s">
        <v>6411</v>
      </c>
      <c r="C4643" s="41"/>
      <c r="D4643" s="101" t="s">
        <v>7731</v>
      </c>
      <c r="E4643" s="23">
        <v>11318.92</v>
      </c>
      <c r="F4643" s="23">
        <f t="shared" si="331"/>
        <v>16978.38</v>
      </c>
      <c r="G4643" s="54"/>
      <c r="H4643" s="68" t="s">
        <v>2877</v>
      </c>
      <c r="I4643" s="3"/>
      <c r="J4643" s="7"/>
      <c r="K4643" s="37"/>
      <c r="L4643" s="4"/>
      <c r="M4643" s="4"/>
      <c r="N4643" s="4" t="str">
        <f t="shared" si="332"/>
        <v>ROLDAN</v>
      </c>
      <c r="O4643" s="4"/>
      <c r="P4643" s="4"/>
      <c r="Q4643" s="4"/>
      <c r="R4643" s="4"/>
      <c r="S4643" s="4"/>
    </row>
    <row r="4644" spans="1:19" ht="16.5" x14ac:dyDescent="0.3">
      <c r="A4644" s="53"/>
      <c r="B4644" s="10"/>
      <c r="C4644" s="41"/>
      <c r="D4644" s="101" t="s">
        <v>2877</v>
      </c>
      <c r="E4644" s="23" t="s">
        <v>2877</v>
      </c>
      <c r="F4644" s="23" t="str">
        <f t="shared" si="331"/>
        <v/>
      </c>
      <c r="G4644" s="54"/>
      <c r="H4644" s="68" t="s">
        <v>2877</v>
      </c>
      <c r="I4644" s="3"/>
      <c r="J4644" s="7"/>
      <c r="K4644" s="37"/>
      <c r="L4644" s="4"/>
      <c r="M4644" s="4"/>
      <c r="N4644" s="4" t="str">
        <f t="shared" si="332"/>
        <v/>
      </c>
      <c r="O4644" s="4"/>
      <c r="P4644" s="4"/>
      <c r="Q4644" s="4"/>
      <c r="R4644" s="4"/>
      <c r="S4644" s="4"/>
    </row>
    <row r="4645" spans="1:19" ht="16.5" x14ac:dyDescent="0.3">
      <c r="A4645" s="53"/>
      <c r="B4645" s="10" t="s">
        <v>1252</v>
      </c>
      <c r="C4645" s="41"/>
      <c r="D4645" s="101" t="s">
        <v>5864</v>
      </c>
      <c r="E4645" s="23">
        <v>8435.9549999999999</v>
      </c>
      <c r="F4645" s="23">
        <f t="shared" si="331"/>
        <v>12653.932499999999</v>
      </c>
      <c r="G4645" s="54"/>
      <c r="H4645" s="68" t="s">
        <v>2877</v>
      </c>
      <c r="I4645" s="3"/>
      <c r="J4645" s="7"/>
      <c r="K4645" s="37"/>
      <c r="L4645" s="4"/>
      <c r="M4645" s="4"/>
      <c r="N4645" s="4" t="str">
        <f t="shared" si="329"/>
        <v>ROLDAN</v>
      </c>
    </row>
    <row r="4646" spans="1:19" ht="16.5" x14ac:dyDescent="0.3">
      <c r="A4646" s="53"/>
      <c r="B4646" s="10" t="s">
        <v>1253</v>
      </c>
      <c r="C4646" s="41"/>
      <c r="D4646" s="101" t="s">
        <v>5865</v>
      </c>
      <c r="E4646" s="23">
        <v>9795.4259999999995</v>
      </c>
      <c r="F4646" s="23">
        <f t="shared" si="331"/>
        <v>14693.138999999999</v>
      </c>
      <c r="G4646" s="54"/>
      <c r="H4646" s="68" t="s">
        <v>2877</v>
      </c>
      <c r="I4646" s="3"/>
      <c r="J4646" s="7"/>
      <c r="K4646" s="37"/>
      <c r="L4646" s="4"/>
      <c r="M4646" s="4"/>
      <c r="N4646" s="4" t="str">
        <f t="shared" si="329"/>
        <v>ROLDAN</v>
      </c>
    </row>
    <row r="4647" spans="1:19" ht="16.5" x14ac:dyDescent="0.3">
      <c r="A4647" s="53"/>
      <c r="B4647" s="10" t="s">
        <v>1254</v>
      </c>
      <c r="C4647" s="41"/>
      <c r="D4647" s="101" t="s">
        <v>5866</v>
      </c>
      <c r="E4647" s="23">
        <v>14118.708000000001</v>
      </c>
      <c r="F4647" s="23">
        <f t="shared" si="331"/>
        <v>21178.062000000002</v>
      </c>
      <c r="G4647" s="54"/>
      <c r="H4647" s="68" t="s">
        <v>2877</v>
      </c>
      <c r="I4647" s="3"/>
      <c r="J4647" s="7"/>
      <c r="K4647" s="37"/>
      <c r="L4647" s="4"/>
      <c r="M4647" s="4"/>
      <c r="N4647" s="4" t="str">
        <f t="shared" si="329"/>
        <v>ROLDAN</v>
      </c>
    </row>
    <row r="4648" spans="1:19" ht="16.5" x14ac:dyDescent="0.3">
      <c r="A4648" s="53"/>
      <c r="B4648" s="10" t="s">
        <v>1255</v>
      </c>
      <c r="C4648" s="41"/>
      <c r="D4648" s="101" t="s">
        <v>5867</v>
      </c>
      <c r="E4648" s="23">
        <v>15752.377</v>
      </c>
      <c r="F4648" s="23">
        <f t="shared" si="331"/>
        <v>23628.565500000001</v>
      </c>
      <c r="G4648" s="54"/>
      <c r="H4648" s="68" t="s">
        <v>2877</v>
      </c>
      <c r="I4648" s="3"/>
      <c r="J4648" s="7"/>
      <c r="K4648" s="37"/>
      <c r="L4648" s="4"/>
      <c r="M4648" s="4"/>
      <c r="N4648" s="4" t="str">
        <f t="shared" si="329"/>
        <v>ROLDAN</v>
      </c>
    </row>
    <row r="4649" spans="1:19" ht="16.5" x14ac:dyDescent="0.3">
      <c r="A4649" s="53"/>
      <c r="B4649" s="10" t="s">
        <v>1256</v>
      </c>
      <c r="C4649" s="41"/>
      <c r="D4649" s="101" t="s">
        <v>5868</v>
      </c>
      <c r="E4649" s="23">
        <v>19672.092000000001</v>
      </c>
      <c r="F4649" s="23">
        <f t="shared" si="331"/>
        <v>29508.137999999999</v>
      </c>
      <c r="G4649" s="54"/>
      <c r="H4649" s="68" t="s">
        <v>2877</v>
      </c>
      <c r="I4649" s="3"/>
      <c r="J4649" s="7"/>
      <c r="K4649" s="37"/>
      <c r="L4649" s="4"/>
      <c r="M4649" s="4"/>
      <c r="N4649" s="4" t="str">
        <f t="shared" si="329"/>
        <v>ROLDAN</v>
      </c>
    </row>
    <row r="4650" spans="1:19" ht="16.5" x14ac:dyDescent="0.3">
      <c r="A4650" s="53"/>
      <c r="B4650" s="10" t="s">
        <v>2877</v>
      </c>
      <c r="C4650" s="41"/>
      <c r="D4650" s="101" t="s">
        <v>2877</v>
      </c>
      <c r="E4650" s="23" t="s">
        <v>2877</v>
      </c>
      <c r="F4650" s="23" t="str">
        <f t="shared" si="331"/>
        <v/>
      </c>
      <c r="G4650" s="54"/>
      <c r="H4650" s="68" t="s">
        <v>2877</v>
      </c>
      <c r="I4650" s="3"/>
      <c r="J4650" s="7"/>
      <c r="K4650" s="37"/>
      <c r="L4650" s="4"/>
      <c r="M4650" s="4"/>
      <c r="N4650" s="4" t="str">
        <f t="shared" si="329"/>
        <v/>
      </c>
    </row>
    <row r="4651" spans="1:19" ht="16.5" x14ac:dyDescent="0.3">
      <c r="A4651" s="53"/>
      <c r="B4651" s="10" t="s">
        <v>1257</v>
      </c>
      <c r="C4651" s="41"/>
      <c r="D4651" s="101" t="s">
        <v>5321</v>
      </c>
      <c r="E4651" s="23">
        <v>1329.76</v>
      </c>
      <c r="F4651" s="23">
        <f t="shared" si="331"/>
        <v>1994.6399999999999</v>
      </c>
      <c r="G4651" s="54">
        <v>12</v>
      </c>
      <c r="H4651" s="68" t="s">
        <v>2877</v>
      </c>
      <c r="I4651" s="3"/>
      <c r="J4651" s="7"/>
      <c r="K4651" s="37"/>
      <c r="L4651" s="4"/>
      <c r="M4651" s="4"/>
      <c r="N4651" s="4" t="str">
        <f t="shared" si="329"/>
        <v>ROLDAN</v>
      </c>
    </row>
    <row r="4652" spans="1:19" ht="16.5" x14ac:dyDescent="0.3">
      <c r="A4652" s="53"/>
      <c r="B4652" s="10" t="s">
        <v>1258</v>
      </c>
      <c r="C4652" s="41"/>
      <c r="D4652" s="101" t="s">
        <v>5311</v>
      </c>
      <c r="E4652" s="23">
        <v>238.232</v>
      </c>
      <c r="F4652" s="23">
        <f t="shared" si="331"/>
        <v>357.34800000000001</v>
      </c>
      <c r="G4652" s="54">
        <v>12</v>
      </c>
      <c r="H4652" s="68" t="s">
        <v>2877</v>
      </c>
      <c r="I4652" s="3"/>
      <c r="J4652" s="7"/>
      <c r="K4652" s="37"/>
      <c r="L4652" s="4"/>
      <c r="M4652" s="4"/>
      <c r="N4652" s="4" t="str">
        <f t="shared" si="329"/>
        <v>ROLDAN</v>
      </c>
    </row>
    <row r="4653" spans="1:19" ht="16.5" x14ac:dyDescent="0.3">
      <c r="A4653" s="53"/>
      <c r="B4653" s="10" t="s">
        <v>1259</v>
      </c>
      <c r="C4653" s="41"/>
      <c r="D4653" s="101" t="s">
        <v>5312</v>
      </c>
      <c r="E4653" s="23">
        <v>1507.02</v>
      </c>
      <c r="F4653" s="23">
        <f t="shared" si="331"/>
        <v>2260.5299999999997</v>
      </c>
      <c r="G4653" s="54">
        <v>12</v>
      </c>
      <c r="H4653" s="68" t="s">
        <v>2877</v>
      </c>
      <c r="I4653" s="3"/>
      <c r="J4653" s="7"/>
      <c r="K4653" s="37"/>
      <c r="L4653" s="4"/>
      <c r="M4653" s="4"/>
      <c r="N4653" s="4" t="str">
        <f t="shared" ref="N4653:N4714" si="333">LEFT(D4653,6)</f>
        <v>ROLDAN</v>
      </c>
    </row>
    <row r="4654" spans="1:19" ht="16.5" x14ac:dyDescent="0.3">
      <c r="A4654" s="53"/>
      <c r="B4654" s="10" t="s">
        <v>1260</v>
      </c>
      <c r="C4654" s="41"/>
      <c r="D4654" s="101" t="s">
        <v>5313</v>
      </c>
      <c r="E4654" s="23">
        <v>1893.56</v>
      </c>
      <c r="F4654" s="23">
        <f t="shared" si="331"/>
        <v>2840.34</v>
      </c>
      <c r="G4654" s="54">
        <v>12</v>
      </c>
      <c r="H4654" s="68" t="s">
        <v>2877</v>
      </c>
      <c r="I4654" s="3"/>
      <c r="J4654" s="7"/>
      <c r="K4654" s="37"/>
      <c r="L4654" s="4"/>
      <c r="M4654" s="4"/>
      <c r="N4654" s="4" t="str">
        <f t="shared" si="333"/>
        <v>ROLDAN</v>
      </c>
    </row>
    <row r="4655" spans="1:19" ht="15.75" x14ac:dyDescent="0.25">
      <c r="A4655" s="52"/>
      <c r="B4655" s="11"/>
      <c r="C4655" s="42" t="s">
        <v>3350</v>
      </c>
      <c r="D4655" s="102"/>
      <c r="E4655" s="24" t="s">
        <v>2877</v>
      </c>
      <c r="F4655" s="24" t="str">
        <f t="shared" si="331"/>
        <v/>
      </c>
      <c r="G4655" s="45"/>
      <c r="H4655" s="68" t="s">
        <v>2877</v>
      </c>
      <c r="I4655" s="3"/>
      <c r="J4655" s="7"/>
      <c r="K4655" s="37"/>
      <c r="L4655" s="4"/>
      <c r="M4655" s="4"/>
      <c r="N4655" s="4" t="str">
        <f t="shared" si="333"/>
        <v/>
      </c>
    </row>
    <row r="4656" spans="1:19" ht="16.5" x14ac:dyDescent="0.3">
      <c r="A4656" s="50"/>
      <c r="B4656" s="12" t="s">
        <v>2251</v>
      </c>
      <c r="C4656" s="22"/>
      <c r="D4656" s="100" t="s">
        <v>2874</v>
      </c>
      <c r="E4656" s="25" t="s">
        <v>3341</v>
      </c>
      <c r="F4656" s="25" t="str">
        <f t="shared" si="331"/>
        <v>VENTA</v>
      </c>
      <c r="G4656" s="76" t="s">
        <v>1848</v>
      </c>
      <c r="H4656" s="68" t="s">
        <v>2877</v>
      </c>
      <c r="I4656" s="3"/>
      <c r="J4656" s="7"/>
      <c r="K4656" s="37"/>
      <c r="L4656" s="4"/>
      <c r="M4656" s="4"/>
      <c r="N4656" s="4" t="str">
        <f t="shared" si="333"/>
        <v>DESCRI</v>
      </c>
    </row>
    <row r="4657" spans="1:14" ht="16.5" x14ac:dyDescent="0.3">
      <c r="A4657" s="53"/>
      <c r="B4657" s="10" t="s">
        <v>6412</v>
      </c>
      <c r="C4657" s="41"/>
      <c r="D4657" s="101" t="s">
        <v>7745</v>
      </c>
      <c r="E4657" s="23">
        <v>10940.81</v>
      </c>
      <c r="F4657" s="23">
        <f t="shared" si="331"/>
        <v>16411.215</v>
      </c>
      <c r="G4657" s="54"/>
      <c r="H4657" s="68" t="s">
        <v>2877</v>
      </c>
      <c r="I4657" s="3"/>
      <c r="J4657" s="7"/>
      <c r="K4657" s="37"/>
      <c r="L4657" s="4"/>
      <c r="M4657" s="4"/>
      <c r="N4657" s="4" t="str">
        <f t="shared" si="333"/>
        <v>RUBERO</v>
      </c>
    </row>
    <row r="4658" spans="1:14" ht="16.5" x14ac:dyDescent="0.3">
      <c r="A4658" s="53"/>
      <c r="B4658" s="10" t="s">
        <v>6413</v>
      </c>
      <c r="C4658" s="41"/>
      <c r="D4658" s="101" t="s">
        <v>7747</v>
      </c>
      <c r="E4658" s="23">
        <v>19830.13</v>
      </c>
      <c r="F4658" s="23">
        <f t="shared" si="331"/>
        <v>29745.195</v>
      </c>
      <c r="G4658" s="54">
        <v>1</v>
      </c>
      <c r="H4658" s="68" t="s">
        <v>2877</v>
      </c>
      <c r="I4658" s="3"/>
      <c r="J4658" s="7"/>
      <c r="K4658" s="37"/>
      <c r="L4658" s="4"/>
      <c r="M4658" s="4"/>
      <c r="N4658" s="4" t="str">
        <f t="shared" si="333"/>
        <v>RUBERO</v>
      </c>
    </row>
    <row r="4659" spans="1:14" ht="15.75" x14ac:dyDescent="0.25">
      <c r="A4659" s="52"/>
      <c r="B4659" s="11"/>
      <c r="C4659" s="42" t="s">
        <v>2064</v>
      </c>
      <c r="D4659" s="102"/>
      <c r="E4659" s="24" t="s">
        <v>2877</v>
      </c>
      <c r="F4659" s="24" t="str">
        <f t="shared" si="331"/>
        <v/>
      </c>
      <c r="G4659" s="45"/>
      <c r="H4659" s="68" t="s">
        <v>2877</v>
      </c>
      <c r="I4659" s="3"/>
      <c r="J4659" s="7"/>
      <c r="K4659" s="37"/>
      <c r="L4659" s="4"/>
      <c r="M4659" s="4"/>
      <c r="N4659" s="4" t="str">
        <f t="shared" si="333"/>
        <v/>
      </c>
    </row>
    <row r="4660" spans="1:14" ht="16.5" x14ac:dyDescent="0.3">
      <c r="A4660" s="50"/>
      <c r="B4660" s="12" t="s">
        <v>2251</v>
      </c>
      <c r="C4660" s="22"/>
      <c r="D4660" s="100" t="s">
        <v>2874</v>
      </c>
      <c r="E4660" s="25" t="s">
        <v>3341</v>
      </c>
      <c r="F4660" s="25" t="str">
        <f t="shared" si="331"/>
        <v>VENTA</v>
      </c>
      <c r="G4660" s="76" t="s">
        <v>1848</v>
      </c>
      <c r="H4660" s="68" t="s">
        <v>2877</v>
      </c>
      <c r="I4660" s="3"/>
      <c r="J4660" s="7"/>
      <c r="K4660" s="37"/>
      <c r="L4660" s="4"/>
      <c r="M4660" s="4"/>
      <c r="N4660" s="4" t="str">
        <f t="shared" si="333"/>
        <v>DESCRI</v>
      </c>
    </row>
    <row r="4661" spans="1:14" ht="16.5" x14ac:dyDescent="0.3">
      <c r="A4661" s="30"/>
      <c r="B4661" s="10" t="s">
        <v>1261</v>
      </c>
      <c r="C4661" s="41"/>
      <c r="D4661" s="101" t="s">
        <v>5906</v>
      </c>
      <c r="E4661" s="23">
        <v>6182.22</v>
      </c>
      <c r="F4661" s="23">
        <f t="shared" si="331"/>
        <v>9273.33</v>
      </c>
      <c r="G4661" s="54">
        <v>1</v>
      </c>
      <c r="H4661" s="68" t="s">
        <v>2877</v>
      </c>
      <c r="I4661" s="3"/>
      <c r="J4661" s="7"/>
      <c r="K4661" s="37"/>
      <c r="L4661" s="4"/>
      <c r="M4661" s="4"/>
      <c r="N4661" s="4" t="str">
        <f t="shared" si="333"/>
        <v>RUEDAS</v>
      </c>
    </row>
    <row r="4662" spans="1:14" ht="16.5" x14ac:dyDescent="0.3">
      <c r="A4662" s="30"/>
      <c r="B4662" s="10" t="s">
        <v>1262</v>
      </c>
      <c r="C4662" s="41"/>
      <c r="D4662" s="101" t="s">
        <v>5908</v>
      </c>
      <c r="E4662" s="23">
        <v>6182.22</v>
      </c>
      <c r="F4662" s="23">
        <f t="shared" si="331"/>
        <v>9273.33</v>
      </c>
      <c r="G4662" s="54">
        <v>2</v>
      </c>
      <c r="H4662" s="68" t="s">
        <v>2877</v>
      </c>
      <c r="I4662" s="3"/>
      <c r="J4662" s="7"/>
      <c r="K4662" s="37"/>
      <c r="L4662" s="4"/>
      <c r="M4662" s="4"/>
      <c r="N4662" s="4" t="str">
        <f t="shared" si="333"/>
        <v>RUEDAS</v>
      </c>
    </row>
    <row r="4663" spans="1:14" ht="16.5" x14ac:dyDescent="0.3">
      <c r="A4663" s="30"/>
      <c r="B4663" s="10" t="s">
        <v>2497</v>
      </c>
      <c r="C4663" s="41"/>
      <c r="D4663" s="101" t="s">
        <v>5905</v>
      </c>
      <c r="E4663" s="23">
        <v>35983.330999999998</v>
      </c>
      <c r="F4663" s="23">
        <f t="shared" si="331"/>
        <v>53974.996499999994</v>
      </c>
      <c r="G4663" s="54">
        <v>1</v>
      </c>
      <c r="H4663" s="68" t="s">
        <v>2877</v>
      </c>
      <c r="I4663" s="3"/>
      <c r="J4663" s="7"/>
      <c r="K4663" s="37"/>
      <c r="L4663" s="4"/>
      <c r="M4663" s="4"/>
      <c r="N4663" s="4" t="str">
        <f t="shared" si="333"/>
        <v xml:space="preserve">RUEDA </v>
      </c>
    </row>
    <row r="4664" spans="1:14" ht="16.5" x14ac:dyDescent="0.3">
      <c r="A4664" s="30"/>
      <c r="B4664" s="10" t="s">
        <v>2498</v>
      </c>
      <c r="C4664" s="41"/>
      <c r="D4664" s="101" t="s">
        <v>5907</v>
      </c>
      <c r="E4664" s="23">
        <v>35983.330999999998</v>
      </c>
      <c r="F4664" s="23">
        <f t="shared" si="331"/>
        <v>53974.996499999994</v>
      </c>
      <c r="G4664" s="54">
        <v>2</v>
      </c>
      <c r="H4664" s="68" t="s">
        <v>2877</v>
      </c>
      <c r="I4664" s="3"/>
      <c r="J4664" s="7"/>
      <c r="K4664" s="37"/>
      <c r="L4664" s="4"/>
      <c r="M4664" s="4"/>
      <c r="N4664" s="4" t="str">
        <f t="shared" si="333"/>
        <v xml:space="preserve">RUEDA </v>
      </c>
    </row>
    <row r="4665" spans="1:14" ht="16.5" x14ac:dyDescent="0.3">
      <c r="A4665" s="30"/>
      <c r="B4665" s="10" t="s">
        <v>2225</v>
      </c>
      <c r="C4665" s="41"/>
      <c r="D4665" s="101" t="s">
        <v>6048</v>
      </c>
      <c r="E4665" s="23">
        <v>21540.123</v>
      </c>
      <c r="F4665" s="23">
        <f t="shared" si="331"/>
        <v>32310.184499999999</v>
      </c>
      <c r="G4665" s="54">
        <v>1</v>
      </c>
      <c r="H4665" s="68" t="s">
        <v>2877</v>
      </c>
      <c r="I4665" s="3"/>
      <c r="J4665" s="7"/>
      <c r="K4665" s="37"/>
      <c r="L4665" s="4"/>
      <c r="M4665" s="4"/>
      <c r="N4665" s="4" t="str">
        <f t="shared" si="333"/>
        <v>RUEDAS</v>
      </c>
    </row>
    <row r="4666" spans="1:14" ht="16.5" x14ac:dyDescent="0.3">
      <c r="A4666" s="30"/>
      <c r="B4666" s="10" t="s">
        <v>2877</v>
      </c>
      <c r="C4666" s="41"/>
      <c r="D4666" s="101" t="s">
        <v>2877</v>
      </c>
      <c r="E4666" s="23" t="s">
        <v>2877</v>
      </c>
      <c r="F4666" s="23" t="str">
        <f t="shared" si="331"/>
        <v/>
      </c>
      <c r="G4666" s="54"/>
      <c r="H4666" s="68" t="s">
        <v>2877</v>
      </c>
      <c r="I4666" s="3"/>
      <c r="J4666" s="7"/>
      <c r="K4666" s="37"/>
      <c r="L4666" s="4"/>
      <c r="M4666" s="4"/>
      <c r="N4666" s="4" t="str">
        <f t="shared" si="333"/>
        <v/>
      </c>
    </row>
    <row r="4667" spans="1:14" ht="16.5" x14ac:dyDescent="0.3">
      <c r="A4667" s="30"/>
      <c r="B4667" s="10" t="s">
        <v>1263</v>
      </c>
      <c r="C4667" s="41"/>
      <c r="D4667" s="101" t="s">
        <v>3794</v>
      </c>
      <c r="E4667" s="23">
        <v>2159.518</v>
      </c>
      <c r="F4667" s="23">
        <f t="shared" si="331"/>
        <v>3239.277</v>
      </c>
      <c r="G4667" s="54">
        <v>2</v>
      </c>
      <c r="H4667" s="68" t="s">
        <v>2877</v>
      </c>
      <c r="I4667" s="3"/>
      <c r="J4667" s="7"/>
      <c r="K4667" s="37"/>
      <c r="L4667" s="4"/>
      <c r="M4667" s="4"/>
      <c r="N4667" s="4" t="str">
        <f t="shared" si="333"/>
        <v xml:space="preserve">RUEDA </v>
      </c>
    </row>
    <row r="4668" spans="1:14" ht="16.5" x14ac:dyDescent="0.3">
      <c r="A4668" s="30"/>
      <c r="B4668" s="10" t="s">
        <v>1264</v>
      </c>
      <c r="C4668" s="41"/>
      <c r="D4668" s="101" t="s">
        <v>3906</v>
      </c>
      <c r="E4668" s="23">
        <v>204.435</v>
      </c>
      <c r="F4668" s="23">
        <f t="shared" si="331"/>
        <v>306.65250000000003</v>
      </c>
      <c r="G4668" s="54">
        <v>2</v>
      </c>
      <c r="H4668" s="68" t="s">
        <v>2877</v>
      </c>
      <c r="I4668" s="3"/>
      <c r="J4668" s="7"/>
      <c r="K4668" s="37"/>
      <c r="L4668" s="4"/>
      <c r="M4668" s="4"/>
      <c r="N4668" s="4" t="str">
        <f t="shared" si="333"/>
        <v xml:space="preserve">RUEDA </v>
      </c>
    </row>
    <row r="4669" spans="1:14" ht="16.5" x14ac:dyDescent="0.3">
      <c r="A4669" s="30"/>
      <c r="B4669" s="10" t="s">
        <v>1265</v>
      </c>
      <c r="C4669" s="41"/>
      <c r="D4669" s="101" t="s">
        <v>5901</v>
      </c>
      <c r="E4669" s="23">
        <v>1229.8320000000001</v>
      </c>
      <c r="F4669" s="23">
        <f t="shared" si="331"/>
        <v>1844.748</v>
      </c>
      <c r="G4669" s="54">
        <v>2</v>
      </c>
      <c r="H4669" s="68" t="s">
        <v>2877</v>
      </c>
      <c r="I4669" s="3"/>
      <c r="J4669" s="7"/>
      <c r="K4669" s="37"/>
      <c r="L4669" s="4"/>
      <c r="M4669" s="4"/>
      <c r="N4669" s="4" t="str">
        <f t="shared" si="333"/>
        <v xml:space="preserve">RUEDA </v>
      </c>
    </row>
    <row r="4670" spans="1:14" ht="16.5" x14ac:dyDescent="0.3">
      <c r="A4670" s="30"/>
      <c r="B4670" s="10" t="s">
        <v>1266</v>
      </c>
      <c r="C4670" s="41"/>
      <c r="D4670" s="101" t="s">
        <v>5902</v>
      </c>
      <c r="E4670" s="23">
        <v>2010.779</v>
      </c>
      <c r="F4670" s="23">
        <f t="shared" si="331"/>
        <v>3016.1684999999998</v>
      </c>
      <c r="G4670" s="54">
        <v>2</v>
      </c>
      <c r="H4670" s="68" t="s">
        <v>2877</v>
      </c>
      <c r="I4670" s="3"/>
      <c r="J4670" s="7"/>
      <c r="K4670" s="37"/>
      <c r="L4670" s="4"/>
      <c r="M4670" s="4"/>
      <c r="N4670" s="4" t="str">
        <f t="shared" si="333"/>
        <v xml:space="preserve">RUEDA </v>
      </c>
    </row>
    <row r="4671" spans="1:14" ht="16.5" x14ac:dyDescent="0.3">
      <c r="A4671" s="30"/>
      <c r="B4671" s="10" t="s">
        <v>1267</v>
      </c>
      <c r="C4671" s="41"/>
      <c r="D4671" s="101" t="s">
        <v>5903</v>
      </c>
      <c r="E4671" s="23">
        <v>3177.5790000000002</v>
      </c>
      <c r="F4671" s="23">
        <f t="shared" si="331"/>
        <v>4766.3685000000005</v>
      </c>
      <c r="G4671" s="54">
        <v>2</v>
      </c>
      <c r="H4671" s="68" t="s">
        <v>2877</v>
      </c>
      <c r="I4671" s="3"/>
      <c r="J4671" s="7"/>
      <c r="K4671" s="37"/>
      <c r="L4671" s="4"/>
      <c r="M4671" s="4"/>
      <c r="N4671" s="4" t="str">
        <f t="shared" si="333"/>
        <v xml:space="preserve">RUEDA </v>
      </c>
    </row>
    <row r="4672" spans="1:14" ht="16.5" x14ac:dyDescent="0.3">
      <c r="A4672" s="30"/>
      <c r="B4672" s="10" t="s">
        <v>1268</v>
      </c>
      <c r="C4672" s="41"/>
      <c r="D4672" s="101" t="s">
        <v>5904</v>
      </c>
      <c r="E4672" s="23">
        <v>3769.4319999999998</v>
      </c>
      <c r="F4672" s="23">
        <f t="shared" si="331"/>
        <v>5654.1479999999992</v>
      </c>
      <c r="G4672" s="54">
        <v>2</v>
      </c>
      <c r="H4672" s="68" t="s">
        <v>2877</v>
      </c>
      <c r="I4672" s="3"/>
      <c r="J4672" s="7"/>
      <c r="K4672" s="37"/>
      <c r="L4672" s="4"/>
      <c r="M4672" s="4"/>
      <c r="N4672" s="4" t="str">
        <f t="shared" si="333"/>
        <v xml:space="preserve">RUEDA </v>
      </c>
    </row>
    <row r="4673" spans="1:14" ht="16.5" x14ac:dyDescent="0.3">
      <c r="A4673" s="30"/>
      <c r="B4673" s="10" t="s">
        <v>2877</v>
      </c>
      <c r="C4673" s="41"/>
      <c r="D4673" s="101" t="s">
        <v>2877</v>
      </c>
      <c r="E4673" s="23" t="s">
        <v>2877</v>
      </c>
      <c r="F4673" s="23" t="str">
        <f t="shared" si="331"/>
        <v/>
      </c>
      <c r="G4673" s="54"/>
      <c r="H4673" s="68" t="s">
        <v>2877</v>
      </c>
      <c r="I4673" s="3"/>
      <c r="J4673" s="7"/>
      <c r="K4673" s="37"/>
      <c r="L4673" s="4"/>
      <c r="M4673" s="4"/>
      <c r="N4673" s="4" t="str">
        <f t="shared" si="333"/>
        <v/>
      </c>
    </row>
    <row r="4674" spans="1:14" ht="16.5" x14ac:dyDescent="0.3">
      <c r="A4674" s="30"/>
      <c r="B4674" s="10" t="s">
        <v>2065</v>
      </c>
      <c r="C4674" s="41"/>
      <c r="D4674" s="101" t="s">
        <v>3802</v>
      </c>
      <c r="E4674" s="23">
        <v>937.505</v>
      </c>
      <c r="F4674" s="23">
        <f t="shared" si="331"/>
        <v>1406.2574999999999</v>
      </c>
      <c r="G4674" s="54"/>
      <c r="H4674" s="68" t="s">
        <v>2877</v>
      </c>
      <c r="I4674" s="3"/>
      <c r="J4674" s="7"/>
      <c r="K4674" s="37"/>
      <c r="L4674" s="4"/>
      <c r="M4674" s="4"/>
      <c r="N4674" s="4" t="str">
        <f t="shared" si="333"/>
        <v xml:space="preserve">RUEDA </v>
      </c>
    </row>
    <row r="4675" spans="1:14" ht="16.5" x14ac:dyDescent="0.3">
      <c r="A4675" s="30"/>
      <c r="B4675" s="10" t="s">
        <v>2066</v>
      </c>
      <c r="C4675" s="41"/>
      <c r="D4675" s="101" t="s">
        <v>3801</v>
      </c>
      <c r="E4675" s="23">
        <v>5293.8119999999999</v>
      </c>
      <c r="F4675" s="23">
        <f t="shared" si="331"/>
        <v>7940.7179999999998</v>
      </c>
      <c r="G4675" s="54"/>
      <c r="H4675" s="68" t="s">
        <v>2877</v>
      </c>
      <c r="I4675" s="3"/>
      <c r="J4675" s="7"/>
      <c r="K4675" s="37"/>
      <c r="L4675" s="4"/>
      <c r="M4675" s="4"/>
      <c r="N4675" s="4" t="str">
        <f t="shared" si="333"/>
        <v xml:space="preserve">RUEDA </v>
      </c>
    </row>
    <row r="4676" spans="1:14" ht="16.5" x14ac:dyDescent="0.3">
      <c r="A4676" s="30"/>
      <c r="B4676" s="10"/>
      <c r="C4676" s="41"/>
      <c r="D4676" s="101" t="s">
        <v>2877</v>
      </c>
      <c r="E4676" s="23" t="s">
        <v>2877</v>
      </c>
      <c r="F4676" s="23" t="str">
        <f t="shared" si="331"/>
        <v/>
      </c>
      <c r="G4676" s="54"/>
      <c r="H4676" s="68" t="s">
        <v>2877</v>
      </c>
      <c r="I4676" s="3"/>
      <c r="J4676" s="7"/>
      <c r="K4676" s="37"/>
      <c r="L4676" s="4"/>
      <c r="M4676" s="4"/>
      <c r="N4676" s="4" t="str">
        <f t="shared" si="333"/>
        <v/>
      </c>
    </row>
    <row r="4677" spans="1:14" ht="15.75" x14ac:dyDescent="0.25">
      <c r="A4677" s="52"/>
      <c r="B4677" s="11"/>
      <c r="C4677" s="42" t="s">
        <v>4905</v>
      </c>
      <c r="D4677" s="102"/>
      <c r="E4677" s="24" t="s">
        <v>2877</v>
      </c>
      <c r="F4677" s="24" t="str">
        <f t="shared" si="331"/>
        <v/>
      </c>
      <c r="G4677" s="45"/>
      <c r="H4677" s="68" t="s">
        <v>2877</v>
      </c>
      <c r="I4677" s="3"/>
      <c r="J4677" s="7"/>
      <c r="K4677" s="37"/>
      <c r="L4677" s="4"/>
      <c r="M4677" s="4"/>
      <c r="N4677" s="4" t="str">
        <f t="shared" si="333"/>
        <v/>
      </c>
    </row>
    <row r="4678" spans="1:14" ht="16.5" x14ac:dyDescent="0.3">
      <c r="A4678" s="53"/>
      <c r="B4678" s="10" t="s">
        <v>1269</v>
      </c>
      <c r="C4678" s="41"/>
      <c r="D4678" s="101" t="s">
        <v>6247</v>
      </c>
      <c r="E4678" s="23">
        <v>4211.3040000000001</v>
      </c>
      <c r="F4678" s="23">
        <f t="shared" si="331"/>
        <v>6316.9560000000001</v>
      </c>
      <c r="G4678" s="54">
        <v>1</v>
      </c>
      <c r="H4678" s="68" t="s">
        <v>2877</v>
      </c>
      <c r="I4678" s="3"/>
      <c r="J4678" s="7"/>
      <c r="K4678" s="37"/>
      <c r="L4678" s="4"/>
      <c r="M4678" s="4"/>
      <c r="N4678" s="4" t="str">
        <f t="shared" si="333"/>
        <v>SACABU</v>
      </c>
    </row>
    <row r="4679" spans="1:14" ht="16.5" x14ac:dyDescent="0.3">
      <c r="A4679" s="53"/>
      <c r="B4679" s="10" t="s">
        <v>1270</v>
      </c>
      <c r="C4679" s="41"/>
      <c r="D4679" s="101" t="s">
        <v>6248</v>
      </c>
      <c r="E4679" s="23">
        <v>3826.739</v>
      </c>
      <c r="F4679" s="23">
        <f t="shared" si="331"/>
        <v>5740.1085000000003</v>
      </c>
      <c r="G4679" s="54">
        <v>1</v>
      </c>
      <c r="H4679" s="68" t="s">
        <v>2877</v>
      </c>
      <c r="I4679" s="3"/>
      <c r="J4679" s="7"/>
      <c r="K4679" s="37"/>
      <c r="L4679" s="4"/>
      <c r="M4679" s="4"/>
      <c r="N4679" s="4" t="str">
        <f t="shared" si="333"/>
        <v>SACABU</v>
      </c>
    </row>
    <row r="4680" spans="1:14" ht="15.75" x14ac:dyDescent="0.25">
      <c r="A4680" s="52"/>
      <c r="B4680" s="11"/>
      <c r="C4680" s="42" t="s">
        <v>2067</v>
      </c>
      <c r="D4680" s="102"/>
      <c r="E4680" s="24" t="s">
        <v>2877</v>
      </c>
      <c r="F4680" s="24" t="str">
        <f t="shared" si="331"/>
        <v/>
      </c>
      <c r="G4680" s="45"/>
      <c r="H4680" s="68" t="s">
        <v>2877</v>
      </c>
      <c r="I4680" s="3"/>
      <c r="J4680" s="7"/>
      <c r="K4680" s="37"/>
      <c r="L4680" s="4"/>
      <c r="M4680" s="4"/>
      <c r="N4680" s="4" t="str">
        <f t="shared" si="333"/>
        <v/>
      </c>
    </row>
    <row r="4681" spans="1:14" ht="16.5" x14ac:dyDescent="0.3">
      <c r="A4681" s="53"/>
      <c r="B4681" s="10" t="s">
        <v>1271</v>
      </c>
      <c r="C4681" s="41"/>
      <c r="D4681" s="101" t="s">
        <v>3541</v>
      </c>
      <c r="E4681" s="23">
        <v>5856.2780000000002</v>
      </c>
      <c r="F4681" s="23">
        <f t="shared" si="331"/>
        <v>8784.4170000000013</v>
      </c>
      <c r="G4681" s="54"/>
      <c r="H4681" s="68" t="s">
        <v>2877</v>
      </c>
      <c r="I4681" s="3"/>
      <c r="J4681" s="7"/>
      <c r="K4681" s="37"/>
      <c r="L4681" s="4"/>
      <c r="M4681" s="4"/>
      <c r="N4681" s="4" t="str">
        <f t="shared" si="333"/>
        <v>CAÑO P</v>
      </c>
    </row>
    <row r="4682" spans="1:14" ht="16.5" x14ac:dyDescent="0.3">
      <c r="A4682" s="53"/>
      <c r="B4682" s="10" t="s">
        <v>2877</v>
      </c>
      <c r="C4682" s="41"/>
      <c r="D4682" s="101" t="s">
        <v>2877</v>
      </c>
      <c r="E4682" s="23" t="s">
        <v>2877</v>
      </c>
      <c r="F4682" s="23" t="str">
        <f t="shared" si="331"/>
        <v/>
      </c>
      <c r="G4682" s="54"/>
      <c r="H4682" s="68" t="s">
        <v>2877</v>
      </c>
      <c r="I4682" s="3"/>
      <c r="J4682" s="7"/>
      <c r="K4682" s="37"/>
      <c r="L4682" s="4"/>
      <c r="M4682" s="4"/>
      <c r="N4682" s="4" t="str">
        <f t="shared" si="333"/>
        <v/>
      </c>
    </row>
    <row r="4683" spans="1:14" ht="15.75" x14ac:dyDescent="0.25">
      <c r="A4683" s="52"/>
      <c r="B4683" s="11"/>
      <c r="C4683" s="42" t="s">
        <v>2721</v>
      </c>
      <c r="D4683" s="102"/>
      <c r="E4683" s="24" t="s">
        <v>2877</v>
      </c>
      <c r="F4683" s="24" t="str">
        <f t="shared" si="331"/>
        <v/>
      </c>
      <c r="G4683" s="45"/>
      <c r="H4683" s="68" t="s">
        <v>2877</v>
      </c>
      <c r="I4683" s="3"/>
      <c r="J4683" s="7"/>
      <c r="K4683" s="37"/>
      <c r="L4683" s="4"/>
      <c r="M4683" s="4"/>
      <c r="N4683" s="4" t="str">
        <f t="shared" si="333"/>
        <v/>
      </c>
    </row>
    <row r="4684" spans="1:14" ht="16.5" x14ac:dyDescent="0.3">
      <c r="A4684" s="50"/>
      <c r="B4684" s="12" t="s">
        <v>2251</v>
      </c>
      <c r="C4684" s="22"/>
      <c r="D4684" s="100" t="s">
        <v>2874</v>
      </c>
      <c r="E4684" s="25" t="s">
        <v>3341</v>
      </c>
      <c r="F4684" s="25" t="str">
        <f t="shared" si="331"/>
        <v>VENTA</v>
      </c>
      <c r="G4684" s="76" t="s">
        <v>1848</v>
      </c>
      <c r="H4684" s="68" t="s">
        <v>2877</v>
      </c>
      <c r="I4684" s="3"/>
      <c r="J4684" s="7"/>
      <c r="K4684" s="37"/>
      <c r="L4684" s="4"/>
      <c r="M4684" s="4"/>
      <c r="N4684" s="4" t="str">
        <f t="shared" si="333"/>
        <v>DESCRI</v>
      </c>
    </row>
    <row r="4685" spans="1:14" ht="16.5" x14ac:dyDescent="0.3">
      <c r="A4685" s="53"/>
      <c r="B4685" s="10" t="s">
        <v>176</v>
      </c>
      <c r="C4685" s="41"/>
      <c r="D4685" s="101" t="s">
        <v>5677</v>
      </c>
      <c r="E4685" s="23">
        <v>6838.3389999999999</v>
      </c>
      <c r="F4685" s="23">
        <f t="shared" si="331"/>
        <v>10257.5085</v>
      </c>
      <c r="G4685" s="54">
        <v>1</v>
      </c>
      <c r="H4685" s="68" t="s">
        <v>2877</v>
      </c>
      <c r="I4685" s="3"/>
      <c r="J4685" s="7"/>
      <c r="K4685" s="37"/>
      <c r="L4685" s="4"/>
      <c r="M4685" s="4"/>
      <c r="N4685" s="4" t="str">
        <f t="shared" si="333"/>
        <v xml:space="preserve">CASCO </v>
      </c>
    </row>
    <row r="4686" spans="1:14" ht="16.5" x14ac:dyDescent="0.3">
      <c r="A4686" s="53"/>
      <c r="B4686" s="10" t="s">
        <v>177</v>
      </c>
      <c r="C4686" s="41"/>
      <c r="D4686" s="101" t="s">
        <v>5678</v>
      </c>
      <c r="E4686" s="23">
        <v>6838.3389999999999</v>
      </c>
      <c r="F4686" s="23">
        <f t="shared" si="331"/>
        <v>10257.5085</v>
      </c>
      <c r="G4686" s="54">
        <v>1</v>
      </c>
      <c r="H4686" s="68" t="s">
        <v>2877</v>
      </c>
      <c r="I4686" s="3"/>
      <c r="J4686" s="7"/>
      <c r="K4686" s="37"/>
      <c r="L4686" s="4"/>
      <c r="M4686" s="4"/>
      <c r="N4686" s="4" t="str">
        <f t="shared" si="333"/>
        <v xml:space="preserve">CASCO </v>
      </c>
    </row>
    <row r="4687" spans="1:14" ht="16.5" x14ac:dyDescent="0.3">
      <c r="A4687" s="53"/>
      <c r="B4687" s="10"/>
      <c r="C4687" s="41"/>
      <c r="D4687" s="101" t="s">
        <v>2877</v>
      </c>
      <c r="E4687" s="23" t="s">
        <v>2877</v>
      </c>
      <c r="F4687" s="23" t="str">
        <f t="shared" si="331"/>
        <v/>
      </c>
      <c r="G4687" s="54"/>
      <c r="H4687" s="68" t="s">
        <v>2877</v>
      </c>
      <c r="I4687" s="3"/>
      <c r="J4687" s="7"/>
      <c r="K4687" s="37"/>
      <c r="L4687" s="4"/>
      <c r="M4687" s="4"/>
      <c r="N4687" s="4" t="str">
        <f t="shared" si="333"/>
        <v/>
      </c>
    </row>
    <row r="4688" spans="1:14" ht="15.75" x14ac:dyDescent="0.25">
      <c r="A4688" s="52"/>
      <c r="B4688" s="11"/>
      <c r="C4688" s="42" t="s">
        <v>2068</v>
      </c>
      <c r="D4688" s="102"/>
      <c r="E4688" s="24" t="s">
        <v>2877</v>
      </c>
      <c r="F4688" s="24" t="str">
        <f t="shared" si="331"/>
        <v/>
      </c>
      <c r="G4688" s="45"/>
      <c r="H4688" s="68" t="s">
        <v>2877</v>
      </c>
      <c r="I4688" s="3"/>
      <c r="J4688" s="7"/>
      <c r="K4688" s="37"/>
      <c r="L4688" s="4"/>
      <c r="M4688" s="4"/>
      <c r="N4688" s="4" t="str">
        <f t="shared" si="333"/>
        <v/>
      </c>
    </row>
    <row r="4689" spans="1:14" ht="16.5" x14ac:dyDescent="0.3">
      <c r="A4689" s="50"/>
      <c r="B4689" s="12" t="s">
        <v>2251</v>
      </c>
      <c r="C4689" s="22"/>
      <c r="D4689" s="100" t="s">
        <v>2874</v>
      </c>
      <c r="E4689" s="25" t="s">
        <v>3341</v>
      </c>
      <c r="F4689" s="25" t="str">
        <f t="shared" si="331"/>
        <v>VENTA</v>
      </c>
      <c r="G4689" s="76" t="s">
        <v>1848</v>
      </c>
      <c r="H4689" s="68" t="s">
        <v>2877</v>
      </c>
      <c r="I4689" s="3"/>
      <c r="J4689" s="7"/>
      <c r="K4689" s="37"/>
      <c r="L4689" s="4"/>
      <c r="M4689" s="4"/>
      <c r="N4689" s="4" t="str">
        <f t="shared" si="333"/>
        <v>DESCRI</v>
      </c>
    </row>
    <row r="4690" spans="1:14" s="4" customFormat="1" ht="16.5" x14ac:dyDescent="0.3">
      <c r="A4690" s="53"/>
      <c r="B4690" s="10" t="s">
        <v>8334</v>
      </c>
      <c r="C4690" s="41"/>
      <c r="D4690" s="101" t="s">
        <v>8335</v>
      </c>
      <c r="E4690" s="23">
        <v>1277.78</v>
      </c>
      <c r="F4690" s="23">
        <f t="shared" ref="F4690" si="334">IF(E4690="COSTO","VENTA",IF(B4690="","",E4690+E4690*A$2/100))</f>
        <v>1916.67</v>
      </c>
      <c r="G4690" s="54">
        <v>24</v>
      </c>
      <c r="H4690" s="68" t="s">
        <v>9034</v>
      </c>
      <c r="I4690" s="3"/>
      <c r="J4690" s="7"/>
      <c r="K4690" s="37"/>
      <c r="N4690" s="4" t="str">
        <f t="shared" ref="N4690" si="335">LEFT(D4690,6)</f>
        <v>OFERTA</v>
      </c>
    </row>
    <row r="4691" spans="1:14" ht="16.5" x14ac:dyDescent="0.3">
      <c r="A4691" s="53"/>
      <c r="B4691" s="10" t="s">
        <v>1272</v>
      </c>
      <c r="C4691" s="41"/>
      <c r="D4691" s="101" t="s">
        <v>8432</v>
      </c>
      <c r="E4691" s="23">
        <v>2121.4009999999998</v>
      </c>
      <c r="F4691" s="23">
        <f t="shared" si="331"/>
        <v>3182.1014999999998</v>
      </c>
      <c r="G4691" s="54">
        <v>24</v>
      </c>
      <c r="H4691" s="68" t="s">
        <v>2877</v>
      </c>
      <c r="I4691" s="3"/>
      <c r="J4691" s="7"/>
      <c r="K4691" s="37"/>
      <c r="L4691" s="4"/>
      <c r="M4691" s="4"/>
      <c r="N4691" s="4" t="str">
        <f t="shared" si="333"/>
        <v>SELLAD</v>
      </c>
    </row>
    <row r="4692" spans="1:14" ht="16.5" x14ac:dyDescent="0.3">
      <c r="A4692" s="53"/>
      <c r="B4692" s="10" t="s">
        <v>1273</v>
      </c>
      <c r="C4692" s="41"/>
      <c r="D4692" s="101" t="s">
        <v>8431</v>
      </c>
      <c r="E4692" s="23">
        <v>8591.527</v>
      </c>
      <c r="F4692" s="23">
        <f t="shared" si="331"/>
        <v>12887.290499999999</v>
      </c>
      <c r="G4692" s="54">
        <v>12</v>
      </c>
      <c r="H4692" s="68" t="s">
        <v>2877</v>
      </c>
      <c r="I4692" s="3"/>
      <c r="J4692" s="7"/>
      <c r="K4692" s="37"/>
      <c r="L4692" s="4"/>
      <c r="M4692" s="4"/>
      <c r="N4692" s="4" t="str">
        <f t="shared" si="333"/>
        <v>SELLAD</v>
      </c>
    </row>
    <row r="4693" spans="1:14" ht="16.5" x14ac:dyDescent="0.3">
      <c r="A4693" s="53"/>
      <c r="B4693" s="10" t="s">
        <v>1274</v>
      </c>
      <c r="C4693" s="41"/>
      <c r="D4693" s="101" t="s">
        <v>8443</v>
      </c>
      <c r="E4693" s="23">
        <v>2121.4009999999998</v>
      </c>
      <c r="F4693" s="23">
        <f t="shared" si="331"/>
        <v>3182.1014999999998</v>
      </c>
      <c r="G4693" s="54">
        <v>24</v>
      </c>
      <c r="H4693" s="68" t="s">
        <v>2877</v>
      </c>
      <c r="I4693" s="3"/>
      <c r="J4693" s="7"/>
      <c r="K4693" s="37"/>
      <c r="L4693" s="4"/>
      <c r="M4693" s="4"/>
      <c r="N4693" s="4" t="str">
        <f t="shared" si="333"/>
        <v>SELLAD</v>
      </c>
    </row>
    <row r="4694" spans="1:14" ht="16.5" x14ac:dyDescent="0.3">
      <c r="A4694" s="53"/>
      <c r="B4694" s="10" t="s">
        <v>1275</v>
      </c>
      <c r="C4694" s="41"/>
      <c r="D4694" s="101" t="s">
        <v>8442</v>
      </c>
      <c r="E4694" s="23">
        <v>8591.527</v>
      </c>
      <c r="F4694" s="23">
        <f t="shared" ref="F4694:F4757" si="336">IF(E4694="COSTO","VENTA",IF(B4694="","",E4694+E4694*A$2/100))</f>
        <v>12887.290499999999</v>
      </c>
      <c r="G4694" s="54">
        <v>12</v>
      </c>
      <c r="H4694" s="68" t="s">
        <v>2877</v>
      </c>
      <c r="I4694" s="3"/>
      <c r="J4694" s="7"/>
      <c r="K4694" s="37"/>
      <c r="L4694" s="4"/>
      <c r="M4694" s="4"/>
      <c r="N4694" s="4" t="str">
        <f t="shared" si="333"/>
        <v>SELLAD</v>
      </c>
    </row>
    <row r="4695" spans="1:14" ht="16.5" x14ac:dyDescent="0.3">
      <c r="A4695" s="53"/>
      <c r="B4695" s="10" t="s">
        <v>1276</v>
      </c>
      <c r="C4695" s="41"/>
      <c r="D4695" s="101" t="s">
        <v>8447</v>
      </c>
      <c r="E4695" s="23">
        <v>2121.4009999999998</v>
      </c>
      <c r="F4695" s="23">
        <f t="shared" si="336"/>
        <v>3182.1014999999998</v>
      </c>
      <c r="G4695" s="54">
        <v>24</v>
      </c>
      <c r="H4695" s="68" t="s">
        <v>2877</v>
      </c>
      <c r="I4695" s="3"/>
      <c r="J4695" s="7"/>
      <c r="K4695" s="37"/>
      <c r="L4695" s="4"/>
      <c r="M4695" s="4"/>
      <c r="N4695" s="4" t="str">
        <f t="shared" si="333"/>
        <v>SELLAD</v>
      </c>
    </row>
    <row r="4696" spans="1:14" ht="16.5" x14ac:dyDescent="0.3">
      <c r="A4696" s="53"/>
      <c r="B4696" s="10" t="s">
        <v>4384</v>
      </c>
      <c r="C4696" s="41"/>
      <c r="D4696" s="101" t="s">
        <v>8336</v>
      </c>
      <c r="E4696" s="23">
        <v>2000</v>
      </c>
      <c r="F4696" s="23">
        <f t="shared" si="336"/>
        <v>3000</v>
      </c>
      <c r="G4696" s="54">
        <v>12</v>
      </c>
      <c r="H4696" s="68" t="s">
        <v>9034</v>
      </c>
      <c r="I4696" s="3"/>
      <c r="J4696" s="7"/>
      <c r="K4696" s="37"/>
      <c r="L4696" s="4"/>
      <c r="M4696" s="4"/>
      <c r="N4696" s="4" t="str">
        <f t="shared" si="333"/>
        <v>OFERTA</v>
      </c>
    </row>
    <row r="4697" spans="1:14" ht="16.5" x14ac:dyDescent="0.3">
      <c r="A4697" s="53"/>
      <c r="B4697" s="10" t="s">
        <v>1277</v>
      </c>
      <c r="C4697" s="41"/>
      <c r="D4697" s="101" t="s">
        <v>8446</v>
      </c>
      <c r="E4697" s="23">
        <v>8591.527</v>
      </c>
      <c r="F4697" s="23">
        <f t="shared" si="336"/>
        <v>12887.290499999999</v>
      </c>
      <c r="G4697" s="54">
        <v>12</v>
      </c>
      <c r="H4697" s="68" t="s">
        <v>2877</v>
      </c>
      <c r="I4697" s="3"/>
      <c r="J4697" s="7"/>
      <c r="K4697" s="37"/>
      <c r="L4697" s="4"/>
      <c r="M4697" s="4"/>
      <c r="N4697" s="4" t="str">
        <f t="shared" si="333"/>
        <v>SELLAD</v>
      </c>
    </row>
    <row r="4698" spans="1:14" ht="16.5" x14ac:dyDescent="0.3">
      <c r="A4698" s="53"/>
      <c r="B4698" s="10" t="s">
        <v>1278</v>
      </c>
      <c r="C4698" s="41"/>
      <c r="D4698" s="101" t="s">
        <v>3850</v>
      </c>
      <c r="E4698" s="23">
        <v>10769.22</v>
      </c>
      <c r="F4698" s="23">
        <f t="shared" si="336"/>
        <v>16153.829999999998</v>
      </c>
      <c r="G4698" s="54">
        <v>12</v>
      </c>
      <c r="H4698" s="68" t="s">
        <v>2877</v>
      </c>
      <c r="I4698" s="3"/>
      <c r="J4698" s="7"/>
      <c r="K4698" s="37"/>
      <c r="L4698" s="4"/>
      <c r="M4698" s="4"/>
      <c r="N4698" s="4" t="str">
        <f t="shared" si="333"/>
        <v>SELLAD</v>
      </c>
    </row>
    <row r="4699" spans="1:14" ht="16.5" x14ac:dyDescent="0.3">
      <c r="A4699" s="53"/>
      <c r="B4699" s="10"/>
      <c r="C4699" s="41"/>
      <c r="D4699" s="101" t="s">
        <v>2877</v>
      </c>
      <c r="E4699" s="23" t="s">
        <v>2877</v>
      </c>
      <c r="F4699" s="23" t="str">
        <f t="shared" si="336"/>
        <v/>
      </c>
      <c r="G4699" s="54">
        <v>12</v>
      </c>
      <c r="H4699" s="68" t="s">
        <v>2877</v>
      </c>
      <c r="I4699" s="3"/>
      <c r="J4699" s="7"/>
      <c r="K4699" s="37"/>
      <c r="L4699" s="4"/>
      <c r="M4699" s="4"/>
      <c r="N4699" s="4" t="str">
        <f t="shared" si="333"/>
        <v/>
      </c>
    </row>
    <row r="4700" spans="1:14" ht="15.75" x14ac:dyDescent="0.25">
      <c r="A4700" s="52"/>
      <c r="B4700" s="11"/>
      <c r="C4700" s="42" t="s">
        <v>2069</v>
      </c>
      <c r="D4700" s="102"/>
      <c r="E4700" s="24" t="s">
        <v>2877</v>
      </c>
      <c r="F4700" s="24" t="str">
        <f t="shared" si="336"/>
        <v/>
      </c>
      <c r="G4700" s="45"/>
      <c r="H4700" s="68" t="s">
        <v>2877</v>
      </c>
      <c r="I4700" s="3"/>
      <c r="J4700" s="7"/>
      <c r="K4700" s="37"/>
      <c r="L4700" s="4"/>
      <c r="M4700" s="4"/>
      <c r="N4700" s="4" t="str">
        <f t="shared" si="333"/>
        <v/>
      </c>
    </row>
    <row r="4701" spans="1:14" ht="16.5" x14ac:dyDescent="0.3">
      <c r="A4701" s="50"/>
      <c r="B4701" s="12" t="s">
        <v>2251</v>
      </c>
      <c r="C4701" s="22"/>
      <c r="D4701" s="100" t="s">
        <v>2874</v>
      </c>
      <c r="E4701" s="25" t="s">
        <v>3341</v>
      </c>
      <c r="F4701" s="25" t="str">
        <f t="shared" si="336"/>
        <v>VENTA</v>
      </c>
      <c r="G4701" s="76" t="s">
        <v>1848</v>
      </c>
      <c r="H4701" s="68" t="s">
        <v>2877</v>
      </c>
      <c r="I4701" s="3"/>
      <c r="J4701" s="7"/>
      <c r="K4701" s="37"/>
      <c r="L4701" s="4"/>
      <c r="M4701" s="4"/>
      <c r="N4701" s="4" t="str">
        <f t="shared" si="333"/>
        <v>DESCRI</v>
      </c>
    </row>
    <row r="4702" spans="1:14" ht="16.5" x14ac:dyDescent="0.3">
      <c r="A4702" s="53"/>
      <c r="B4702" s="10" t="s">
        <v>2852</v>
      </c>
      <c r="C4702" s="41"/>
      <c r="D4702" s="101" t="s">
        <v>7963</v>
      </c>
      <c r="E4702" s="23">
        <v>2055.56</v>
      </c>
      <c r="F4702" s="23">
        <f t="shared" si="336"/>
        <v>3083.34</v>
      </c>
      <c r="G4702" s="54">
        <v>90</v>
      </c>
      <c r="H4702" s="68" t="s">
        <v>9034</v>
      </c>
      <c r="I4702" s="3"/>
      <c r="J4702" s="7"/>
      <c r="K4702" s="37"/>
      <c r="L4702" s="4"/>
      <c r="M4702" s="4"/>
      <c r="N4702" s="4" t="str">
        <f t="shared" si="333"/>
        <v>OFERTA</v>
      </c>
    </row>
    <row r="4703" spans="1:14" ht="16.5" x14ac:dyDescent="0.3">
      <c r="A4703" s="53"/>
      <c r="B4703" s="10" t="s">
        <v>3268</v>
      </c>
      <c r="C4703" s="41"/>
      <c r="D4703" s="101" t="s">
        <v>7779</v>
      </c>
      <c r="E4703" s="23">
        <v>4436.37</v>
      </c>
      <c r="F4703" s="23">
        <f t="shared" si="336"/>
        <v>6654.5550000000003</v>
      </c>
      <c r="G4703" s="54">
        <v>5</v>
      </c>
      <c r="H4703" s="68" t="s">
        <v>2877</v>
      </c>
      <c r="I4703" s="3"/>
      <c r="J4703" s="7"/>
      <c r="K4703" s="37"/>
      <c r="L4703" s="4"/>
      <c r="M4703" s="4"/>
      <c r="N4703" s="4" t="str">
        <f t="shared" si="333"/>
        <v xml:space="preserve">SELLA </v>
      </c>
    </row>
    <row r="4704" spans="1:14" ht="16.5" x14ac:dyDescent="0.3">
      <c r="A4704" s="53"/>
      <c r="B4704" s="10" t="s">
        <v>3066</v>
      </c>
      <c r="C4704" s="41"/>
      <c r="D4704" s="101" t="s">
        <v>7778</v>
      </c>
      <c r="E4704" s="23">
        <v>7041.48</v>
      </c>
      <c r="F4704" s="23">
        <f t="shared" si="336"/>
        <v>10562.22</v>
      </c>
      <c r="G4704" s="54">
        <v>5</v>
      </c>
      <c r="H4704" s="68" t="s">
        <v>2877</v>
      </c>
      <c r="I4704" s="3"/>
      <c r="J4704" s="7"/>
      <c r="K4704" s="37"/>
      <c r="L4704" s="4"/>
      <c r="M4704" s="4"/>
      <c r="N4704" s="4" t="str">
        <f t="shared" si="333"/>
        <v xml:space="preserve">SELLA </v>
      </c>
    </row>
    <row r="4705" spans="1:19" ht="16.5" x14ac:dyDescent="0.3">
      <c r="A4705" s="53"/>
      <c r="B4705" s="10" t="s">
        <v>1279</v>
      </c>
      <c r="C4705" s="41"/>
      <c r="D4705" s="101" t="s">
        <v>5976</v>
      </c>
      <c r="E4705" s="23">
        <v>4540.5140000000001</v>
      </c>
      <c r="F4705" s="23">
        <f t="shared" si="336"/>
        <v>6810.7710000000006</v>
      </c>
      <c r="G4705" s="54">
        <v>25</v>
      </c>
      <c r="H4705" s="68" t="s">
        <v>2877</v>
      </c>
      <c r="I4705" s="3"/>
      <c r="J4705" s="7"/>
      <c r="K4705" s="37"/>
      <c r="L4705" s="4"/>
      <c r="M4705" s="4"/>
      <c r="N4705" s="4" t="str">
        <f t="shared" si="333"/>
        <v>SELLAD</v>
      </c>
    </row>
    <row r="4706" spans="1:19" s="4" customFormat="1" ht="16.5" x14ac:dyDescent="0.3">
      <c r="A4706" s="18"/>
      <c r="B4706" s="10" t="s">
        <v>1902</v>
      </c>
      <c r="C4706" s="41"/>
      <c r="D4706" s="101" t="s">
        <v>7102</v>
      </c>
      <c r="E4706" s="23">
        <v>1333.33</v>
      </c>
      <c r="F4706" s="23">
        <f t="shared" si="336"/>
        <v>1999.9949999999999</v>
      </c>
      <c r="G4706" s="54">
        <v>25</v>
      </c>
      <c r="H4706" s="68" t="s">
        <v>9034</v>
      </c>
      <c r="I4706" s="3"/>
      <c r="J4706" s="7"/>
      <c r="K4706" s="37"/>
      <c r="N4706" s="4" t="str">
        <f t="shared" si="333"/>
        <v>OFERTA</v>
      </c>
      <c r="O4706"/>
      <c r="P4706"/>
      <c r="Q4706"/>
      <c r="R4706"/>
      <c r="S4706"/>
    </row>
    <row r="4707" spans="1:19" ht="16.5" x14ac:dyDescent="0.3">
      <c r="A4707" s="53"/>
      <c r="B4707" s="10" t="s">
        <v>2192</v>
      </c>
      <c r="C4707" s="41"/>
      <c r="D4707" s="101" t="s">
        <v>7101</v>
      </c>
      <c r="E4707" s="23">
        <v>2222.2199999999998</v>
      </c>
      <c r="F4707" s="23">
        <f t="shared" si="336"/>
        <v>3333.33</v>
      </c>
      <c r="G4707" s="54">
        <v>25</v>
      </c>
      <c r="H4707" s="68" t="s">
        <v>9034</v>
      </c>
      <c r="I4707" s="3"/>
      <c r="J4707" s="7"/>
      <c r="K4707" s="37"/>
      <c r="L4707" s="4"/>
      <c r="M4707" s="4"/>
      <c r="N4707" s="4" t="str">
        <f t="shared" si="333"/>
        <v>OFERTA</v>
      </c>
    </row>
    <row r="4708" spans="1:19" ht="16.5" x14ac:dyDescent="0.3">
      <c r="A4708" s="53"/>
      <c r="B4708" s="10" t="s">
        <v>6466</v>
      </c>
      <c r="C4708" s="41"/>
      <c r="D4708" s="101" t="s">
        <v>6467</v>
      </c>
      <c r="E4708" s="23">
        <v>2004.34</v>
      </c>
      <c r="F4708" s="23">
        <f t="shared" si="336"/>
        <v>3006.5099999999998</v>
      </c>
      <c r="G4708" s="54"/>
      <c r="H4708" s="68" t="s">
        <v>2877</v>
      </c>
      <c r="I4708" s="3"/>
      <c r="J4708" s="7"/>
      <c r="K4708" s="37"/>
      <c r="L4708" s="4"/>
      <c r="M4708" s="4"/>
      <c r="N4708" s="4" t="str">
        <f t="shared" ref="N4708" si="337">LEFT(D4708,6)</f>
        <v>SELLAR</v>
      </c>
      <c r="O4708" s="4"/>
      <c r="P4708" s="4"/>
      <c r="Q4708" s="4"/>
      <c r="R4708" s="4"/>
      <c r="S4708" s="4"/>
    </row>
    <row r="4709" spans="1:19" ht="16.5" x14ac:dyDescent="0.3">
      <c r="A4709" s="53"/>
      <c r="B4709" s="10" t="s">
        <v>6362</v>
      </c>
      <c r="C4709" s="41"/>
      <c r="D4709" s="101" t="s">
        <v>6578</v>
      </c>
      <c r="E4709" s="23">
        <v>1277.03</v>
      </c>
      <c r="F4709" s="23">
        <f t="shared" si="336"/>
        <v>1915.5450000000001</v>
      </c>
      <c r="G4709" s="54"/>
      <c r="H4709" s="68" t="s">
        <v>2877</v>
      </c>
      <c r="I4709" s="3"/>
      <c r="J4709" s="7"/>
      <c r="K4709" s="37"/>
      <c r="L4709" s="4"/>
      <c r="M4709" s="4"/>
      <c r="N4709" s="4" t="str">
        <f t="shared" si="333"/>
        <v>SELLAR</v>
      </c>
    </row>
    <row r="4710" spans="1:19" ht="15.75" x14ac:dyDescent="0.25">
      <c r="A4710" s="52"/>
      <c r="B4710" s="11"/>
      <c r="C4710" s="42" t="s">
        <v>2070</v>
      </c>
      <c r="D4710" s="102"/>
      <c r="E4710" s="24" t="s">
        <v>2877</v>
      </c>
      <c r="F4710" s="24" t="str">
        <f t="shared" si="336"/>
        <v/>
      </c>
      <c r="G4710" s="45"/>
      <c r="H4710" s="68" t="s">
        <v>2877</v>
      </c>
      <c r="I4710" s="3"/>
      <c r="J4710" s="7"/>
      <c r="K4710" s="37"/>
      <c r="L4710" s="4"/>
      <c r="M4710" s="4"/>
      <c r="N4710" s="4" t="str">
        <f t="shared" si="333"/>
        <v/>
      </c>
    </row>
    <row r="4711" spans="1:19" ht="16.5" x14ac:dyDescent="0.3">
      <c r="A4711" s="50"/>
      <c r="B4711" s="12" t="s">
        <v>2251</v>
      </c>
      <c r="C4711" s="22"/>
      <c r="D4711" s="100" t="s">
        <v>2874</v>
      </c>
      <c r="E4711" s="25" t="s">
        <v>3341</v>
      </c>
      <c r="F4711" s="25" t="str">
        <f t="shared" si="336"/>
        <v>VENTA</v>
      </c>
      <c r="G4711" s="76" t="s">
        <v>1848</v>
      </c>
      <c r="H4711" s="68" t="s">
        <v>2877</v>
      </c>
      <c r="I4711" s="3"/>
      <c r="J4711" s="7"/>
      <c r="K4711" s="37"/>
      <c r="L4711" s="4"/>
      <c r="M4711" s="4"/>
      <c r="N4711" s="4" t="str">
        <f t="shared" si="333"/>
        <v>DESCRI</v>
      </c>
    </row>
    <row r="4712" spans="1:19" ht="16.5" x14ac:dyDescent="0.3">
      <c r="A4712" s="4"/>
      <c r="B4712" s="10" t="s">
        <v>5285</v>
      </c>
      <c r="C4712" s="41"/>
      <c r="D4712" s="101" t="s">
        <v>7719</v>
      </c>
      <c r="E4712" s="23">
        <v>9854.6</v>
      </c>
      <c r="F4712" s="23">
        <f t="shared" si="336"/>
        <v>14781.900000000001</v>
      </c>
      <c r="G4712" s="54"/>
      <c r="H4712" s="68" t="s">
        <v>2877</v>
      </c>
      <c r="I4712" s="3"/>
      <c r="J4712" s="7"/>
      <c r="K4712" s="37"/>
      <c r="L4712" s="4"/>
      <c r="M4712" s="4"/>
      <c r="N4712" s="4" t="str">
        <f t="shared" si="333"/>
        <v xml:space="preserve">PINZA </v>
      </c>
    </row>
    <row r="4713" spans="1:19" ht="16.5" x14ac:dyDescent="0.3">
      <c r="A4713" s="53"/>
      <c r="B4713" s="10" t="s">
        <v>4792</v>
      </c>
      <c r="C4713" s="41"/>
      <c r="D4713" s="101" t="s">
        <v>7310</v>
      </c>
      <c r="E4713" s="23">
        <v>1678.63</v>
      </c>
      <c r="F4713" s="23">
        <f t="shared" si="336"/>
        <v>2517.9450000000002</v>
      </c>
      <c r="G4713" s="54"/>
      <c r="H4713" s="68" t="s">
        <v>2877</v>
      </c>
      <c r="I4713" s="3"/>
      <c r="J4713" s="7"/>
      <c r="K4713" s="37"/>
      <c r="L4713" s="4"/>
      <c r="M4713" s="4"/>
      <c r="N4713" s="4" t="str">
        <f t="shared" si="333"/>
        <v>CUÑA N</v>
      </c>
    </row>
    <row r="4714" spans="1:19" ht="16.5" x14ac:dyDescent="0.3">
      <c r="A4714" s="53"/>
      <c r="B4714" s="10" t="s">
        <v>4795</v>
      </c>
      <c r="C4714" s="41"/>
      <c r="D4714" s="101" t="s">
        <v>7309</v>
      </c>
      <c r="E4714" s="23">
        <v>4769.1000000000004</v>
      </c>
      <c r="F4714" s="23">
        <f t="shared" si="336"/>
        <v>7153.6500000000005</v>
      </c>
      <c r="G4714" s="54">
        <v>10</v>
      </c>
      <c r="H4714" s="68" t="s">
        <v>2877</v>
      </c>
      <c r="I4714" s="3"/>
      <c r="J4714" s="7"/>
      <c r="K4714" s="37"/>
      <c r="L4714" s="4"/>
      <c r="M4714" s="4"/>
      <c r="N4714" s="4" t="str">
        <f t="shared" si="333"/>
        <v>CUÑA N</v>
      </c>
    </row>
    <row r="4715" spans="1:19" ht="16.5" x14ac:dyDescent="0.3">
      <c r="A4715" s="53"/>
      <c r="B4715" s="10" t="s">
        <v>4794</v>
      </c>
      <c r="C4715" s="41"/>
      <c r="D4715" s="101" t="s">
        <v>8652</v>
      </c>
      <c r="E4715" s="23">
        <v>3198.21</v>
      </c>
      <c r="F4715" s="23">
        <f t="shared" si="336"/>
        <v>4797.3150000000005</v>
      </c>
      <c r="G4715" s="54">
        <v>10</v>
      </c>
      <c r="H4715" s="68" t="s">
        <v>2877</v>
      </c>
      <c r="I4715" s="3"/>
      <c r="J4715" s="7"/>
      <c r="K4715" s="37"/>
      <c r="L4715" s="4"/>
      <c r="M4715" s="4"/>
      <c r="N4715" s="4" t="str">
        <f t="shared" ref="N4715:N4778" si="338">LEFT(D4715,6)</f>
        <v>NIVELA</v>
      </c>
    </row>
    <row r="4716" spans="1:19" ht="16.5" x14ac:dyDescent="0.3">
      <c r="A4716" s="53"/>
      <c r="B4716" s="10" t="s">
        <v>4674</v>
      </c>
      <c r="C4716" s="41"/>
      <c r="D4716" s="101" t="s">
        <v>7750</v>
      </c>
      <c r="E4716" s="23">
        <v>1534.12</v>
      </c>
      <c r="F4716" s="23">
        <f t="shared" si="336"/>
        <v>2301.1799999999998</v>
      </c>
      <c r="G4716" s="54"/>
      <c r="H4716" s="68" t="s">
        <v>2877</v>
      </c>
      <c r="I4716" s="3"/>
      <c r="J4716" s="7"/>
      <c r="K4716" s="37"/>
      <c r="L4716" s="4"/>
      <c r="M4716" s="4"/>
      <c r="N4716" s="4" t="str">
        <f t="shared" si="338"/>
        <v>SEPARA</v>
      </c>
    </row>
    <row r="4717" spans="1:19" ht="16.5" x14ac:dyDescent="0.3">
      <c r="A4717" s="53"/>
      <c r="B4717" s="10" t="s">
        <v>4675</v>
      </c>
      <c r="C4717" s="41"/>
      <c r="D4717" s="101" t="s">
        <v>7751</v>
      </c>
      <c r="E4717" s="23">
        <v>1534.12</v>
      </c>
      <c r="F4717" s="23">
        <f t="shared" si="336"/>
        <v>2301.1799999999998</v>
      </c>
      <c r="G4717" s="54">
        <v>10</v>
      </c>
      <c r="H4717" s="68" t="s">
        <v>2877</v>
      </c>
      <c r="I4717" s="3"/>
      <c r="J4717" s="7"/>
      <c r="K4717" s="37"/>
      <c r="L4717" s="4"/>
      <c r="M4717" s="4"/>
      <c r="N4717" s="4" t="str">
        <f t="shared" si="338"/>
        <v>SEPARA</v>
      </c>
    </row>
    <row r="4718" spans="1:19" ht="16.5" x14ac:dyDescent="0.3">
      <c r="A4718" s="53"/>
      <c r="B4718" s="10" t="s">
        <v>4676</v>
      </c>
      <c r="C4718" s="41"/>
      <c r="D4718" s="101" t="s">
        <v>7752</v>
      </c>
      <c r="E4718" s="23">
        <v>1913.8</v>
      </c>
      <c r="F4718" s="23">
        <f t="shared" si="336"/>
        <v>2870.7</v>
      </c>
      <c r="G4718" s="54">
        <v>10</v>
      </c>
      <c r="H4718" s="68" t="s">
        <v>2877</v>
      </c>
      <c r="I4718" s="3"/>
      <c r="J4718" s="7"/>
      <c r="K4718" s="37"/>
      <c r="L4718" s="4"/>
      <c r="M4718" s="4"/>
      <c r="N4718" s="4" t="str">
        <f t="shared" si="338"/>
        <v>SEPARA</v>
      </c>
    </row>
    <row r="4719" spans="1:19" ht="16.5" x14ac:dyDescent="0.3">
      <c r="A4719" s="53"/>
      <c r="B4719" s="10" t="s">
        <v>4677</v>
      </c>
      <c r="C4719" s="41"/>
      <c r="D4719" s="101" t="s">
        <v>7753</v>
      </c>
      <c r="E4719" s="23">
        <v>2517.52</v>
      </c>
      <c r="F4719" s="23">
        <f t="shared" si="336"/>
        <v>3776.2799999999997</v>
      </c>
      <c r="G4719" s="54">
        <v>10</v>
      </c>
      <c r="H4719" s="68" t="s">
        <v>2877</v>
      </c>
      <c r="I4719" s="3"/>
      <c r="J4719" s="7"/>
      <c r="K4719" s="37"/>
      <c r="L4719" s="4"/>
      <c r="M4719" s="4"/>
      <c r="N4719" s="4" t="str">
        <f t="shared" si="338"/>
        <v>SEPARA</v>
      </c>
    </row>
    <row r="4720" spans="1:19" ht="16.5" x14ac:dyDescent="0.3">
      <c r="A4720" s="53"/>
      <c r="B4720" s="10" t="s">
        <v>4678</v>
      </c>
      <c r="C4720" s="41"/>
      <c r="D4720" s="101" t="s">
        <v>7754</v>
      </c>
      <c r="E4720" s="23">
        <v>2626.98</v>
      </c>
      <c r="F4720" s="23">
        <f t="shared" si="336"/>
        <v>3940.4700000000003</v>
      </c>
      <c r="G4720" s="54">
        <v>10</v>
      </c>
      <c r="H4720" s="68" t="s">
        <v>2877</v>
      </c>
      <c r="I4720" s="3"/>
      <c r="J4720" s="7"/>
      <c r="K4720" s="37"/>
      <c r="L4720" s="4"/>
      <c r="M4720" s="4"/>
      <c r="N4720" s="4" t="str">
        <f t="shared" si="338"/>
        <v>SEPARA</v>
      </c>
    </row>
    <row r="4721" spans="1:14" ht="16.5" x14ac:dyDescent="0.3">
      <c r="A4721" s="53"/>
      <c r="B4721" s="10" t="s">
        <v>4679</v>
      </c>
      <c r="C4721" s="41"/>
      <c r="D4721" s="101" t="s">
        <v>7755</v>
      </c>
      <c r="E4721" s="23">
        <v>1965.96</v>
      </c>
      <c r="F4721" s="23">
        <f t="shared" si="336"/>
        <v>2948.94</v>
      </c>
      <c r="G4721" s="54">
        <v>10</v>
      </c>
      <c r="H4721" s="68" t="s">
        <v>2877</v>
      </c>
      <c r="I4721" s="3"/>
      <c r="J4721" s="7"/>
      <c r="K4721" s="37"/>
      <c r="L4721" s="4"/>
      <c r="M4721" s="4"/>
      <c r="N4721" s="4" t="str">
        <f t="shared" si="338"/>
        <v>SEPARA</v>
      </c>
    </row>
    <row r="4722" spans="1:14" ht="16.5" x14ac:dyDescent="0.3">
      <c r="A4722" s="53"/>
      <c r="B4722" s="10" t="s">
        <v>4680</v>
      </c>
      <c r="C4722" s="41"/>
      <c r="D4722" s="101" t="s">
        <v>7756</v>
      </c>
      <c r="E4722" s="23">
        <v>1056.0899999999999</v>
      </c>
      <c r="F4722" s="23">
        <f t="shared" si="336"/>
        <v>1584.1349999999998</v>
      </c>
      <c r="G4722" s="54">
        <v>10</v>
      </c>
      <c r="H4722" s="68" t="s">
        <v>2877</v>
      </c>
      <c r="I4722" s="3"/>
      <c r="J4722" s="7"/>
      <c r="K4722" s="37"/>
      <c r="L4722" s="4"/>
      <c r="M4722" s="4"/>
      <c r="N4722" s="4" t="str">
        <f t="shared" si="338"/>
        <v>SEPARA</v>
      </c>
    </row>
    <row r="4723" spans="1:14" ht="16.5" x14ac:dyDescent="0.3">
      <c r="A4723" s="53"/>
      <c r="B4723" s="10" t="s">
        <v>4681</v>
      </c>
      <c r="C4723" s="41"/>
      <c r="D4723" s="101" t="s">
        <v>7780</v>
      </c>
      <c r="E4723" s="23">
        <v>1534.12</v>
      </c>
      <c r="F4723" s="23">
        <f t="shared" si="336"/>
        <v>2301.1799999999998</v>
      </c>
      <c r="G4723" s="54">
        <v>10</v>
      </c>
      <c r="H4723" s="68" t="s">
        <v>2877</v>
      </c>
      <c r="I4723" s="3"/>
      <c r="J4723" s="7"/>
      <c r="K4723" s="37"/>
      <c r="L4723" s="4"/>
      <c r="M4723" s="4"/>
      <c r="N4723" s="4" t="str">
        <f t="shared" si="338"/>
        <v>SEPARA</v>
      </c>
    </row>
    <row r="4724" spans="1:14" ht="16.5" x14ac:dyDescent="0.3">
      <c r="A4724" s="53"/>
      <c r="B4724" s="10" t="s">
        <v>4682</v>
      </c>
      <c r="C4724" s="41"/>
      <c r="D4724" s="101" t="s">
        <v>7781</v>
      </c>
      <c r="E4724" s="23">
        <v>1056.0899999999999</v>
      </c>
      <c r="F4724" s="23">
        <f t="shared" si="336"/>
        <v>1584.1349999999998</v>
      </c>
      <c r="G4724" s="54">
        <v>10</v>
      </c>
      <c r="H4724" s="68" t="s">
        <v>2877</v>
      </c>
      <c r="I4724" s="3"/>
      <c r="J4724" s="7"/>
      <c r="K4724" s="37"/>
      <c r="L4724" s="4"/>
      <c r="M4724" s="4"/>
      <c r="N4724" s="4" t="str">
        <f t="shared" si="338"/>
        <v>SEPARA</v>
      </c>
    </row>
    <row r="4725" spans="1:14" ht="16.5" x14ac:dyDescent="0.3">
      <c r="A4725" s="53"/>
      <c r="B4725" s="10" t="s">
        <v>4683</v>
      </c>
      <c r="C4725" s="41"/>
      <c r="D4725" s="101" t="s">
        <v>7782</v>
      </c>
      <c r="E4725" s="23">
        <v>1056.0899999999999</v>
      </c>
      <c r="F4725" s="23">
        <f t="shared" si="336"/>
        <v>1584.1349999999998</v>
      </c>
      <c r="G4725" s="54">
        <v>10</v>
      </c>
      <c r="H4725" s="68" t="s">
        <v>2877</v>
      </c>
      <c r="I4725" s="3"/>
      <c r="J4725" s="7"/>
      <c r="K4725" s="37"/>
      <c r="L4725" s="4"/>
      <c r="M4725" s="4"/>
      <c r="N4725" s="4" t="str">
        <f t="shared" si="338"/>
        <v>SEPARA</v>
      </c>
    </row>
    <row r="4726" spans="1:14" ht="15.75" x14ac:dyDescent="0.25">
      <c r="A4726" s="52"/>
      <c r="B4726" s="11"/>
      <c r="C4726" s="42" t="s">
        <v>2071</v>
      </c>
      <c r="D4726" s="102"/>
      <c r="E4726" s="24" t="s">
        <v>2877</v>
      </c>
      <c r="F4726" s="24" t="str">
        <f t="shared" si="336"/>
        <v/>
      </c>
      <c r="G4726" s="45"/>
      <c r="H4726" s="68" t="s">
        <v>2877</v>
      </c>
      <c r="I4726" s="3"/>
      <c r="J4726" s="7"/>
      <c r="K4726" s="37"/>
      <c r="L4726" s="4"/>
      <c r="M4726" s="4"/>
      <c r="N4726" s="4" t="str">
        <f t="shared" si="338"/>
        <v/>
      </c>
    </row>
    <row r="4727" spans="1:14" ht="16.5" x14ac:dyDescent="0.3">
      <c r="A4727" s="50"/>
      <c r="B4727" s="12" t="s">
        <v>2251</v>
      </c>
      <c r="C4727" s="22"/>
      <c r="D4727" s="100" t="s">
        <v>2874</v>
      </c>
      <c r="E4727" s="25" t="s">
        <v>3341</v>
      </c>
      <c r="F4727" s="25" t="str">
        <f t="shared" si="336"/>
        <v>VENTA</v>
      </c>
      <c r="G4727" s="76" t="s">
        <v>1848</v>
      </c>
      <c r="H4727" s="68" t="s">
        <v>2877</v>
      </c>
      <c r="I4727" s="3"/>
      <c r="J4727" s="7"/>
      <c r="K4727" s="37"/>
      <c r="L4727" s="4"/>
      <c r="M4727" s="4"/>
      <c r="N4727" s="4" t="str">
        <f t="shared" si="338"/>
        <v>DESCRI</v>
      </c>
    </row>
    <row r="4728" spans="1:14" ht="16.5" x14ac:dyDescent="0.3">
      <c r="A4728" s="53"/>
      <c r="B4728" s="10" t="s">
        <v>1280</v>
      </c>
      <c r="C4728" s="41"/>
      <c r="D4728" s="101" t="s">
        <v>6106</v>
      </c>
      <c r="E4728" s="23">
        <v>1564.6210000000001</v>
      </c>
      <c r="F4728" s="23">
        <f t="shared" si="336"/>
        <v>2346.9315000000001</v>
      </c>
      <c r="G4728" s="54">
        <v>12</v>
      </c>
      <c r="H4728" s="68" t="s">
        <v>2877</v>
      </c>
      <c r="I4728" s="3"/>
      <c r="J4728" s="7"/>
      <c r="K4728" s="37"/>
      <c r="L4728" s="4"/>
      <c r="M4728" s="4"/>
      <c r="N4728" s="4" t="str">
        <f t="shared" si="338"/>
        <v>SERRUC</v>
      </c>
    </row>
    <row r="4729" spans="1:14" ht="16.5" x14ac:dyDescent="0.3">
      <c r="A4729" s="53"/>
      <c r="B4729" s="10" t="s">
        <v>1281</v>
      </c>
      <c r="C4729" s="41"/>
      <c r="D4729" s="101" t="s">
        <v>3810</v>
      </c>
      <c r="E4729" s="23">
        <v>9837.9869999999992</v>
      </c>
      <c r="F4729" s="23">
        <f t="shared" si="336"/>
        <v>14756.980499999998</v>
      </c>
      <c r="G4729" s="54">
        <v>6</v>
      </c>
      <c r="H4729" s="68" t="s">
        <v>2877</v>
      </c>
      <c r="I4729" s="3"/>
      <c r="J4729" s="7"/>
      <c r="K4729" s="37"/>
      <c r="L4729" s="4"/>
      <c r="M4729" s="4"/>
      <c r="N4729" s="4" t="str">
        <f t="shared" si="338"/>
        <v>SERRUC</v>
      </c>
    </row>
    <row r="4730" spans="1:14" ht="16.5" x14ac:dyDescent="0.3">
      <c r="A4730" s="53"/>
      <c r="B4730" s="10" t="s">
        <v>1282</v>
      </c>
      <c r="C4730" s="41"/>
      <c r="D4730" s="101" t="s">
        <v>3811</v>
      </c>
      <c r="E4730" s="23">
        <v>10720.636</v>
      </c>
      <c r="F4730" s="23">
        <f t="shared" si="336"/>
        <v>16080.954000000002</v>
      </c>
      <c r="G4730" s="54">
        <v>6</v>
      </c>
      <c r="H4730" s="68" t="s">
        <v>2877</v>
      </c>
      <c r="I4730" s="3"/>
      <c r="J4730" s="7"/>
      <c r="K4730" s="37"/>
      <c r="L4730" s="4"/>
      <c r="M4730" s="4"/>
      <c r="N4730" s="4" t="str">
        <f t="shared" si="338"/>
        <v>SERRUC</v>
      </c>
    </row>
    <row r="4731" spans="1:14" ht="16.5" x14ac:dyDescent="0.3">
      <c r="A4731" s="53"/>
      <c r="B4731" s="10" t="s">
        <v>1283</v>
      </c>
      <c r="C4731" s="41"/>
      <c r="D4731" s="101" t="s">
        <v>3812</v>
      </c>
      <c r="E4731" s="23">
        <v>12011.994000000001</v>
      </c>
      <c r="F4731" s="23">
        <f t="shared" si="336"/>
        <v>18017.991000000002</v>
      </c>
      <c r="G4731" s="54">
        <v>6</v>
      </c>
      <c r="H4731" s="68" t="s">
        <v>2877</v>
      </c>
      <c r="I4731" s="3"/>
      <c r="J4731" s="7"/>
      <c r="K4731" s="37"/>
      <c r="L4731" s="4"/>
      <c r="M4731" s="4"/>
      <c r="N4731" s="4" t="str">
        <f t="shared" si="338"/>
        <v>SERRUC</v>
      </c>
    </row>
    <row r="4732" spans="1:14" ht="16.5" x14ac:dyDescent="0.3">
      <c r="A4732" s="53"/>
      <c r="B4732" s="10" t="s">
        <v>1284</v>
      </c>
      <c r="C4732" s="41"/>
      <c r="D4732" s="101" t="s">
        <v>3813</v>
      </c>
      <c r="E4732" s="23">
        <v>12474.938</v>
      </c>
      <c r="F4732" s="23">
        <f t="shared" si="336"/>
        <v>18712.406999999999</v>
      </c>
      <c r="G4732" s="54">
        <v>6</v>
      </c>
      <c r="H4732" s="68" t="s">
        <v>2877</v>
      </c>
      <c r="I4732" s="3"/>
      <c r="J4732" s="7"/>
      <c r="K4732" s="37"/>
      <c r="L4732" s="4"/>
      <c r="M4732" s="4"/>
      <c r="N4732" s="4" t="str">
        <f t="shared" si="338"/>
        <v>SERRUC</v>
      </c>
    </row>
    <row r="4733" spans="1:14" ht="16.5" x14ac:dyDescent="0.3">
      <c r="A4733" s="53"/>
      <c r="B4733" s="10" t="s">
        <v>1285</v>
      </c>
      <c r="C4733" s="41"/>
      <c r="D4733" s="101" t="s">
        <v>3814</v>
      </c>
      <c r="E4733" s="23">
        <v>13966.43</v>
      </c>
      <c r="F4733" s="23">
        <f t="shared" si="336"/>
        <v>20949.645</v>
      </c>
      <c r="G4733" s="54">
        <v>6</v>
      </c>
      <c r="H4733" s="68" t="s">
        <v>2877</v>
      </c>
      <c r="I4733" s="3"/>
      <c r="J4733" s="7"/>
      <c r="K4733" s="37"/>
      <c r="L4733" s="4"/>
      <c r="M4733" s="4"/>
      <c r="N4733" s="4" t="str">
        <f t="shared" si="338"/>
        <v>SERRUC</v>
      </c>
    </row>
    <row r="4734" spans="1:14" ht="16.5" x14ac:dyDescent="0.3">
      <c r="A4734" s="53"/>
      <c r="B4734" s="10" t="s">
        <v>1286</v>
      </c>
      <c r="C4734" s="41"/>
      <c r="D4734" s="101" t="s">
        <v>3815</v>
      </c>
      <c r="E4734" s="23">
        <v>14789.614</v>
      </c>
      <c r="F4734" s="23">
        <f t="shared" si="336"/>
        <v>22184.420999999998</v>
      </c>
      <c r="G4734" s="54">
        <v>6</v>
      </c>
      <c r="H4734" s="68" t="s">
        <v>2877</v>
      </c>
      <c r="I4734" s="3"/>
      <c r="J4734" s="7"/>
      <c r="K4734" s="37"/>
      <c r="L4734" s="4"/>
      <c r="M4734" s="4"/>
      <c r="N4734" s="4" t="str">
        <f t="shared" si="338"/>
        <v>SERRUC</v>
      </c>
    </row>
    <row r="4735" spans="1:14" ht="16.5" x14ac:dyDescent="0.3">
      <c r="A4735" s="53"/>
      <c r="B4735" s="10" t="s">
        <v>1287</v>
      </c>
      <c r="C4735" s="41"/>
      <c r="D4735" s="101" t="s">
        <v>3816</v>
      </c>
      <c r="E4735" s="23">
        <v>15910.415000000001</v>
      </c>
      <c r="F4735" s="23">
        <f t="shared" si="336"/>
        <v>23865.622500000001</v>
      </c>
      <c r="G4735" s="54">
        <v>6</v>
      </c>
      <c r="H4735" s="68" t="s">
        <v>2877</v>
      </c>
      <c r="I4735" s="3"/>
      <c r="J4735" s="7"/>
      <c r="K4735" s="37"/>
      <c r="L4735" s="4"/>
      <c r="M4735" s="4"/>
      <c r="N4735" s="4" t="str">
        <f t="shared" si="338"/>
        <v>SERRUC</v>
      </c>
    </row>
    <row r="4736" spans="1:14" ht="16.5" x14ac:dyDescent="0.3">
      <c r="A4736" s="53"/>
      <c r="B4736" s="10" t="s">
        <v>1288</v>
      </c>
      <c r="C4736" s="41"/>
      <c r="D4736" s="101" t="s">
        <v>3839</v>
      </c>
      <c r="E4736" s="23">
        <v>23081.429</v>
      </c>
      <c r="F4736" s="23">
        <f t="shared" si="336"/>
        <v>34622.143499999998</v>
      </c>
      <c r="G4736" s="54"/>
      <c r="H4736" s="68" t="s">
        <v>2877</v>
      </c>
      <c r="I4736" s="3"/>
      <c r="J4736" s="7"/>
      <c r="K4736" s="37"/>
      <c r="L4736" s="4"/>
      <c r="M4736" s="4"/>
      <c r="N4736" s="4" t="str">
        <f t="shared" si="338"/>
        <v>SERRUC</v>
      </c>
    </row>
    <row r="4737" spans="1:14" ht="16.5" x14ac:dyDescent="0.3">
      <c r="A4737" s="53"/>
      <c r="B4737" s="10" t="s">
        <v>1289</v>
      </c>
      <c r="C4737" s="41"/>
      <c r="D4737" s="101" t="s">
        <v>3836</v>
      </c>
      <c r="E4737" s="23">
        <v>13837.861000000001</v>
      </c>
      <c r="F4737" s="23">
        <f t="shared" si="336"/>
        <v>20756.791499999999</v>
      </c>
      <c r="G4737" s="54">
        <v>2</v>
      </c>
      <c r="H4737" s="68" t="s">
        <v>2877</v>
      </c>
      <c r="I4737" s="3"/>
      <c r="J4737" s="7"/>
      <c r="K4737" s="37"/>
      <c r="L4737" s="4"/>
      <c r="M4737" s="4"/>
      <c r="N4737" s="4" t="str">
        <f t="shared" si="338"/>
        <v>SERRUC</v>
      </c>
    </row>
    <row r="4738" spans="1:14" ht="15.75" x14ac:dyDescent="0.25">
      <c r="A4738" s="52"/>
      <c r="B4738" s="11"/>
      <c r="C4738" s="42" t="s">
        <v>2072</v>
      </c>
      <c r="D4738" s="102"/>
      <c r="E4738" s="24" t="s">
        <v>2877</v>
      </c>
      <c r="F4738" s="24" t="str">
        <f t="shared" si="336"/>
        <v/>
      </c>
      <c r="G4738" s="45"/>
      <c r="H4738" s="68" t="s">
        <v>2877</v>
      </c>
      <c r="I4738" s="3"/>
      <c r="J4738" s="7"/>
      <c r="K4738" s="37"/>
      <c r="L4738" s="4"/>
      <c r="M4738" s="4"/>
      <c r="N4738" s="4" t="str">
        <f t="shared" si="338"/>
        <v/>
      </c>
    </row>
    <row r="4739" spans="1:14" ht="16.5" x14ac:dyDescent="0.3">
      <c r="A4739" s="50"/>
      <c r="B4739" s="12" t="s">
        <v>2251</v>
      </c>
      <c r="C4739" s="22"/>
      <c r="D4739" s="100" t="s">
        <v>2874</v>
      </c>
      <c r="E4739" s="25" t="s">
        <v>3341</v>
      </c>
      <c r="F4739" s="25" t="str">
        <f t="shared" si="336"/>
        <v>VENTA</v>
      </c>
      <c r="G4739" s="76" t="s">
        <v>1848</v>
      </c>
      <c r="H4739" s="68" t="s">
        <v>2877</v>
      </c>
      <c r="I4739" s="3"/>
      <c r="J4739" s="7"/>
      <c r="K4739" s="37"/>
      <c r="L4739" s="4"/>
      <c r="M4739" s="4"/>
      <c r="N4739" s="4" t="str">
        <f t="shared" si="338"/>
        <v>DESCRI</v>
      </c>
    </row>
    <row r="4740" spans="1:14" ht="16.5" x14ac:dyDescent="0.3">
      <c r="A4740" s="53"/>
      <c r="B4740" s="10" t="s">
        <v>6416</v>
      </c>
      <c r="C4740" s="41"/>
      <c r="D4740" s="101" t="s">
        <v>8756</v>
      </c>
      <c r="E4740" s="23">
        <v>3263.85</v>
      </c>
      <c r="F4740" s="23">
        <f t="shared" si="336"/>
        <v>4895.7749999999996</v>
      </c>
      <c r="G4740" s="54">
        <v>1</v>
      </c>
      <c r="H4740" s="68" t="s">
        <v>2877</v>
      </c>
      <c r="I4740" s="3"/>
      <c r="J4740" s="7"/>
      <c r="K4740" s="37"/>
      <c r="L4740" s="4"/>
      <c r="M4740" s="4"/>
      <c r="N4740" s="4" t="str">
        <f t="shared" si="338"/>
        <v xml:space="preserve">DISCO </v>
      </c>
    </row>
    <row r="4741" spans="1:14" ht="16.5" x14ac:dyDescent="0.3">
      <c r="A4741" s="53"/>
      <c r="B4741" s="10" t="s">
        <v>6419</v>
      </c>
      <c r="C4741" s="41"/>
      <c r="D4741" s="101" t="s">
        <v>8757</v>
      </c>
      <c r="E4741" s="23">
        <v>3263.85</v>
      </c>
      <c r="F4741" s="23">
        <f t="shared" si="336"/>
        <v>4895.7749999999996</v>
      </c>
      <c r="G4741" s="54">
        <v>1</v>
      </c>
      <c r="H4741" s="68" t="s">
        <v>2877</v>
      </c>
      <c r="I4741" s="3"/>
      <c r="J4741" s="7"/>
      <c r="K4741" s="37"/>
      <c r="L4741" s="4"/>
      <c r="M4741" s="4"/>
      <c r="N4741" s="4" t="str">
        <f t="shared" si="338"/>
        <v xml:space="preserve">DISCO </v>
      </c>
    </row>
    <row r="4742" spans="1:14" ht="16.5" x14ac:dyDescent="0.3">
      <c r="A4742" s="53"/>
      <c r="B4742" s="10"/>
      <c r="C4742" s="41"/>
      <c r="D4742" s="101" t="s">
        <v>2877</v>
      </c>
      <c r="E4742" s="23" t="s">
        <v>2877</v>
      </c>
      <c r="F4742" s="23" t="str">
        <f t="shared" si="336"/>
        <v/>
      </c>
      <c r="G4742" s="54">
        <v>1</v>
      </c>
      <c r="H4742" s="68" t="s">
        <v>2877</v>
      </c>
      <c r="I4742" s="3"/>
      <c r="J4742" s="7"/>
      <c r="K4742" s="37"/>
      <c r="L4742" s="4"/>
      <c r="M4742" s="4"/>
      <c r="N4742" s="4" t="str">
        <f t="shared" si="338"/>
        <v/>
      </c>
    </row>
    <row r="4743" spans="1:14" ht="16.5" x14ac:dyDescent="0.3">
      <c r="A4743" s="53"/>
      <c r="B4743" s="10"/>
      <c r="C4743" s="41"/>
      <c r="D4743" s="101" t="s">
        <v>2877</v>
      </c>
      <c r="E4743" s="23" t="s">
        <v>2877</v>
      </c>
      <c r="F4743" s="23" t="str">
        <f t="shared" si="336"/>
        <v/>
      </c>
      <c r="G4743" s="54">
        <v>1</v>
      </c>
      <c r="H4743" s="68" t="s">
        <v>2877</v>
      </c>
      <c r="I4743" s="3"/>
      <c r="J4743" s="7"/>
      <c r="K4743" s="37"/>
      <c r="L4743" s="4"/>
      <c r="M4743" s="4"/>
      <c r="N4743" s="4" t="str">
        <f t="shared" si="338"/>
        <v/>
      </c>
    </row>
    <row r="4744" spans="1:14" ht="16.5" x14ac:dyDescent="0.3">
      <c r="A4744" s="53"/>
      <c r="B4744" s="10" t="s">
        <v>1290</v>
      </c>
      <c r="C4744" s="41"/>
      <c r="D4744" s="101" t="s">
        <v>3172</v>
      </c>
      <c r="E4744" s="23">
        <v>7.7060000000000004</v>
      </c>
      <c r="F4744" s="23">
        <f t="shared" si="336"/>
        <v>11.559000000000001</v>
      </c>
      <c r="G4744" s="54">
        <v>1</v>
      </c>
      <c r="H4744" s="68" t="s">
        <v>2877</v>
      </c>
      <c r="I4744" s="3"/>
      <c r="J4744" s="7"/>
      <c r="K4744" s="37"/>
      <c r="L4744" s="4"/>
      <c r="M4744" s="4"/>
      <c r="N4744" s="4" t="str">
        <f t="shared" si="338"/>
        <v>SIERRA</v>
      </c>
    </row>
    <row r="4745" spans="1:14" ht="16.5" x14ac:dyDescent="0.3">
      <c r="A4745" s="53"/>
      <c r="B4745" s="10"/>
      <c r="C4745" s="41"/>
      <c r="D4745" s="101" t="s">
        <v>2877</v>
      </c>
      <c r="E4745" s="23" t="s">
        <v>2877</v>
      </c>
      <c r="F4745" s="23" t="str">
        <f t="shared" si="336"/>
        <v/>
      </c>
      <c r="G4745" s="54">
        <v>1</v>
      </c>
      <c r="H4745" s="68" t="s">
        <v>2877</v>
      </c>
      <c r="I4745" s="3"/>
      <c r="J4745" s="7"/>
      <c r="K4745" s="37"/>
      <c r="L4745" s="4"/>
      <c r="M4745" s="4"/>
      <c r="N4745" s="4" t="str">
        <f t="shared" si="338"/>
        <v/>
      </c>
    </row>
    <row r="4746" spans="1:14" ht="16.5" x14ac:dyDescent="0.3">
      <c r="A4746" s="53"/>
      <c r="B4746" s="10" t="s">
        <v>1291</v>
      </c>
      <c r="C4746" s="41"/>
      <c r="D4746" s="101" t="s">
        <v>6417</v>
      </c>
      <c r="E4746" s="23">
        <v>4679.7849999999999</v>
      </c>
      <c r="F4746" s="23">
        <f t="shared" si="336"/>
        <v>7019.6774999999998</v>
      </c>
      <c r="G4746" s="54">
        <v>1</v>
      </c>
      <c r="H4746" s="68" t="s">
        <v>2877</v>
      </c>
      <c r="I4746" s="3"/>
      <c r="J4746" s="7"/>
      <c r="K4746" s="37"/>
      <c r="L4746" s="4"/>
      <c r="M4746" s="4"/>
      <c r="N4746" s="4" t="str">
        <f t="shared" si="338"/>
        <v>SIERRA</v>
      </c>
    </row>
    <row r="4747" spans="1:14" ht="16.5" x14ac:dyDescent="0.3">
      <c r="A4747" s="53"/>
      <c r="B4747" s="10" t="s">
        <v>2681</v>
      </c>
      <c r="C4747" s="41"/>
      <c r="D4747" s="101" t="s">
        <v>6418</v>
      </c>
      <c r="E4747" s="23">
        <v>5249.8429999999998</v>
      </c>
      <c r="F4747" s="23">
        <f t="shared" si="336"/>
        <v>7874.7644999999993</v>
      </c>
      <c r="G4747" s="54">
        <v>1</v>
      </c>
      <c r="H4747" s="68" t="s">
        <v>2877</v>
      </c>
      <c r="I4747" s="3"/>
      <c r="J4747" s="7"/>
      <c r="K4747" s="37"/>
      <c r="L4747" s="4"/>
      <c r="M4747" s="4"/>
      <c r="N4747" s="4" t="str">
        <f t="shared" si="338"/>
        <v>SIERRA</v>
      </c>
    </row>
    <row r="4748" spans="1:14" ht="16.5" x14ac:dyDescent="0.3">
      <c r="A4748" s="53"/>
      <c r="B4748" s="10" t="s">
        <v>1292</v>
      </c>
      <c r="C4748" s="41"/>
      <c r="D4748" s="101" t="s">
        <v>6420</v>
      </c>
      <c r="E4748" s="23">
        <v>8443.509</v>
      </c>
      <c r="F4748" s="23">
        <f t="shared" si="336"/>
        <v>12665.263500000001</v>
      </c>
      <c r="G4748" s="54">
        <v>1</v>
      </c>
      <c r="H4748" s="68" t="s">
        <v>2877</v>
      </c>
      <c r="I4748" s="3"/>
      <c r="J4748" s="7"/>
      <c r="K4748" s="37"/>
      <c r="L4748" s="4"/>
      <c r="M4748" s="4"/>
      <c r="N4748" s="4" t="str">
        <f t="shared" si="338"/>
        <v>SIERRA</v>
      </c>
    </row>
    <row r="4749" spans="1:14" ht="16.5" x14ac:dyDescent="0.3">
      <c r="A4749" s="53"/>
      <c r="B4749" s="10" t="s">
        <v>2682</v>
      </c>
      <c r="C4749" s="41"/>
      <c r="D4749" s="101" t="s">
        <v>6421</v>
      </c>
      <c r="E4749" s="23">
        <v>10852.804</v>
      </c>
      <c r="F4749" s="23">
        <f t="shared" si="336"/>
        <v>16279.205999999998</v>
      </c>
      <c r="G4749" s="54">
        <v>1</v>
      </c>
      <c r="H4749" s="68" t="s">
        <v>2877</v>
      </c>
      <c r="I4749" s="3"/>
      <c r="J4749" s="7"/>
      <c r="K4749" s="37"/>
      <c r="L4749" s="4"/>
      <c r="M4749" s="4"/>
      <c r="N4749" s="4" t="str">
        <f t="shared" si="338"/>
        <v>SIERRA</v>
      </c>
    </row>
    <row r="4750" spans="1:14" ht="16.5" x14ac:dyDescent="0.3">
      <c r="A4750" s="53"/>
      <c r="B4750" s="10" t="s">
        <v>2684</v>
      </c>
      <c r="C4750" s="41"/>
      <c r="D4750" s="101" t="s">
        <v>6423</v>
      </c>
      <c r="E4750" s="23">
        <v>22028.793000000001</v>
      </c>
      <c r="F4750" s="23">
        <f t="shared" si="336"/>
        <v>33043.1895</v>
      </c>
      <c r="G4750" s="54">
        <v>1</v>
      </c>
      <c r="H4750" s="68" t="s">
        <v>2877</v>
      </c>
      <c r="I4750" s="3"/>
      <c r="J4750" s="7"/>
      <c r="K4750" s="37"/>
      <c r="L4750" s="4"/>
      <c r="M4750" s="4"/>
      <c r="N4750" s="4" t="str">
        <f t="shared" si="338"/>
        <v>SIERRA</v>
      </c>
    </row>
    <row r="4751" spans="1:14" ht="16.5" x14ac:dyDescent="0.3">
      <c r="A4751" s="53"/>
      <c r="B4751" s="10" t="s">
        <v>2683</v>
      </c>
      <c r="C4751" s="41"/>
      <c r="D4751" s="101" t="s">
        <v>6422</v>
      </c>
      <c r="E4751" s="23">
        <v>20021.865000000002</v>
      </c>
      <c r="F4751" s="23">
        <f t="shared" si="336"/>
        <v>30032.797500000001</v>
      </c>
      <c r="G4751" s="54">
        <v>1</v>
      </c>
      <c r="H4751" s="68" t="s">
        <v>2877</v>
      </c>
      <c r="I4751" s="3"/>
      <c r="J4751" s="7"/>
      <c r="K4751" s="37"/>
      <c r="L4751" s="4"/>
      <c r="M4751" s="4"/>
      <c r="N4751" s="4" t="str">
        <f t="shared" si="338"/>
        <v>SIERRA</v>
      </c>
    </row>
    <row r="4752" spans="1:14" ht="16.5" x14ac:dyDescent="0.3">
      <c r="A4752" s="53"/>
      <c r="B4752" s="10" t="s">
        <v>3060</v>
      </c>
      <c r="C4752" s="41"/>
      <c r="D4752" s="101" t="s">
        <v>6219</v>
      </c>
      <c r="E4752" s="23">
        <v>3965.2640000000001</v>
      </c>
      <c r="F4752" s="23">
        <f t="shared" si="336"/>
        <v>5947.8960000000006</v>
      </c>
      <c r="G4752" s="54">
        <v>1</v>
      </c>
      <c r="H4752" s="68" t="s">
        <v>2877</v>
      </c>
      <c r="I4752" s="3"/>
      <c r="J4752" s="7"/>
      <c r="K4752" s="37"/>
      <c r="L4752" s="4"/>
      <c r="M4752" s="4"/>
      <c r="N4752" s="4" t="str">
        <f t="shared" si="338"/>
        <v>SIERRA</v>
      </c>
    </row>
    <row r="4753" spans="1:14" ht="16.5" x14ac:dyDescent="0.3">
      <c r="A4753" s="53"/>
      <c r="B4753" s="10" t="s">
        <v>1293</v>
      </c>
      <c r="C4753" s="41"/>
      <c r="D4753" s="101" t="s">
        <v>5922</v>
      </c>
      <c r="E4753" s="23">
        <v>5040.8329999999996</v>
      </c>
      <c r="F4753" s="23">
        <f t="shared" si="336"/>
        <v>7561.2494999999999</v>
      </c>
      <c r="G4753" s="54">
        <v>12</v>
      </c>
      <c r="H4753" s="68" t="s">
        <v>2877</v>
      </c>
      <c r="I4753" s="3"/>
      <c r="J4753" s="7"/>
      <c r="K4753" s="37"/>
      <c r="L4753" s="4"/>
      <c r="M4753" s="4"/>
      <c r="N4753" s="4" t="str">
        <f t="shared" si="338"/>
        <v>SIERRA</v>
      </c>
    </row>
    <row r="4754" spans="1:14" ht="16.5" x14ac:dyDescent="0.3">
      <c r="A4754" s="53"/>
      <c r="B4754" s="10" t="s">
        <v>1294</v>
      </c>
      <c r="C4754" s="41"/>
      <c r="D4754" s="101" t="s">
        <v>5924</v>
      </c>
      <c r="E4754" s="23">
        <v>5658.0730000000003</v>
      </c>
      <c r="F4754" s="23">
        <f t="shared" si="336"/>
        <v>8487.1095000000005</v>
      </c>
      <c r="G4754" s="54">
        <v>12</v>
      </c>
      <c r="H4754" s="68" t="s">
        <v>2877</v>
      </c>
      <c r="I4754" s="3"/>
      <c r="J4754" s="7"/>
      <c r="K4754" s="37"/>
      <c r="L4754" s="4"/>
      <c r="M4754" s="4"/>
      <c r="N4754" s="4" t="str">
        <f t="shared" si="338"/>
        <v>SIERRA</v>
      </c>
    </row>
    <row r="4755" spans="1:14" ht="16.5" x14ac:dyDescent="0.3">
      <c r="A4755" s="53"/>
      <c r="B4755" s="10" t="s">
        <v>1295</v>
      </c>
      <c r="C4755" s="41"/>
      <c r="D4755" s="101" t="s">
        <v>5925</v>
      </c>
      <c r="E4755" s="23">
        <v>5915.2579999999998</v>
      </c>
      <c r="F4755" s="23">
        <f t="shared" si="336"/>
        <v>8872.8869999999988</v>
      </c>
      <c r="G4755" s="54">
        <v>12</v>
      </c>
      <c r="H4755" s="68" t="s">
        <v>2877</v>
      </c>
      <c r="I4755" s="3"/>
      <c r="J4755" s="7"/>
      <c r="K4755" s="37"/>
      <c r="L4755" s="4"/>
      <c r="M4755" s="4"/>
      <c r="N4755" s="4" t="str">
        <f t="shared" si="338"/>
        <v>SIERRA</v>
      </c>
    </row>
    <row r="4756" spans="1:14" ht="16.5" x14ac:dyDescent="0.3">
      <c r="A4756" s="55"/>
      <c r="B4756" s="10" t="s">
        <v>1296</v>
      </c>
      <c r="C4756" s="41"/>
      <c r="D4756" s="101" t="s">
        <v>5926</v>
      </c>
      <c r="E4756" s="23">
        <v>6583.9440000000004</v>
      </c>
      <c r="F4756" s="23">
        <f t="shared" si="336"/>
        <v>9875.9160000000011</v>
      </c>
      <c r="G4756" s="54">
        <v>12</v>
      </c>
      <c r="H4756" s="68" t="s">
        <v>2877</v>
      </c>
      <c r="I4756" s="3"/>
      <c r="J4756" s="7"/>
      <c r="K4756" s="37"/>
      <c r="L4756" s="4"/>
      <c r="M4756" s="4"/>
      <c r="N4756" s="4" t="str">
        <f t="shared" si="338"/>
        <v>SIERRA</v>
      </c>
    </row>
    <row r="4757" spans="1:14" ht="16.5" x14ac:dyDescent="0.3">
      <c r="A4757" s="53"/>
      <c r="B4757" s="10" t="s">
        <v>1297</v>
      </c>
      <c r="C4757" s="41"/>
      <c r="D4757" s="101" t="s">
        <v>5927</v>
      </c>
      <c r="E4757" s="23">
        <v>6841.1289999999999</v>
      </c>
      <c r="F4757" s="23">
        <f t="shared" si="336"/>
        <v>10261.693499999999</v>
      </c>
      <c r="G4757" s="54">
        <v>12</v>
      </c>
      <c r="H4757" s="68" t="s">
        <v>2877</v>
      </c>
      <c r="I4757" s="3"/>
      <c r="J4757" s="7"/>
      <c r="K4757" s="37"/>
      <c r="L4757" s="4"/>
      <c r="M4757" s="4"/>
      <c r="N4757" s="4" t="str">
        <f t="shared" si="338"/>
        <v>SIERRA</v>
      </c>
    </row>
    <row r="4758" spans="1:14" ht="16.5" x14ac:dyDescent="0.3">
      <c r="A4758" s="53"/>
      <c r="B4758" s="10" t="s">
        <v>1298</v>
      </c>
      <c r="C4758" s="41"/>
      <c r="D4758" s="101" t="s">
        <v>5928</v>
      </c>
      <c r="E4758" s="23">
        <v>7149.7489999999998</v>
      </c>
      <c r="F4758" s="23">
        <f t="shared" ref="F4758:F4821" si="339">IF(E4758="COSTO","VENTA",IF(B4758="","",E4758+E4758*A$2/100))</f>
        <v>10724.6235</v>
      </c>
      <c r="G4758" s="54">
        <v>12</v>
      </c>
      <c r="H4758" s="68" t="s">
        <v>2877</v>
      </c>
      <c r="I4758" s="3"/>
      <c r="J4758" s="7"/>
      <c r="K4758" s="37"/>
      <c r="L4758" s="4"/>
      <c r="M4758" s="4"/>
      <c r="N4758" s="4" t="str">
        <f t="shared" si="338"/>
        <v>SIERRA</v>
      </c>
    </row>
    <row r="4759" spans="1:14" ht="16.5" x14ac:dyDescent="0.3">
      <c r="A4759" s="53"/>
      <c r="B4759" s="10" t="s">
        <v>1299</v>
      </c>
      <c r="C4759" s="41"/>
      <c r="D4759" s="101" t="s">
        <v>5929</v>
      </c>
      <c r="E4759" s="23">
        <v>7509.8140000000003</v>
      </c>
      <c r="F4759" s="23">
        <f t="shared" si="339"/>
        <v>11264.721000000001</v>
      </c>
      <c r="G4759" s="54">
        <v>12</v>
      </c>
      <c r="H4759" s="68" t="s">
        <v>2877</v>
      </c>
      <c r="I4759" s="3"/>
      <c r="J4759" s="7"/>
      <c r="K4759" s="37"/>
      <c r="L4759" s="4"/>
      <c r="M4759" s="4"/>
      <c r="N4759" s="4" t="str">
        <f t="shared" si="338"/>
        <v>SIERRA</v>
      </c>
    </row>
    <row r="4760" spans="1:14" ht="16.5" x14ac:dyDescent="0.3">
      <c r="A4760" s="53"/>
      <c r="B4760" s="10" t="s">
        <v>1300</v>
      </c>
      <c r="C4760" s="41"/>
      <c r="D4760" s="101" t="s">
        <v>5930</v>
      </c>
      <c r="E4760" s="23">
        <v>8229.9240000000009</v>
      </c>
      <c r="F4760" s="23">
        <f t="shared" si="339"/>
        <v>12344.886000000002</v>
      </c>
      <c r="G4760" s="54">
        <v>12</v>
      </c>
      <c r="H4760" s="68" t="s">
        <v>2877</v>
      </c>
      <c r="I4760" s="3"/>
      <c r="J4760" s="7"/>
      <c r="K4760" s="37"/>
      <c r="L4760" s="4"/>
      <c r="M4760" s="4"/>
      <c r="N4760" s="4" t="str">
        <f t="shared" si="338"/>
        <v>SIERRA</v>
      </c>
    </row>
    <row r="4761" spans="1:14" ht="16.5" x14ac:dyDescent="0.3">
      <c r="A4761" s="53"/>
      <c r="B4761" s="10" t="s">
        <v>1301</v>
      </c>
      <c r="C4761" s="41"/>
      <c r="D4761" s="101" t="s">
        <v>5931</v>
      </c>
      <c r="E4761" s="23">
        <v>8384.24</v>
      </c>
      <c r="F4761" s="23">
        <f t="shared" si="339"/>
        <v>12576.36</v>
      </c>
      <c r="G4761" s="54">
        <v>12</v>
      </c>
      <c r="H4761" s="68" t="s">
        <v>2877</v>
      </c>
      <c r="I4761" s="3"/>
      <c r="J4761" s="7"/>
      <c r="K4761" s="37"/>
      <c r="L4761" s="4"/>
      <c r="M4761" s="4"/>
      <c r="N4761" s="4" t="str">
        <f t="shared" si="338"/>
        <v>SIERRA</v>
      </c>
    </row>
    <row r="4762" spans="1:14" ht="16.5" x14ac:dyDescent="0.3">
      <c r="A4762" s="53"/>
      <c r="B4762" s="10" t="s">
        <v>1302</v>
      </c>
      <c r="C4762" s="41"/>
      <c r="D4762" s="101" t="s">
        <v>5932</v>
      </c>
      <c r="E4762" s="23">
        <v>9052.9249999999993</v>
      </c>
      <c r="F4762" s="23">
        <f t="shared" si="339"/>
        <v>13579.387499999999</v>
      </c>
      <c r="G4762" s="54">
        <v>12</v>
      </c>
      <c r="H4762" s="68" t="s">
        <v>2877</v>
      </c>
      <c r="I4762" s="3"/>
      <c r="J4762" s="7"/>
      <c r="K4762" s="37"/>
      <c r="L4762" s="4"/>
      <c r="M4762" s="4"/>
      <c r="N4762" s="4" t="str">
        <f t="shared" si="338"/>
        <v>SIERRA</v>
      </c>
    </row>
    <row r="4763" spans="1:14" ht="16.5" x14ac:dyDescent="0.3">
      <c r="A4763" s="53"/>
      <c r="B4763" s="10" t="s">
        <v>1303</v>
      </c>
      <c r="C4763" s="41"/>
      <c r="D4763" s="101" t="s">
        <v>5933</v>
      </c>
      <c r="E4763" s="23">
        <v>9670.1650000000009</v>
      </c>
      <c r="F4763" s="23">
        <f t="shared" si="339"/>
        <v>14505.247500000001</v>
      </c>
      <c r="G4763" s="54">
        <v>12</v>
      </c>
      <c r="H4763" s="68" t="s">
        <v>2877</v>
      </c>
      <c r="I4763" s="3"/>
      <c r="J4763" s="7"/>
      <c r="K4763" s="37"/>
      <c r="L4763" s="4"/>
      <c r="M4763" s="4"/>
      <c r="N4763" s="4" t="str">
        <f t="shared" si="338"/>
        <v>SIERRA</v>
      </c>
    </row>
    <row r="4764" spans="1:14" ht="16.5" x14ac:dyDescent="0.3">
      <c r="A4764" s="53"/>
      <c r="B4764" s="10" t="s">
        <v>1304</v>
      </c>
      <c r="C4764" s="41"/>
      <c r="D4764" s="101" t="s">
        <v>5934</v>
      </c>
      <c r="E4764" s="23">
        <v>9824.4809999999998</v>
      </c>
      <c r="F4764" s="23">
        <f t="shared" si="339"/>
        <v>14736.7215</v>
      </c>
      <c r="G4764" s="54">
        <v>12</v>
      </c>
      <c r="H4764" s="68" t="s">
        <v>2877</v>
      </c>
      <c r="I4764" s="3"/>
      <c r="J4764" s="7"/>
      <c r="K4764" s="37"/>
      <c r="L4764" s="4"/>
      <c r="M4764" s="4"/>
      <c r="N4764" s="4" t="str">
        <f t="shared" si="338"/>
        <v>SIERRA</v>
      </c>
    </row>
    <row r="4765" spans="1:14" ht="16.5" x14ac:dyDescent="0.3">
      <c r="A4765" s="53"/>
      <c r="B4765" s="10" t="s">
        <v>1305</v>
      </c>
      <c r="C4765" s="41"/>
      <c r="D4765" s="101" t="s">
        <v>5935</v>
      </c>
      <c r="E4765" s="23">
        <v>10493.156000000001</v>
      </c>
      <c r="F4765" s="23">
        <f t="shared" si="339"/>
        <v>15739.734</v>
      </c>
      <c r="G4765" s="54">
        <v>12</v>
      </c>
      <c r="H4765" s="68" t="s">
        <v>2877</v>
      </c>
      <c r="I4765" s="3"/>
      <c r="J4765" s="7"/>
      <c r="K4765" s="37"/>
      <c r="L4765" s="4"/>
      <c r="M4765" s="4"/>
      <c r="N4765" s="4" t="str">
        <f t="shared" si="338"/>
        <v>SIERRA</v>
      </c>
    </row>
    <row r="4766" spans="1:14" ht="16.5" x14ac:dyDescent="0.3">
      <c r="A4766" s="53"/>
      <c r="B4766" s="10" t="s">
        <v>1306</v>
      </c>
      <c r="C4766" s="41"/>
      <c r="D4766" s="101" t="s">
        <v>5936</v>
      </c>
      <c r="E4766" s="23">
        <v>10853.221</v>
      </c>
      <c r="F4766" s="23">
        <f t="shared" si="339"/>
        <v>16279.831499999998</v>
      </c>
      <c r="G4766" s="54">
        <v>12</v>
      </c>
      <c r="H4766" s="68" t="s">
        <v>2877</v>
      </c>
      <c r="I4766" s="3"/>
      <c r="J4766" s="7"/>
      <c r="K4766" s="37"/>
      <c r="L4766" s="4"/>
      <c r="M4766" s="4"/>
      <c r="N4766" s="4" t="str">
        <f t="shared" si="338"/>
        <v>SIERRA</v>
      </c>
    </row>
    <row r="4767" spans="1:14" ht="16.5" x14ac:dyDescent="0.3">
      <c r="A4767" s="53"/>
      <c r="B4767" s="10" t="s">
        <v>1307</v>
      </c>
      <c r="C4767" s="41"/>
      <c r="D4767" s="101" t="s">
        <v>5937</v>
      </c>
      <c r="E4767" s="23">
        <v>11419.026</v>
      </c>
      <c r="F4767" s="23">
        <f t="shared" si="339"/>
        <v>17128.539000000001</v>
      </c>
      <c r="G4767" s="54">
        <v>12</v>
      </c>
      <c r="H4767" s="68" t="s">
        <v>2877</v>
      </c>
      <c r="I4767" s="3"/>
      <c r="J4767" s="7"/>
      <c r="K4767" s="37"/>
      <c r="L4767" s="4"/>
      <c r="M4767" s="4"/>
      <c r="N4767" s="4" t="str">
        <f t="shared" si="338"/>
        <v>SIERRA</v>
      </c>
    </row>
    <row r="4768" spans="1:14" ht="16.5" x14ac:dyDescent="0.3">
      <c r="A4768" s="53"/>
      <c r="B4768" s="10" t="s">
        <v>1308</v>
      </c>
      <c r="C4768" s="41"/>
      <c r="D4768" s="101" t="s">
        <v>5938</v>
      </c>
      <c r="E4768" s="23">
        <v>12242.017</v>
      </c>
      <c r="F4768" s="23">
        <f t="shared" si="339"/>
        <v>18363.0255</v>
      </c>
      <c r="G4768" s="54">
        <v>12</v>
      </c>
      <c r="H4768" s="68" t="s">
        <v>2877</v>
      </c>
      <c r="I4768" s="3"/>
      <c r="J4768" s="7"/>
      <c r="K4768" s="37"/>
      <c r="L4768" s="4"/>
      <c r="M4768" s="4"/>
      <c r="N4768" s="4" t="str">
        <f t="shared" si="338"/>
        <v>SIERRA</v>
      </c>
    </row>
    <row r="4769" spans="1:14" ht="16.5" x14ac:dyDescent="0.3">
      <c r="A4769" s="53"/>
      <c r="B4769" s="10" t="s">
        <v>1309</v>
      </c>
      <c r="C4769" s="41"/>
      <c r="D4769" s="101" t="s">
        <v>5939</v>
      </c>
      <c r="E4769" s="23">
        <v>12396.332</v>
      </c>
      <c r="F4769" s="23">
        <f t="shared" si="339"/>
        <v>18594.498</v>
      </c>
      <c r="G4769" s="54">
        <v>12</v>
      </c>
      <c r="H4769" s="68" t="s">
        <v>2877</v>
      </c>
      <c r="I4769" s="3"/>
      <c r="J4769" s="7"/>
      <c r="K4769" s="37"/>
      <c r="L4769" s="4"/>
      <c r="M4769" s="4"/>
      <c r="N4769" s="4" t="str">
        <f t="shared" si="338"/>
        <v>SIERRA</v>
      </c>
    </row>
    <row r="4770" spans="1:14" ht="16.5" x14ac:dyDescent="0.3">
      <c r="A4770" s="55"/>
      <c r="B4770" s="10" t="s">
        <v>1310</v>
      </c>
      <c r="C4770" s="41"/>
      <c r="D4770" s="101" t="s">
        <v>5940</v>
      </c>
      <c r="E4770" s="23">
        <v>13065.018</v>
      </c>
      <c r="F4770" s="23">
        <f t="shared" si="339"/>
        <v>19597.527000000002</v>
      </c>
      <c r="G4770" s="54">
        <v>12</v>
      </c>
      <c r="H4770" s="68" t="s">
        <v>2877</v>
      </c>
      <c r="I4770" s="3"/>
      <c r="J4770" s="7"/>
      <c r="K4770" s="37"/>
      <c r="L4770" s="4"/>
      <c r="M4770" s="4"/>
      <c r="N4770" s="4" t="str">
        <f t="shared" si="338"/>
        <v>SIERRA</v>
      </c>
    </row>
    <row r="4771" spans="1:14" ht="16.5" x14ac:dyDescent="0.3">
      <c r="A4771" s="53"/>
      <c r="B4771" s="10" t="s">
        <v>1311</v>
      </c>
      <c r="C4771" s="41"/>
      <c r="D4771" s="101" t="s">
        <v>5941</v>
      </c>
      <c r="E4771" s="23">
        <v>13270.757</v>
      </c>
      <c r="F4771" s="23">
        <f t="shared" si="339"/>
        <v>19906.1355</v>
      </c>
      <c r="G4771" s="54">
        <v>12</v>
      </c>
      <c r="H4771" s="68" t="s">
        <v>2877</v>
      </c>
      <c r="I4771" s="3"/>
      <c r="J4771" s="7"/>
      <c r="K4771" s="37"/>
      <c r="L4771" s="4"/>
      <c r="M4771" s="4"/>
      <c r="N4771" s="4" t="str">
        <f t="shared" si="338"/>
        <v>SIERRA</v>
      </c>
    </row>
    <row r="4772" spans="1:14" ht="16.5" x14ac:dyDescent="0.3">
      <c r="A4772" s="53"/>
      <c r="B4772" s="10" t="s">
        <v>1312</v>
      </c>
      <c r="C4772" s="41"/>
      <c r="D4772" s="101" t="s">
        <v>5942</v>
      </c>
      <c r="E4772" s="23">
        <v>16922.794999999998</v>
      </c>
      <c r="F4772" s="23">
        <f t="shared" si="339"/>
        <v>25384.192499999997</v>
      </c>
      <c r="G4772" s="54">
        <v>12</v>
      </c>
      <c r="H4772" s="68" t="s">
        <v>2877</v>
      </c>
      <c r="I4772" s="3"/>
      <c r="J4772" s="7"/>
      <c r="K4772" s="37"/>
      <c r="L4772" s="4"/>
      <c r="M4772" s="4"/>
      <c r="N4772" s="4" t="str">
        <f t="shared" si="338"/>
        <v>SIERRA</v>
      </c>
    </row>
    <row r="4773" spans="1:14" ht="16.5" x14ac:dyDescent="0.3">
      <c r="A4773" s="53"/>
      <c r="B4773" s="10" t="s">
        <v>1313</v>
      </c>
      <c r="C4773" s="41"/>
      <c r="D4773" s="101" t="s">
        <v>5943</v>
      </c>
      <c r="E4773" s="23">
        <v>17077.098999999998</v>
      </c>
      <c r="F4773" s="23">
        <f t="shared" si="339"/>
        <v>25615.648499999996</v>
      </c>
      <c r="G4773" s="54">
        <v>12</v>
      </c>
      <c r="H4773" s="68" t="s">
        <v>2877</v>
      </c>
      <c r="I4773" s="3"/>
      <c r="J4773" s="7"/>
      <c r="K4773" s="37"/>
      <c r="L4773" s="4"/>
      <c r="M4773" s="4"/>
      <c r="N4773" s="4" t="str">
        <f t="shared" si="338"/>
        <v>SIERRA</v>
      </c>
    </row>
    <row r="4774" spans="1:14" ht="16.5" x14ac:dyDescent="0.3">
      <c r="A4774" s="55"/>
      <c r="B4774" s="10" t="s">
        <v>1314</v>
      </c>
      <c r="C4774" s="41"/>
      <c r="D4774" s="101" t="s">
        <v>5944</v>
      </c>
      <c r="E4774" s="23">
        <v>14968.183000000001</v>
      </c>
      <c r="F4774" s="23">
        <f t="shared" si="339"/>
        <v>22452.2745</v>
      </c>
      <c r="G4774" s="54">
        <v>12</v>
      </c>
      <c r="H4774" s="68" t="s">
        <v>2877</v>
      </c>
      <c r="I4774" s="3"/>
      <c r="J4774" s="7"/>
      <c r="K4774" s="37"/>
      <c r="L4774" s="4"/>
      <c r="M4774" s="4"/>
      <c r="N4774" s="4" t="str">
        <f t="shared" si="338"/>
        <v>SIERRA</v>
      </c>
    </row>
    <row r="4775" spans="1:14" ht="16.5" x14ac:dyDescent="0.3">
      <c r="A4775" s="53"/>
      <c r="B4775" s="10" t="s">
        <v>1315</v>
      </c>
      <c r="C4775" s="41"/>
      <c r="D4775" s="101" t="s">
        <v>5945</v>
      </c>
      <c r="E4775" s="23">
        <v>15533.989</v>
      </c>
      <c r="F4775" s="23">
        <f t="shared" si="339"/>
        <v>23300.983499999998</v>
      </c>
      <c r="G4775" s="54">
        <v>12</v>
      </c>
      <c r="H4775" s="68" t="s">
        <v>2877</v>
      </c>
      <c r="I4775" s="3"/>
      <c r="J4775" s="7"/>
      <c r="K4775" s="37"/>
      <c r="L4775" s="4"/>
      <c r="M4775" s="4"/>
      <c r="N4775" s="4" t="str">
        <f t="shared" si="338"/>
        <v>SIERRA</v>
      </c>
    </row>
    <row r="4776" spans="1:14" ht="16.5" x14ac:dyDescent="0.3">
      <c r="A4776" s="30"/>
      <c r="B4776" s="10" t="s">
        <v>1316</v>
      </c>
      <c r="C4776" s="41"/>
      <c r="D4776" s="101" t="s">
        <v>5946</v>
      </c>
      <c r="E4776" s="23">
        <v>16356.978999999999</v>
      </c>
      <c r="F4776" s="23">
        <f t="shared" si="339"/>
        <v>24535.468499999999</v>
      </c>
      <c r="G4776" s="54">
        <v>12</v>
      </c>
      <c r="H4776" s="68" t="s">
        <v>2877</v>
      </c>
      <c r="I4776" s="3"/>
      <c r="J4776" s="7"/>
      <c r="K4776" s="37"/>
      <c r="L4776" s="4"/>
      <c r="M4776" s="4"/>
      <c r="N4776" s="4" t="str">
        <f t="shared" si="338"/>
        <v>SIERRA</v>
      </c>
    </row>
    <row r="4777" spans="1:14" ht="16.5" x14ac:dyDescent="0.3">
      <c r="A4777" s="30"/>
      <c r="B4777" s="10" t="s">
        <v>1317</v>
      </c>
      <c r="C4777" s="41"/>
      <c r="D4777" s="101" t="s">
        <v>5947</v>
      </c>
      <c r="E4777" s="23">
        <v>16717.044000000002</v>
      </c>
      <c r="F4777" s="23">
        <f t="shared" si="339"/>
        <v>25075.566000000003</v>
      </c>
      <c r="G4777" s="54">
        <v>12</v>
      </c>
      <c r="H4777" s="68" t="s">
        <v>2877</v>
      </c>
      <c r="I4777" s="3"/>
      <c r="J4777" s="7"/>
      <c r="K4777" s="37"/>
      <c r="L4777" s="4"/>
      <c r="M4777" s="4"/>
      <c r="N4777" s="4" t="str">
        <f t="shared" si="338"/>
        <v>SIERRA</v>
      </c>
    </row>
    <row r="4778" spans="1:14" ht="16.5" x14ac:dyDescent="0.3">
      <c r="A4778" s="30"/>
      <c r="B4778" s="10" t="s">
        <v>1318</v>
      </c>
      <c r="C4778" s="41"/>
      <c r="D4778" s="101" t="s">
        <v>5948</v>
      </c>
      <c r="E4778" s="23">
        <v>17282.849999999999</v>
      </c>
      <c r="F4778" s="23">
        <f t="shared" si="339"/>
        <v>25924.274999999998</v>
      </c>
      <c r="G4778" s="54">
        <v>12</v>
      </c>
      <c r="H4778" s="68" t="s">
        <v>2877</v>
      </c>
      <c r="I4778" s="3"/>
      <c r="J4778" s="7"/>
      <c r="K4778" s="37"/>
      <c r="L4778" s="4"/>
      <c r="M4778" s="4"/>
      <c r="N4778" s="4" t="str">
        <f t="shared" si="338"/>
        <v>SIERRA</v>
      </c>
    </row>
    <row r="4779" spans="1:14" ht="16.5" x14ac:dyDescent="0.3">
      <c r="A4779" s="30"/>
      <c r="B4779" s="10" t="s">
        <v>1319</v>
      </c>
      <c r="C4779" s="41"/>
      <c r="D4779" s="101" t="s">
        <v>5949</v>
      </c>
      <c r="E4779" s="23">
        <v>18465.904999999999</v>
      </c>
      <c r="F4779" s="23">
        <f t="shared" si="339"/>
        <v>27698.857499999998</v>
      </c>
      <c r="G4779" s="54">
        <v>12</v>
      </c>
      <c r="H4779" s="68" t="s">
        <v>2877</v>
      </c>
      <c r="I4779" s="3"/>
      <c r="J4779" s="7"/>
      <c r="K4779" s="37"/>
      <c r="L4779" s="4"/>
      <c r="M4779" s="4"/>
      <c r="N4779" s="4" t="str">
        <f t="shared" ref="N4779:N4842" si="340">LEFT(D4779,6)</f>
        <v>SIERRA</v>
      </c>
    </row>
    <row r="4780" spans="1:14" ht="16.5" x14ac:dyDescent="0.3">
      <c r="A4780" s="30"/>
      <c r="B4780" s="10" t="s">
        <v>1320</v>
      </c>
      <c r="C4780" s="41"/>
      <c r="D4780" s="101" t="s">
        <v>5950</v>
      </c>
      <c r="E4780" s="23">
        <v>19134.591</v>
      </c>
      <c r="F4780" s="23">
        <f t="shared" si="339"/>
        <v>28701.886500000001</v>
      </c>
      <c r="G4780" s="54">
        <v>12</v>
      </c>
      <c r="H4780" s="68" t="s">
        <v>2877</v>
      </c>
      <c r="I4780" s="3"/>
      <c r="J4780" s="7"/>
      <c r="K4780" s="37"/>
      <c r="L4780" s="4"/>
      <c r="M4780" s="4"/>
      <c r="N4780" s="4" t="str">
        <f t="shared" si="340"/>
        <v>SIERRA</v>
      </c>
    </row>
    <row r="4781" spans="1:14" ht="16.5" x14ac:dyDescent="0.3">
      <c r="A4781" s="30"/>
      <c r="B4781" s="10" t="s">
        <v>1321</v>
      </c>
      <c r="C4781" s="41"/>
      <c r="D4781" s="101" t="s">
        <v>5951</v>
      </c>
      <c r="E4781" s="23">
        <v>19391.766</v>
      </c>
      <c r="F4781" s="23">
        <f t="shared" si="339"/>
        <v>29087.648999999998</v>
      </c>
      <c r="G4781" s="54">
        <v>12</v>
      </c>
      <c r="H4781" s="68" t="s">
        <v>2877</v>
      </c>
      <c r="I4781" s="3"/>
      <c r="J4781" s="7"/>
      <c r="K4781" s="37"/>
      <c r="L4781" s="4"/>
      <c r="M4781" s="4"/>
      <c r="N4781" s="4" t="str">
        <f t="shared" si="340"/>
        <v>SIERRA</v>
      </c>
    </row>
    <row r="4782" spans="1:14" ht="16.5" x14ac:dyDescent="0.3">
      <c r="A4782" s="30"/>
      <c r="B4782" s="10" t="s">
        <v>1322</v>
      </c>
      <c r="C4782" s="41"/>
      <c r="D4782" s="101" t="s">
        <v>5952</v>
      </c>
      <c r="E4782" s="23">
        <v>20832.007000000001</v>
      </c>
      <c r="F4782" s="23">
        <f t="shared" si="339"/>
        <v>31248.010500000004</v>
      </c>
      <c r="G4782" s="54">
        <v>12</v>
      </c>
      <c r="H4782" s="68" t="s">
        <v>2877</v>
      </c>
      <c r="I4782" s="3"/>
      <c r="J4782" s="7"/>
      <c r="K4782" s="37"/>
      <c r="L4782" s="4"/>
      <c r="M4782" s="4"/>
      <c r="N4782" s="4" t="str">
        <f t="shared" si="340"/>
        <v>SIERRA</v>
      </c>
    </row>
    <row r="4783" spans="1:14" ht="16.5" x14ac:dyDescent="0.3">
      <c r="A4783" s="30"/>
      <c r="B4783" s="10" t="s">
        <v>1323</v>
      </c>
      <c r="C4783" s="41"/>
      <c r="D4783" s="101" t="s">
        <v>5953</v>
      </c>
      <c r="E4783" s="23">
        <v>21140.627</v>
      </c>
      <c r="F4783" s="23">
        <f t="shared" si="339"/>
        <v>31710.940500000001</v>
      </c>
      <c r="G4783" s="54">
        <v>12</v>
      </c>
      <c r="H4783" s="68" t="s">
        <v>2877</v>
      </c>
      <c r="I4783" s="3"/>
      <c r="J4783" s="7"/>
      <c r="K4783" s="37"/>
      <c r="L4783" s="4"/>
      <c r="M4783" s="4"/>
      <c r="N4783" s="4" t="str">
        <f t="shared" si="340"/>
        <v>SIERRA</v>
      </c>
    </row>
    <row r="4784" spans="1:14" ht="16.5" x14ac:dyDescent="0.3">
      <c r="A4784" s="30"/>
      <c r="B4784" s="10" t="s">
        <v>1324</v>
      </c>
      <c r="C4784" s="41"/>
      <c r="D4784" s="101" t="s">
        <v>5954</v>
      </c>
      <c r="E4784" s="23">
        <v>21757.877</v>
      </c>
      <c r="F4784" s="23">
        <f t="shared" si="339"/>
        <v>32636.815500000001</v>
      </c>
      <c r="G4784" s="54">
        <v>12</v>
      </c>
      <c r="H4784" s="68" t="s">
        <v>2877</v>
      </c>
      <c r="I4784" s="3"/>
      <c r="J4784" s="7"/>
      <c r="K4784" s="37"/>
      <c r="L4784" s="4"/>
      <c r="M4784" s="4"/>
      <c r="N4784" s="4" t="str">
        <f t="shared" si="340"/>
        <v>SIERRA</v>
      </c>
    </row>
    <row r="4785" spans="1:14" ht="16.5" x14ac:dyDescent="0.3">
      <c r="A4785" s="30"/>
      <c r="B4785" s="10" t="s">
        <v>1325</v>
      </c>
      <c r="C4785" s="41"/>
      <c r="D4785" s="101" t="s">
        <v>5955</v>
      </c>
      <c r="E4785" s="23">
        <v>22426.552</v>
      </c>
      <c r="F4785" s="23">
        <f t="shared" si="339"/>
        <v>33639.828000000001</v>
      </c>
      <c r="G4785" s="54">
        <v>12</v>
      </c>
      <c r="H4785" s="68" t="s">
        <v>2877</v>
      </c>
      <c r="I4785" s="3"/>
      <c r="J4785" s="7"/>
      <c r="K4785" s="37"/>
      <c r="L4785" s="4"/>
      <c r="M4785" s="4"/>
      <c r="N4785" s="4" t="str">
        <f t="shared" si="340"/>
        <v>SIERRA</v>
      </c>
    </row>
    <row r="4786" spans="1:14" ht="16.5" x14ac:dyDescent="0.3">
      <c r="A4786" s="30"/>
      <c r="B4786" s="10" t="s">
        <v>1326</v>
      </c>
      <c r="C4786" s="41"/>
      <c r="D4786" s="101" t="s">
        <v>5956</v>
      </c>
      <c r="E4786" s="23">
        <v>23558.172999999999</v>
      </c>
      <c r="F4786" s="23">
        <f t="shared" si="339"/>
        <v>35337.2595</v>
      </c>
      <c r="G4786" s="54">
        <v>6</v>
      </c>
      <c r="H4786" s="68" t="s">
        <v>2877</v>
      </c>
      <c r="I4786" s="3"/>
      <c r="J4786" s="7"/>
      <c r="K4786" s="37"/>
      <c r="L4786" s="4"/>
      <c r="M4786" s="4"/>
      <c r="N4786" s="4" t="str">
        <f t="shared" si="340"/>
        <v>SIERRA</v>
      </c>
    </row>
    <row r="4787" spans="1:14" ht="16.5" x14ac:dyDescent="0.3">
      <c r="A4787" s="30"/>
      <c r="B4787" s="10" t="s">
        <v>1327</v>
      </c>
      <c r="C4787" s="41"/>
      <c r="D4787" s="101" t="s">
        <v>5957</v>
      </c>
      <c r="E4787" s="23">
        <v>24226.859</v>
      </c>
      <c r="F4787" s="23">
        <f t="shared" si="339"/>
        <v>36340.288500000002</v>
      </c>
      <c r="G4787" s="54">
        <v>6</v>
      </c>
      <c r="H4787" s="68" t="s">
        <v>2877</v>
      </c>
      <c r="I4787" s="3"/>
      <c r="J4787" s="7"/>
      <c r="K4787" s="37"/>
      <c r="L4787" s="4"/>
      <c r="M4787" s="4"/>
      <c r="N4787" s="4" t="str">
        <f t="shared" si="340"/>
        <v>SIERRA</v>
      </c>
    </row>
    <row r="4788" spans="1:14" ht="16.5" x14ac:dyDescent="0.3">
      <c r="A4788" s="30"/>
      <c r="B4788" s="10" t="s">
        <v>1328</v>
      </c>
      <c r="C4788" s="41"/>
      <c r="D4788" s="101" t="s">
        <v>5958</v>
      </c>
      <c r="E4788" s="23">
        <v>25255.598999999998</v>
      </c>
      <c r="F4788" s="23">
        <f t="shared" si="339"/>
        <v>37883.398499999996</v>
      </c>
      <c r="G4788" s="54">
        <v>6</v>
      </c>
      <c r="H4788" s="68" t="s">
        <v>2877</v>
      </c>
      <c r="I4788" s="3"/>
      <c r="J4788" s="7"/>
      <c r="K4788" s="37"/>
      <c r="L4788" s="4"/>
      <c r="M4788" s="4"/>
      <c r="N4788" s="4" t="str">
        <f t="shared" si="340"/>
        <v>SIERRA</v>
      </c>
    </row>
    <row r="4789" spans="1:14" ht="16.5" x14ac:dyDescent="0.3">
      <c r="A4789" s="30"/>
      <c r="B4789" s="10" t="s">
        <v>1329</v>
      </c>
      <c r="C4789" s="41"/>
      <c r="D4789" s="101" t="s">
        <v>5959</v>
      </c>
      <c r="E4789" s="23">
        <v>26438.645</v>
      </c>
      <c r="F4789" s="23">
        <f t="shared" si="339"/>
        <v>39657.967499999999</v>
      </c>
      <c r="G4789" s="54">
        <v>6</v>
      </c>
      <c r="H4789" s="68" t="s">
        <v>2877</v>
      </c>
      <c r="I4789" s="3"/>
      <c r="J4789" s="7"/>
      <c r="K4789" s="37"/>
      <c r="L4789" s="4"/>
      <c r="M4789" s="4"/>
      <c r="N4789" s="4" t="str">
        <f t="shared" si="340"/>
        <v>SIERRA</v>
      </c>
    </row>
    <row r="4790" spans="1:14" ht="16.5" x14ac:dyDescent="0.3">
      <c r="A4790" s="30"/>
      <c r="B4790" s="10" t="s">
        <v>1330</v>
      </c>
      <c r="C4790" s="41"/>
      <c r="D4790" s="101" t="s">
        <v>5960</v>
      </c>
      <c r="E4790" s="23">
        <v>27364.514999999999</v>
      </c>
      <c r="F4790" s="23">
        <f t="shared" si="339"/>
        <v>41046.772499999999</v>
      </c>
      <c r="G4790" s="54">
        <v>6</v>
      </c>
      <c r="H4790" s="68" t="s">
        <v>2877</v>
      </c>
      <c r="I4790" s="3"/>
      <c r="J4790" s="7"/>
      <c r="K4790" s="37"/>
      <c r="L4790" s="4"/>
      <c r="M4790" s="4"/>
      <c r="N4790" s="4" t="str">
        <f t="shared" si="340"/>
        <v>SIERRA</v>
      </c>
    </row>
    <row r="4791" spans="1:14" ht="16.5" x14ac:dyDescent="0.3">
      <c r="A4791" s="30"/>
      <c r="B4791" s="10" t="s">
        <v>1331</v>
      </c>
      <c r="C4791" s="41"/>
      <c r="D4791" s="101" t="s">
        <v>5961</v>
      </c>
      <c r="E4791" s="23">
        <v>28290.385999999999</v>
      </c>
      <c r="F4791" s="23">
        <f t="shared" si="339"/>
        <v>42435.578999999998</v>
      </c>
      <c r="G4791" s="54">
        <v>6</v>
      </c>
      <c r="H4791" s="68" t="s">
        <v>2877</v>
      </c>
      <c r="I4791" s="3"/>
      <c r="J4791" s="7"/>
      <c r="K4791" s="37"/>
      <c r="L4791" s="4"/>
      <c r="M4791" s="4"/>
      <c r="N4791" s="4" t="str">
        <f t="shared" si="340"/>
        <v>SIERRA</v>
      </c>
    </row>
    <row r="4792" spans="1:14" ht="16.5" x14ac:dyDescent="0.3">
      <c r="A4792" s="53"/>
      <c r="B4792" s="10" t="s">
        <v>1332</v>
      </c>
      <c r="C4792" s="41"/>
      <c r="D4792" s="101" t="s">
        <v>5962</v>
      </c>
      <c r="E4792" s="23">
        <v>29576.312000000002</v>
      </c>
      <c r="F4792" s="23">
        <f t="shared" si="339"/>
        <v>44364.468000000001</v>
      </c>
      <c r="G4792" s="54">
        <v>6</v>
      </c>
      <c r="H4792" s="68" t="s">
        <v>2877</v>
      </c>
      <c r="I4792" s="3"/>
      <c r="J4792" s="7"/>
      <c r="K4792" s="37"/>
      <c r="L4792" s="4"/>
      <c r="M4792" s="4"/>
      <c r="N4792" s="4" t="str">
        <f t="shared" si="340"/>
        <v>SIERRA</v>
      </c>
    </row>
    <row r="4793" spans="1:14" ht="16.5" x14ac:dyDescent="0.3">
      <c r="A4793" s="53"/>
      <c r="B4793" s="10" t="s">
        <v>1333</v>
      </c>
      <c r="C4793" s="41"/>
      <c r="D4793" s="101" t="s">
        <v>5963</v>
      </c>
      <c r="E4793" s="23">
        <v>30810.803</v>
      </c>
      <c r="F4793" s="23">
        <f t="shared" si="339"/>
        <v>46216.2045</v>
      </c>
      <c r="G4793" s="54">
        <v>6</v>
      </c>
      <c r="H4793" s="68" t="s">
        <v>2877</v>
      </c>
      <c r="I4793" s="3"/>
      <c r="J4793" s="7"/>
      <c r="K4793" s="37"/>
      <c r="L4793" s="4"/>
      <c r="M4793" s="4"/>
      <c r="N4793" s="4" t="str">
        <f t="shared" si="340"/>
        <v>SIERRA</v>
      </c>
    </row>
    <row r="4794" spans="1:14" ht="16.5" x14ac:dyDescent="0.3">
      <c r="A4794" s="53"/>
      <c r="B4794" s="10" t="s">
        <v>1334</v>
      </c>
      <c r="C4794" s="41"/>
      <c r="D4794" s="101" t="s">
        <v>5964</v>
      </c>
      <c r="E4794" s="23">
        <v>31530.913</v>
      </c>
      <c r="F4794" s="23">
        <f t="shared" si="339"/>
        <v>47296.369500000001</v>
      </c>
      <c r="G4794" s="54">
        <v>6</v>
      </c>
      <c r="H4794" s="68" t="s">
        <v>2877</v>
      </c>
      <c r="I4794" s="3"/>
      <c r="J4794" s="7"/>
      <c r="K4794" s="37"/>
      <c r="L4794" s="4"/>
      <c r="M4794" s="4"/>
      <c r="N4794" s="4" t="str">
        <f t="shared" si="340"/>
        <v>SIERRA</v>
      </c>
    </row>
    <row r="4795" spans="1:14" ht="16.5" x14ac:dyDescent="0.3">
      <c r="A4795" s="53"/>
      <c r="B4795" s="10" t="s">
        <v>1335</v>
      </c>
      <c r="C4795" s="41"/>
      <c r="D4795" s="101" t="s">
        <v>5914</v>
      </c>
      <c r="E4795" s="23">
        <v>32919.718999999997</v>
      </c>
      <c r="F4795" s="23">
        <f t="shared" si="339"/>
        <v>49379.578499999996</v>
      </c>
      <c r="G4795" s="54">
        <v>6</v>
      </c>
      <c r="H4795" s="68" t="s">
        <v>2877</v>
      </c>
      <c r="I4795" s="3"/>
      <c r="J4795" s="7"/>
      <c r="K4795" s="37"/>
      <c r="L4795" s="4"/>
      <c r="M4795" s="4"/>
      <c r="N4795" s="4" t="str">
        <f t="shared" si="340"/>
        <v>SIERRA</v>
      </c>
    </row>
    <row r="4796" spans="1:14" ht="16.5" x14ac:dyDescent="0.3">
      <c r="A4796" s="53"/>
      <c r="B4796" s="10" t="s">
        <v>1336</v>
      </c>
      <c r="C4796" s="41"/>
      <c r="D4796" s="101" t="s">
        <v>5915</v>
      </c>
      <c r="E4796" s="23">
        <v>33999.894</v>
      </c>
      <c r="F4796" s="23">
        <f t="shared" si="339"/>
        <v>50999.841</v>
      </c>
      <c r="G4796" s="54">
        <v>6</v>
      </c>
      <c r="H4796" s="68" t="s">
        <v>2877</v>
      </c>
      <c r="I4796" s="3"/>
      <c r="J4796" s="7"/>
      <c r="K4796" s="37"/>
      <c r="L4796" s="4"/>
      <c r="M4796" s="4"/>
      <c r="N4796" s="4" t="str">
        <f t="shared" si="340"/>
        <v>SIERRA</v>
      </c>
    </row>
    <row r="4797" spans="1:14" ht="16.5" x14ac:dyDescent="0.3">
      <c r="A4797" s="53"/>
      <c r="B4797" s="10" t="s">
        <v>1337</v>
      </c>
      <c r="C4797" s="41"/>
      <c r="D4797" s="101" t="s">
        <v>5916</v>
      </c>
      <c r="E4797" s="23">
        <v>34617.133999999998</v>
      </c>
      <c r="F4797" s="23">
        <f t="shared" si="339"/>
        <v>51925.701000000001</v>
      </c>
      <c r="G4797" s="54">
        <v>6</v>
      </c>
      <c r="H4797" s="68" t="s">
        <v>2877</v>
      </c>
      <c r="I4797" s="3"/>
      <c r="J4797" s="7"/>
      <c r="K4797" s="37"/>
      <c r="L4797" s="4"/>
      <c r="M4797" s="4"/>
      <c r="N4797" s="4" t="str">
        <f t="shared" si="340"/>
        <v>SIERRA</v>
      </c>
    </row>
    <row r="4798" spans="1:14" ht="16.5" x14ac:dyDescent="0.3">
      <c r="A4798" s="53"/>
      <c r="B4798" s="10" t="s">
        <v>1338</v>
      </c>
      <c r="C4798" s="41"/>
      <c r="D4798" s="101" t="s">
        <v>5917</v>
      </c>
      <c r="E4798" s="23">
        <v>35388.69</v>
      </c>
      <c r="F4798" s="23">
        <f t="shared" si="339"/>
        <v>53083.035000000003</v>
      </c>
      <c r="G4798" s="54">
        <v>6</v>
      </c>
      <c r="H4798" s="68" t="s">
        <v>2877</v>
      </c>
      <c r="I4798" s="3"/>
      <c r="J4798" s="7"/>
      <c r="K4798" s="37"/>
      <c r="L4798" s="4"/>
      <c r="M4798" s="4"/>
      <c r="N4798" s="4" t="str">
        <f t="shared" si="340"/>
        <v>SIERRA</v>
      </c>
    </row>
    <row r="4799" spans="1:14" ht="16.5" x14ac:dyDescent="0.3">
      <c r="A4799" s="53"/>
      <c r="B4799" s="10" t="s">
        <v>1339</v>
      </c>
      <c r="C4799" s="41"/>
      <c r="D4799" s="101" t="s">
        <v>5918</v>
      </c>
      <c r="E4799" s="23">
        <v>37857.671000000002</v>
      </c>
      <c r="F4799" s="23">
        <f t="shared" si="339"/>
        <v>56786.506500000003</v>
      </c>
      <c r="G4799" s="54">
        <v>6</v>
      </c>
      <c r="H4799" s="68" t="s">
        <v>2877</v>
      </c>
      <c r="I4799" s="3"/>
      <c r="J4799" s="7"/>
      <c r="K4799" s="37"/>
      <c r="L4799" s="4"/>
      <c r="M4799" s="4"/>
      <c r="N4799" s="4" t="str">
        <f t="shared" si="340"/>
        <v>SIERRA</v>
      </c>
    </row>
    <row r="4800" spans="1:14" ht="16.5" x14ac:dyDescent="0.3">
      <c r="A4800" s="53"/>
      <c r="B4800" s="10" t="s">
        <v>1340</v>
      </c>
      <c r="C4800" s="41"/>
      <c r="D4800" s="101" t="s">
        <v>5919</v>
      </c>
      <c r="E4800" s="23">
        <v>39915.163</v>
      </c>
      <c r="F4800" s="23">
        <f t="shared" si="339"/>
        <v>59872.744500000001</v>
      </c>
      <c r="G4800" s="54">
        <v>6</v>
      </c>
      <c r="H4800" s="68" t="s">
        <v>2877</v>
      </c>
      <c r="I4800" s="3"/>
      <c r="J4800" s="7"/>
      <c r="K4800" s="37"/>
      <c r="L4800" s="4"/>
      <c r="M4800" s="4"/>
      <c r="N4800" s="4" t="str">
        <f t="shared" si="340"/>
        <v>SIERRA</v>
      </c>
    </row>
    <row r="4801" spans="1:14" ht="16.5" x14ac:dyDescent="0.3">
      <c r="A4801" s="53"/>
      <c r="B4801" s="10" t="s">
        <v>1341</v>
      </c>
      <c r="C4801" s="41"/>
      <c r="D4801" s="101" t="s">
        <v>5920</v>
      </c>
      <c r="E4801" s="23">
        <v>41509.707999999999</v>
      </c>
      <c r="F4801" s="23">
        <f t="shared" si="339"/>
        <v>62264.561999999998</v>
      </c>
      <c r="G4801" s="54">
        <v>6</v>
      </c>
      <c r="H4801" s="68" t="s">
        <v>2877</v>
      </c>
      <c r="I4801" s="3"/>
      <c r="J4801" s="7"/>
      <c r="K4801" s="37"/>
      <c r="L4801" s="4"/>
      <c r="M4801" s="4"/>
      <c r="N4801" s="4" t="str">
        <f t="shared" si="340"/>
        <v>SIERRA</v>
      </c>
    </row>
    <row r="4802" spans="1:14" ht="16.5" x14ac:dyDescent="0.3">
      <c r="A4802" s="53"/>
      <c r="B4802" s="10" t="s">
        <v>1342</v>
      </c>
      <c r="C4802" s="41"/>
      <c r="D4802" s="101" t="s">
        <v>5921</v>
      </c>
      <c r="E4802" s="23">
        <v>47064.911999999997</v>
      </c>
      <c r="F4802" s="23">
        <f t="shared" si="339"/>
        <v>70597.367999999988</v>
      </c>
      <c r="G4802" s="54">
        <v>3</v>
      </c>
      <c r="H4802" s="68" t="s">
        <v>2877</v>
      </c>
      <c r="I4802" s="3"/>
      <c r="J4802" s="7"/>
      <c r="K4802" s="37"/>
      <c r="L4802" s="4"/>
      <c r="M4802" s="4"/>
      <c r="N4802" s="4" t="str">
        <f t="shared" si="340"/>
        <v>SIERRA</v>
      </c>
    </row>
    <row r="4803" spans="1:14" ht="16.5" x14ac:dyDescent="0.3">
      <c r="A4803" s="53"/>
      <c r="B4803" s="10" t="s">
        <v>1343</v>
      </c>
      <c r="C4803" s="41"/>
      <c r="D4803" s="101" t="s">
        <v>5923</v>
      </c>
      <c r="E4803" s="23">
        <v>50408.317999999999</v>
      </c>
      <c r="F4803" s="23">
        <f t="shared" si="339"/>
        <v>75612.476999999999</v>
      </c>
      <c r="G4803" s="54">
        <v>3</v>
      </c>
      <c r="H4803" s="68" t="s">
        <v>2877</v>
      </c>
      <c r="I4803" s="3"/>
      <c r="J4803" s="7"/>
      <c r="K4803" s="37"/>
      <c r="L4803" s="4"/>
      <c r="M4803" s="4"/>
      <c r="N4803" s="4" t="str">
        <f t="shared" si="340"/>
        <v>SIERRA</v>
      </c>
    </row>
    <row r="4804" spans="1:14" ht="15.75" x14ac:dyDescent="0.25">
      <c r="A4804" s="52"/>
      <c r="B4804" s="11"/>
      <c r="C4804" s="42" t="s">
        <v>2073</v>
      </c>
      <c r="D4804" s="102"/>
      <c r="E4804" s="24" t="s">
        <v>2877</v>
      </c>
      <c r="F4804" s="24" t="str">
        <f t="shared" si="339"/>
        <v/>
      </c>
      <c r="G4804" s="45"/>
      <c r="H4804" s="68" t="s">
        <v>2877</v>
      </c>
      <c r="I4804" s="3"/>
      <c r="J4804" s="7"/>
      <c r="K4804" s="37"/>
      <c r="L4804" s="4"/>
      <c r="M4804" s="4"/>
      <c r="N4804" s="4" t="str">
        <f t="shared" si="340"/>
        <v/>
      </c>
    </row>
    <row r="4805" spans="1:14" ht="16.5" x14ac:dyDescent="0.3">
      <c r="A4805" s="50"/>
      <c r="B4805" s="12" t="s">
        <v>2251</v>
      </c>
      <c r="C4805" s="22"/>
      <c r="D4805" s="100" t="s">
        <v>2874</v>
      </c>
      <c r="E4805" s="25" t="s">
        <v>3341</v>
      </c>
      <c r="F4805" s="25" t="str">
        <f t="shared" si="339"/>
        <v>VENTA</v>
      </c>
      <c r="G4805" s="76" t="s">
        <v>1848</v>
      </c>
      <c r="H4805" s="68" t="s">
        <v>2877</v>
      </c>
      <c r="I4805" s="3"/>
      <c r="J4805" s="7"/>
      <c r="K4805" s="37"/>
      <c r="L4805" s="4"/>
      <c r="M4805" s="4"/>
      <c r="N4805" s="4" t="str">
        <f t="shared" si="340"/>
        <v>DESCRI</v>
      </c>
    </row>
    <row r="4806" spans="1:14" ht="16.5" x14ac:dyDescent="0.3">
      <c r="A4806" s="55"/>
      <c r="B4806" s="10" t="s">
        <v>1344</v>
      </c>
      <c r="C4806" s="41"/>
      <c r="D4806" s="101" t="s">
        <v>3454</v>
      </c>
      <c r="E4806" s="23">
        <v>6660.6980000000003</v>
      </c>
      <c r="F4806" s="23">
        <v>8403.3359999999993</v>
      </c>
      <c r="G4806" s="54">
        <v>12</v>
      </c>
      <c r="H4806" s="68" t="s">
        <v>2877</v>
      </c>
      <c r="I4806" s="3"/>
      <c r="J4806" s="7"/>
      <c r="K4806" s="37"/>
      <c r="L4806" s="4"/>
      <c r="M4806" s="4"/>
      <c r="N4806" s="4" t="str">
        <f t="shared" si="340"/>
        <v>SIERRA</v>
      </c>
    </row>
    <row r="4807" spans="1:14" ht="16.5" x14ac:dyDescent="0.3">
      <c r="A4807" s="53"/>
      <c r="B4807" s="10" t="s">
        <v>1345</v>
      </c>
      <c r="C4807" s="41"/>
      <c r="D4807" s="101" t="s">
        <v>3461</v>
      </c>
      <c r="E4807" s="23">
        <v>4339.84</v>
      </c>
      <c r="F4807" s="23">
        <v>5475.2804999999998</v>
      </c>
      <c r="G4807" s="54">
        <v>24</v>
      </c>
      <c r="H4807" s="68" t="s">
        <v>2877</v>
      </c>
      <c r="I4807" s="3"/>
      <c r="J4807" s="7"/>
      <c r="K4807" s="37"/>
      <c r="L4807" s="4"/>
      <c r="M4807" s="4"/>
      <c r="N4807" s="4" t="str">
        <f t="shared" si="340"/>
        <v>SIERRA</v>
      </c>
    </row>
    <row r="4808" spans="1:14" ht="16.5" x14ac:dyDescent="0.3">
      <c r="A4808" s="53"/>
      <c r="B4808" s="10" t="s">
        <v>1346</v>
      </c>
      <c r="C4808" s="41"/>
      <c r="D4808" s="101" t="s">
        <v>3825</v>
      </c>
      <c r="E4808" s="23">
        <v>5120.4049999999997</v>
      </c>
      <c r="F4808" s="23">
        <v>6460.0499999999993</v>
      </c>
      <c r="G4808" s="54"/>
      <c r="H4808" s="68" t="s">
        <v>2877</v>
      </c>
      <c r="I4808" s="3"/>
      <c r="J4808" s="7"/>
      <c r="K4808" s="37"/>
      <c r="L4808" s="4"/>
      <c r="M4808" s="4"/>
      <c r="N4808" s="4" t="str">
        <f t="shared" si="340"/>
        <v>SIERRA</v>
      </c>
    </row>
    <row r="4809" spans="1:14" ht="16.5" x14ac:dyDescent="0.3">
      <c r="A4809" s="55"/>
      <c r="B4809" s="10" t="s">
        <v>1347</v>
      </c>
      <c r="C4809" s="41"/>
      <c r="D4809" s="101" t="s">
        <v>3826</v>
      </c>
      <c r="E4809" s="23">
        <v>6380.36</v>
      </c>
      <c r="F4809" s="23">
        <v>8049.6674999999996</v>
      </c>
      <c r="G4809" s="54">
        <v>12</v>
      </c>
      <c r="H4809" s="68" t="s">
        <v>2877</v>
      </c>
      <c r="I4809" s="3"/>
      <c r="J4809" s="7"/>
      <c r="K4809" s="37"/>
      <c r="L4809" s="4"/>
      <c r="M4809" s="4"/>
      <c r="N4809" s="4" t="str">
        <f t="shared" si="340"/>
        <v>SIERRA</v>
      </c>
    </row>
    <row r="4810" spans="1:14" ht="16.5" x14ac:dyDescent="0.3">
      <c r="A4810" s="53"/>
      <c r="B4810" s="10" t="s">
        <v>1348</v>
      </c>
      <c r="C4810" s="41"/>
      <c r="D4810" s="101" t="s">
        <v>3827</v>
      </c>
      <c r="E4810" s="23">
        <v>9750.152</v>
      </c>
      <c r="F4810" s="23">
        <v>12301.098</v>
      </c>
      <c r="G4810" s="54">
        <v>24</v>
      </c>
      <c r="H4810" s="68" t="s">
        <v>2877</v>
      </c>
      <c r="I4810" s="3"/>
      <c r="J4810" s="7"/>
      <c r="K4810" s="37"/>
      <c r="L4810" s="4"/>
      <c r="M4810" s="4"/>
      <c r="N4810" s="4" t="str">
        <f t="shared" si="340"/>
        <v>SIERRA</v>
      </c>
    </row>
    <row r="4811" spans="1:14" ht="16.5" x14ac:dyDescent="0.3">
      <c r="A4811" s="53"/>
      <c r="B4811" s="10" t="s">
        <v>1349</v>
      </c>
      <c r="C4811" s="41"/>
      <c r="D4811" s="101" t="s">
        <v>3828</v>
      </c>
      <c r="E4811" s="23">
        <v>10659.388000000001</v>
      </c>
      <c r="F4811" s="23">
        <v>13448.214</v>
      </c>
      <c r="G4811" s="54">
        <v>12</v>
      </c>
      <c r="H4811" s="68" t="s">
        <v>2877</v>
      </c>
      <c r="I4811" s="3"/>
      <c r="J4811" s="7"/>
      <c r="K4811" s="37"/>
      <c r="L4811" s="4"/>
      <c r="M4811" s="4"/>
      <c r="N4811" s="4" t="str">
        <f t="shared" si="340"/>
        <v>SIERRA</v>
      </c>
    </row>
    <row r="4812" spans="1:14" ht="16.5" x14ac:dyDescent="0.3">
      <c r="A4812" s="53"/>
      <c r="B4812" s="10" t="s">
        <v>1350</v>
      </c>
      <c r="C4812" s="41"/>
      <c r="D4812" s="101" t="s">
        <v>3829</v>
      </c>
      <c r="E4812" s="23">
        <v>12229.862999999999</v>
      </c>
      <c r="F4812" s="23">
        <v>15429.592500000001</v>
      </c>
      <c r="G4812" s="54">
        <v>12</v>
      </c>
      <c r="H4812" s="68" t="s">
        <v>2877</v>
      </c>
      <c r="I4812" s="3"/>
      <c r="J4812" s="7"/>
      <c r="K4812" s="37"/>
      <c r="L4812" s="4"/>
      <c r="M4812" s="4"/>
      <c r="N4812" s="4" t="str">
        <f t="shared" si="340"/>
        <v>SIERRA</v>
      </c>
    </row>
    <row r="4813" spans="1:14" ht="16.5" x14ac:dyDescent="0.3">
      <c r="A4813" s="53"/>
      <c r="B4813" s="10"/>
      <c r="C4813" s="41"/>
      <c r="D4813" s="101"/>
      <c r="E4813" s="23" t="s">
        <v>2877</v>
      </c>
      <c r="F4813" s="23"/>
      <c r="G4813" s="54"/>
      <c r="H4813" s="68" t="s">
        <v>2877</v>
      </c>
      <c r="I4813" s="3"/>
      <c r="J4813" s="7"/>
      <c r="K4813" s="37"/>
      <c r="L4813" s="4"/>
      <c r="M4813" s="4"/>
      <c r="N4813" s="4" t="str">
        <f t="shared" si="340"/>
        <v/>
      </c>
    </row>
    <row r="4814" spans="1:14" ht="16.5" x14ac:dyDescent="0.3">
      <c r="A4814" s="53"/>
      <c r="B4814" s="10"/>
      <c r="C4814" s="41"/>
      <c r="D4814" s="101"/>
      <c r="E4814" s="23" t="s">
        <v>2877</v>
      </c>
      <c r="F4814" s="23"/>
      <c r="G4814" s="54"/>
      <c r="H4814" s="68" t="s">
        <v>2877</v>
      </c>
      <c r="I4814" s="3"/>
      <c r="J4814" s="7"/>
      <c r="K4814" s="37"/>
      <c r="L4814" s="4"/>
      <c r="M4814" s="4"/>
      <c r="N4814" s="4" t="str">
        <f t="shared" si="340"/>
        <v/>
      </c>
    </row>
    <row r="4815" spans="1:14" ht="16.5" x14ac:dyDescent="0.3">
      <c r="A4815" s="53"/>
      <c r="B4815" s="10"/>
      <c r="C4815" s="41"/>
      <c r="D4815" s="101"/>
      <c r="E4815" s="23" t="s">
        <v>2877</v>
      </c>
      <c r="F4815" s="23"/>
      <c r="G4815" s="54"/>
      <c r="H4815" s="68" t="s">
        <v>2877</v>
      </c>
      <c r="I4815" s="3"/>
      <c r="J4815" s="7"/>
      <c r="K4815" s="37"/>
      <c r="L4815" s="4"/>
      <c r="M4815" s="4"/>
      <c r="N4815" s="4" t="str">
        <f t="shared" si="340"/>
        <v/>
      </c>
    </row>
    <row r="4816" spans="1:14" ht="15.75" x14ac:dyDescent="0.25">
      <c r="A4816" s="52"/>
      <c r="B4816" s="11"/>
      <c r="C4816" s="42" t="s">
        <v>2074</v>
      </c>
      <c r="D4816" s="102"/>
      <c r="E4816" s="24" t="s">
        <v>2877</v>
      </c>
      <c r="F4816" s="24" t="str">
        <f t="shared" si="339"/>
        <v/>
      </c>
      <c r="G4816" s="45"/>
      <c r="H4816" s="68" t="s">
        <v>2877</v>
      </c>
      <c r="I4816" s="3"/>
      <c r="J4816" s="7"/>
      <c r="K4816" s="37"/>
      <c r="L4816" s="4"/>
      <c r="M4816" s="4"/>
      <c r="N4816" s="4" t="str">
        <f t="shared" si="340"/>
        <v/>
      </c>
    </row>
    <row r="4817" spans="1:14" ht="16.5" x14ac:dyDescent="0.3">
      <c r="A4817" s="50"/>
      <c r="B4817" s="12" t="s">
        <v>2251</v>
      </c>
      <c r="C4817" s="22"/>
      <c r="D4817" s="100" t="s">
        <v>2874</v>
      </c>
      <c r="E4817" s="25" t="s">
        <v>3341</v>
      </c>
      <c r="F4817" s="25" t="str">
        <f t="shared" si="339"/>
        <v>VENTA</v>
      </c>
      <c r="G4817" s="76" t="s">
        <v>1848</v>
      </c>
      <c r="H4817" s="68" t="s">
        <v>2877</v>
      </c>
      <c r="I4817" s="3"/>
      <c r="J4817" s="7"/>
      <c r="K4817" s="37"/>
      <c r="L4817" s="4"/>
      <c r="M4817" s="4"/>
      <c r="N4817" s="4" t="str">
        <f t="shared" si="340"/>
        <v>DESCRI</v>
      </c>
    </row>
    <row r="4818" spans="1:14" ht="16.5" x14ac:dyDescent="0.3">
      <c r="A4818" s="53"/>
      <c r="B4818" s="10" t="s">
        <v>4383</v>
      </c>
      <c r="C4818" s="41"/>
      <c r="D4818" s="101" t="s">
        <v>6716</v>
      </c>
      <c r="E4818" s="23">
        <v>5626.6949999999997</v>
      </c>
      <c r="F4818" s="23">
        <f t="shared" si="339"/>
        <v>8440.0424999999996</v>
      </c>
      <c r="G4818" s="54">
        <v>1</v>
      </c>
      <c r="H4818" s="68" t="s">
        <v>2877</v>
      </c>
      <c r="I4818" s="3"/>
      <c r="J4818" s="7"/>
      <c r="K4818" s="37"/>
      <c r="L4818" s="4"/>
      <c r="M4818" s="4"/>
      <c r="N4818" s="4" t="str">
        <f t="shared" si="340"/>
        <v xml:space="preserve">SIFON </v>
      </c>
    </row>
    <row r="4819" spans="1:14" ht="16.5" x14ac:dyDescent="0.3">
      <c r="A4819" s="53"/>
      <c r="B4819" s="10" t="s">
        <v>4372</v>
      </c>
      <c r="C4819" s="41"/>
      <c r="D4819" s="101" t="s">
        <v>6715</v>
      </c>
      <c r="E4819" s="23">
        <v>10284.58</v>
      </c>
      <c r="F4819" s="23">
        <f t="shared" si="339"/>
        <v>15426.869999999999</v>
      </c>
      <c r="G4819" s="54">
        <v>1</v>
      </c>
      <c r="H4819" s="68" t="s">
        <v>2877</v>
      </c>
      <c r="I4819" s="3"/>
      <c r="J4819" s="7"/>
      <c r="K4819" s="37"/>
      <c r="L4819" s="4"/>
      <c r="M4819" s="4"/>
      <c r="N4819" s="4" t="str">
        <f t="shared" si="340"/>
        <v xml:space="preserve">SIFON </v>
      </c>
    </row>
    <row r="4820" spans="1:14" ht="16.5" x14ac:dyDescent="0.3">
      <c r="A4820" s="53"/>
      <c r="B4820" s="10" t="s">
        <v>1770</v>
      </c>
      <c r="C4820" s="41"/>
      <c r="D4820" s="101" t="s">
        <v>8445</v>
      </c>
      <c r="E4820" s="23">
        <v>4601.0200000000004</v>
      </c>
      <c r="F4820" s="23">
        <f t="shared" si="339"/>
        <v>6901.5300000000007</v>
      </c>
      <c r="G4820" s="54">
        <v>1</v>
      </c>
      <c r="H4820" s="68" t="s">
        <v>9037</v>
      </c>
      <c r="I4820" s="3"/>
      <c r="J4820" s="7"/>
      <c r="K4820" s="37"/>
      <c r="L4820" s="4"/>
      <c r="M4820" s="4"/>
      <c r="N4820" s="4" t="str">
        <f t="shared" si="340"/>
        <v xml:space="preserve">SIFON </v>
      </c>
    </row>
    <row r="4821" spans="1:14" ht="16.5" x14ac:dyDescent="0.3">
      <c r="A4821" s="53"/>
      <c r="B4821" s="10" t="s">
        <v>1771</v>
      </c>
      <c r="C4821" s="41"/>
      <c r="D4821" s="101" t="s">
        <v>8433</v>
      </c>
      <c r="E4821" s="23">
        <v>8463.82</v>
      </c>
      <c r="F4821" s="23">
        <f t="shared" si="339"/>
        <v>12695.73</v>
      </c>
      <c r="G4821" s="54">
        <v>1</v>
      </c>
      <c r="H4821" s="68" t="s">
        <v>9042</v>
      </c>
      <c r="I4821" s="3"/>
      <c r="J4821" s="7"/>
      <c r="K4821" s="37"/>
      <c r="L4821" s="4"/>
      <c r="M4821" s="4"/>
      <c r="N4821" s="4" t="str">
        <f t="shared" si="340"/>
        <v xml:space="preserve">SIFON </v>
      </c>
    </row>
    <row r="4822" spans="1:14" ht="16.5" x14ac:dyDescent="0.3">
      <c r="A4822" s="53"/>
      <c r="B4822" s="10" t="s">
        <v>3067</v>
      </c>
      <c r="C4822" s="41"/>
      <c r="D4822" s="101" t="s">
        <v>3857</v>
      </c>
      <c r="E4822" s="23">
        <v>7502.06</v>
      </c>
      <c r="F4822" s="23">
        <f t="shared" ref="F4822:F4885" si="341">IF(E4822="COSTO","VENTA",IF(B4822="","",E4822+E4822*A$2/100))</f>
        <v>11253.09</v>
      </c>
      <c r="G4822" s="54">
        <v>1</v>
      </c>
      <c r="H4822" s="68" t="s">
        <v>2877</v>
      </c>
      <c r="I4822" s="3"/>
      <c r="J4822" s="7"/>
      <c r="K4822" s="37"/>
      <c r="L4822" s="4"/>
      <c r="M4822" s="4"/>
      <c r="N4822" s="4" t="str">
        <f t="shared" si="340"/>
        <v xml:space="preserve">SIFON </v>
      </c>
    </row>
    <row r="4823" spans="1:14" ht="16.5" x14ac:dyDescent="0.3">
      <c r="A4823" s="53"/>
      <c r="B4823" s="10" t="s">
        <v>3061</v>
      </c>
      <c r="C4823" s="41"/>
      <c r="D4823" s="101" t="s">
        <v>3844</v>
      </c>
      <c r="E4823" s="23">
        <v>14648.203</v>
      </c>
      <c r="F4823" s="23">
        <f t="shared" si="341"/>
        <v>21972.304499999998</v>
      </c>
      <c r="G4823" s="54">
        <v>1</v>
      </c>
      <c r="H4823" s="68" t="s">
        <v>2877</v>
      </c>
      <c r="I4823" s="3"/>
      <c r="J4823" s="7"/>
      <c r="K4823" s="37"/>
      <c r="L4823" s="4"/>
      <c r="M4823" s="4"/>
      <c r="N4823" s="4" t="str">
        <f t="shared" si="340"/>
        <v xml:space="preserve">SIFON </v>
      </c>
    </row>
    <row r="4824" spans="1:14" ht="15.75" x14ac:dyDescent="0.25">
      <c r="A4824" s="52"/>
      <c r="B4824" s="11"/>
      <c r="C4824" s="42" t="s">
        <v>2442</v>
      </c>
      <c r="D4824" s="102"/>
      <c r="E4824" s="24" t="s">
        <v>2877</v>
      </c>
      <c r="F4824" s="24" t="str">
        <f t="shared" si="341"/>
        <v/>
      </c>
      <c r="G4824" s="45"/>
      <c r="H4824" s="68" t="s">
        <v>2877</v>
      </c>
      <c r="I4824" s="3"/>
      <c r="J4824" s="7"/>
      <c r="K4824" s="37"/>
      <c r="L4824" s="4"/>
      <c r="M4824" s="4"/>
      <c r="N4824" s="4" t="str">
        <f t="shared" si="340"/>
        <v/>
      </c>
    </row>
    <row r="4825" spans="1:14" ht="16.5" x14ac:dyDescent="0.3">
      <c r="A4825" s="53"/>
      <c r="B4825" s="10" t="s">
        <v>3354</v>
      </c>
      <c r="C4825" s="41"/>
      <c r="D4825" s="101" t="s">
        <v>5160</v>
      </c>
      <c r="E4825" s="23">
        <v>4223.9399999999996</v>
      </c>
      <c r="F4825" s="23">
        <f t="shared" si="341"/>
        <v>6335.91</v>
      </c>
      <c r="G4825" s="54"/>
      <c r="H4825" s="68" t="s">
        <v>2877</v>
      </c>
      <c r="I4825" s="3"/>
      <c r="J4825" s="7"/>
      <c r="K4825" s="37"/>
      <c r="L4825" s="4"/>
      <c r="M4825" s="4"/>
      <c r="N4825" s="4" t="str">
        <f t="shared" si="340"/>
        <v>AEROSO</v>
      </c>
    </row>
    <row r="4826" spans="1:14" ht="16.5" x14ac:dyDescent="0.3">
      <c r="A4826" s="53"/>
      <c r="B4826" s="10" t="s">
        <v>2719</v>
      </c>
      <c r="C4826" s="41"/>
      <c r="D4826" s="101" t="s">
        <v>3422</v>
      </c>
      <c r="E4826" s="23">
        <v>2683.8</v>
      </c>
      <c r="F4826" s="23">
        <f t="shared" si="341"/>
        <v>4025.7000000000003</v>
      </c>
      <c r="G4826" s="54"/>
      <c r="H4826" s="68" t="s">
        <v>2877</v>
      </c>
      <c r="I4826" s="3"/>
      <c r="J4826" s="7"/>
      <c r="K4826" s="37"/>
      <c r="L4826" s="4"/>
      <c r="M4826" s="4"/>
      <c r="N4826" s="4" t="str">
        <f t="shared" si="340"/>
        <v>SILICO</v>
      </c>
    </row>
    <row r="4827" spans="1:14" ht="16.5" x14ac:dyDescent="0.3">
      <c r="A4827" s="53"/>
      <c r="B4827" s="10" t="s">
        <v>2720</v>
      </c>
      <c r="C4827" s="41"/>
      <c r="D4827" s="101" t="s">
        <v>3421</v>
      </c>
      <c r="E4827" s="23">
        <v>2683.8</v>
      </c>
      <c r="F4827" s="23">
        <f t="shared" si="341"/>
        <v>4025.7000000000003</v>
      </c>
      <c r="G4827" s="54"/>
      <c r="H4827" s="68" t="s">
        <v>2877</v>
      </c>
      <c r="I4827" s="3"/>
      <c r="J4827" s="7"/>
      <c r="K4827" s="37"/>
      <c r="L4827" s="4"/>
      <c r="M4827" s="4"/>
      <c r="N4827" s="4" t="str">
        <f t="shared" si="340"/>
        <v>SILICO</v>
      </c>
    </row>
    <row r="4828" spans="1:14" ht="15.75" x14ac:dyDescent="0.25">
      <c r="A4828" s="52"/>
      <c r="B4828" s="11"/>
      <c r="C4828" s="42" t="s">
        <v>2075</v>
      </c>
      <c r="D4828" s="102"/>
      <c r="E4828" s="24" t="s">
        <v>2877</v>
      </c>
      <c r="F4828" s="24" t="str">
        <f t="shared" si="341"/>
        <v/>
      </c>
      <c r="G4828" s="45"/>
      <c r="H4828" s="68" t="s">
        <v>2877</v>
      </c>
      <c r="I4828" s="3"/>
      <c r="J4828" s="7"/>
      <c r="K4828" s="37"/>
      <c r="L4828" s="4"/>
      <c r="M4828" s="4"/>
      <c r="N4828" s="4" t="str">
        <f t="shared" si="340"/>
        <v/>
      </c>
    </row>
    <row r="4829" spans="1:14" ht="16.5" x14ac:dyDescent="0.3">
      <c r="A4829" s="50"/>
      <c r="B4829" s="12" t="s">
        <v>2251</v>
      </c>
      <c r="C4829" s="22"/>
      <c r="D4829" s="100" t="s">
        <v>2874</v>
      </c>
      <c r="E4829" s="25" t="s">
        <v>3341</v>
      </c>
      <c r="F4829" s="25" t="str">
        <f t="shared" si="341"/>
        <v>VENTA</v>
      </c>
      <c r="G4829" s="76" t="s">
        <v>1848</v>
      </c>
      <c r="H4829" s="68" t="s">
        <v>2877</v>
      </c>
      <c r="I4829" s="3"/>
      <c r="J4829" s="7"/>
      <c r="K4829" s="37"/>
      <c r="L4829" s="4"/>
      <c r="M4829" s="4"/>
      <c r="N4829" s="4" t="str">
        <f t="shared" si="340"/>
        <v>DESCRI</v>
      </c>
    </row>
    <row r="4830" spans="1:14" ht="16.5" x14ac:dyDescent="0.3">
      <c r="A4830" s="53"/>
      <c r="B4830" s="10" t="s">
        <v>1351</v>
      </c>
      <c r="C4830" s="41"/>
      <c r="D4830" s="101" t="s">
        <v>5826</v>
      </c>
      <c r="E4830" s="23">
        <v>467.70100000000002</v>
      </c>
      <c r="F4830" s="23">
        <f t="shared" si="341"/>
        <v>701.55150000000003</v>
      </c>
      <c r="G4830" s="54">
        <v>150</v>
      </c>
      <c r="H4830" s="68" t="s">
        <v>2877</v>
      </c>
      <c r="I4830" s="3"/>
      <c r="J4830" s="7"/>
      <c r="K4830" s="37"/>
      <c r="L4830" s="4"/>
      <c r="M4830" s="4"/>
      <c r="N4830" s="4" t="str">
        <f t="shared" si="340"/>
        <v>SOGA E</v>
      </c>
    </row>
    <row r="4831" spans="1:14" ht="16.5" x14ac:dyDescent="0.3">
      <c r="A4831" s="30"/>
      <c r="B4831" s="10" t="s">
        <v>1352</v>
      </c>
      <c r="C4831" s="41"/>
      <c r="D4831" s="101" t="s">
        <v>5827</v>
      </c>
      <c r="E4831" s="23">
        <v>584.63300000000004</v>
      </c>
      <c r="F4831" s="23">
        <f t="shared" si="341"/>
        <v>876.94950000000006</v>
      </c>
      <c r="G4831" s="54">
        <v>100</v>
      </c>
      <c r="H4831" s="68" t="s">
        <v>2877</v>
      </c>
      <c r="I4831" s="3"/>
      <c r="J4831" s="7"/>
      <c r="K4831" s="37"/>
      <c r="L4831" s="4"/>
      <c r="M4831" s="4"/>
      <c r="N4831" s="4" t="str">
        <f t="shared" si="340"/>
        <v>SOGA E</v>
      </c>
    </row>
    <row r="4832" spans="1:14" ht="16.5" x14ac:dyDescent="0.3">
      <c r="A4832" s="30"/>
      <c r="B4832" s="10" t="s">
        <v>1353</v>
      </c>
      <c r="C4832" s="41"/>
      <c r="D4832" s="101" t="s">
        <v>5828</v>
      </c>
      <c r="E4832" s="23">
        <v>813.41099999999994</v>
      </c>
      <c r="F4832" s="23">
        <f t="shared" si="341"/>
        <v>1220.1164999999999</v>
      </c>
      <c r="G4832" s="54">
        <v>100</v>
      </c>
      <c r="H4832" s="68" t="s">
        <v>2877</v>
      </c>
      <c r="I4832" s="3"/>
      <c r="J4832" s="7"/>
      <c r="K4832" s="37"/>
      <c r="L4832" s="4"/>
      <c r="M4832" s="4"/>
      <c r="N4832" s="4" t="str">
        <f t="shared" si="340"/>
        <v>SOGA E</v>
      </c>
    </row>
    <row r="4833" spans="1:14" ht="16.5" x14ac:dyDescent="0.3">
      <c r="A4833" s="30"/>
      <c r="B4833" s="10" t="s">
        <v>1354</v>
      </c>
      <c r="C4833" s="41"/>
      <c r="D4833" s="101" t="s">
        <v>6220</v>
      </c>
      <c r="E4833" s="23">
        <v>2863.8020000000001</v>
      </c>
      <c r="F4833" s="23">
        <f t="shared" si="341"/>
        <v>4295.7030000000004</v>
      </c>
      <c r="G4833" s="54">
        <v>1</v>
      </c>
      <c r="H4833" s="68" t="s">
        <v>2877</v>
      </c>
      <c r="I4833" s="3"/>
      <c r="J4833" s="7"/>
      <c r="K4833" s="37"/>
      <c r="L4833" s="4"/>
      <c r="M4833" s="4"/>
      <c r="N4833" s="4" t="str">
        <f t="shared" si="340"/>
        <v>SOGA E</v>
      </c>
    </row>
    <row r="4834" spans="1:14" ht="16.5" x14ac:dyDescent="0.3">
      <c r="A4834" s="30"/>
      <c r="B4834" s="10" t="s">
        <v>1355</v>
      </c>
      <c r="C4834" s="41"/>
      <c r="D4834" s="101" t="s">
        <v>3641</v>
      </c>
      <c r="E4834" s="23">
        <v>132.584</v>
      </c>
      <c r="F4834" s="23">
        <f t="shared" si="341"/>
        <v>198.876</v>
      </c>
      <c r="G4834" s="54"/>
      <c r="H4834" s="68" t="s">
        <v>2877</v>
      </c>
      <c r="I4834" s="3"/>
      <c r="J4834" s="7"/>
      <c r="K4834" s="37"/>
      <c r="L4834" s="4"/>
      <c r="M4834" s="4"/>
      <c r="N4834" s="4" t="str">
        <f t="shared" si="340"/>
        <v>GANCHO</v>
      </c>
    </row>
    <row r="4835" spans="1:14" ht="16.5" x14ac:dyDescent="0.3">
      <c r="A4835" s="30"/>
      <c r="B4835" s="10" t="s">
        <v>2877</v>
      </c>
      <c r="C4835" s="41"/>
      <c r="D4835" s="101" t="s">
        <v>2877</v>
      </c>
      <c r="E4835" s="23" t="s">
        <v>2877</v>
      </c>
      <c r="F4835" s="23" t="str">
        <f t="shared" si="341"/>
        <v/>
      </c>
      <c r="G4835" s="54"/>
      <c r="H4835" s="68" t="s">
        <v>2877</v>
      </c>
      <c r="I4835" s="3"/>
      <c r="J4835" s="7"/>
      <c r="K4835" s="37"/>
      <c r="L4835" s="4"/>
      <c r="M4835" s="4"/>
      <c r="N4835" s="4" t="str">
        <f t="shared" si="340"/>
        <v/>
      </c>
    </row>
    <row r="4836" spans="1:14" ht="16.5" x14ac:dyDescent="0.3">
      <c r="A4836" s="30"/>
      <c r="B4836" s="10" t="s">
        <v>1356</v>
      </c>
      <c r="C4836" s="41"/>
      <c r="D4836" s="101" t="s">
        <v>4872</v>
      </c>
      <c r="E4836" s="23">
        <v>404.702</v>
      </c>
      <c r="F4836" s="23">
        <f t="shared" si="341"/>
        <v>607.053</v>
      </c>
      <c r="G4836" s="54">
        <v>100</v>
      </c>
      <c r="H4836" s="68" t="s">
        <v>2877</v>
      </c>
      <c r="I4836" s="3"/>
      <c r="J4836" s="7"/>
      <c r="K4836" s="37"/>
      <c r="L4836" s="4"/>
      <c r="M4836" s="4"/>
      <c r="N4836" s="4" t="str">
        <f t="shared" si="340"/>
        <v>SOGA A</v>
      </c>
    </row>
    <row r="4837" spans="1:14" ht="16.5" x14ac:dyDescent="0.3">
      <c r="A4837" s="30"/>
      <c r="B4837" s="10" t="s">
        <v>2877</v>
      </c>
      <c r="C4837" s="41"/>
      <c r="D4837" s="101" t="s">
        <v>2877</v>
      </c>
      <c r="E4837" s="23" t="s">
        <v>2877</v>
      </c>
      <c r="F4837" s="23" t="str">
        <f t="shared" si="341"/>
        <v/>
      </c>
      <c r="G4837" s="54"/>
      <c r="H4837" s="68" t="s">
        <v>2877</v>
      </c>
      <c r="I4837" s="3"/>
      <c r="J4837" s="7"/>
      <c r="K4837" s="37"/>
      <c r="L4837" s="4"/>
      <c r="M4837" s="4"/>
      <c r="N4837" s="4" t="str">
        <f t="shared" si="340"/>
        <v/>
      </c>
    </row>
    <row r="4838" spans="1:14" ht="16.5" x14ac:dyDescent="0.3">
      <c r="A4838" s="30"/>
      <c r="B4838" s="10" t="s">
        <v>1357</v>
      </c>
      <c r="C4838" s="41"/>
      <c r="D4838" s="101" t="s">
        <v>3851</v>
      </c>
      <c r="E4838" s="23">
        <v>137.58699999999999</v>
      </c>
      <c r="F4838" s="23">
        <f t="shared" si="341"/>
        <v>206.38049999999998</v>
      </c>
      <c r="G4838" s="54">
        <v>200</v>
      </c>
      <c r="H4838" s="68" t="s">
        <v>2877</v>
      </c>
      <c r="I4838" s="3"/>
      <c r="J4838" s="7"/>
      <c r="K4838" s="37"/>
      <c r="L4838" s="4"/>
      <c r="M4838" s="4"/>
      <c r="N4838" s="4" t="str">
        <f t="shared" si="340"/>
        <v>SOGA P</v>
      </c>
    </row>
    <row r="4839" spans="1:14" ht="16.5" x14ac:dyDescent="0.3">
      <c r="A4839" s="30"/>
      <c r="B4839" s="10" t="s">
        <v>1358</v>
      </c>
      <c r="C4839" s="41"/>
      <c r="D4839" s="101" t="s">
        <v>3852</v>
      </c>
      <c r="E4839" s="23">
        <v>196.732</v>
      </c>
      <c r="F4839" s="23">
        <f t="shared" si="341"/>
        <v>295.09800000000001</v>
      </c>
      <c r="G4839" s="54">
        <v>150</v>
      </c>
      <c r="H4839" s="68" t="s">
        <v>2877</v>
      </c>
      <c r="I4839" s="3"/>
      <c r="J4839" s="7"/>
      <c r="K4839" s="37"/>
      <c r="L4839" s="4"/>
      <c r="M4839" s="4"/>
      <c r="N4839" s="4" t="str">
        <f t="shared" si="340"/>
        <v>SOGA P</v>
      </c>
    </row>
    <row r="4840" spans="1:14" ht="16.5" x14ac:dyDescent="0.3">
      <c r="A4840" s="30"/>
      <c r="B4840" s="10" t="s">
        <v>1359</v>
      </c>
      <c r="C4840" s="41"/>
      <c r="D4840" s="101" t="s">
        <v>3853</v>
      </c>
      <c r="E4840" s="23">
        <v>281.38400000000001</v>
      </c>
      <c r="F4840" s="23">
        <f t="shared" si="341"/>
        <v>422.07600000000002</v>
      </c>
      <c r="G4840" s="54">
        <v>100</v>
      </c>
      <c r="H4840" s="68" t="s">
        <v>2877</v>
      </c>
      <c r="I4840" s="3"/>
      <c r="J4840" s="7"/>
      <c r="K4840" s="37"/>
      <c r="L4840" s="4"/>
      <c r="M4840" s="4"/>
      <c r="N4840" s="4" t="str">
        <f t="shared" si="340"/>
        <v>SOGA P</v>
      </c>
    </row>
    <row r="4841" spans="1:14" ht="16.5" x14ac:dyDescent="0.3">
      <c r="A4841" s="30"/>
      <c r="B4841" s="10" t="s">
        <v>1360</v>
      </c>
      <c r="C4841" s="41"/>
      <c r="D4841" s="101" t="s">
        <v>3854</v>
      </c>
      <c r="E4841" s="23">
        <v>466.875</v>
      </c>
      <c r="F4841" s="23">
        <f t="shared" si="341"/>
        <v>700.3125</v>
      </c>
      <c r="G4841" s="54">
        <v>100</v>
      </c>
      <c r="H4841" s="68" t="s">
        <v>2877</v>
      </c>
      <c r="I4841" s="3"/>
      <c r="J4841" s="7"/>
      <c r="K4841" s="37"/>
      <c r="L4841" s="4"/>
      <c r="M4841" s="4"/>
      <c r="N4841" s="4" t="str">
        <f t="shared" si="340"/>
        <v>SOGA P</v>
      </c>
    </row>
    <row r="4842" spans="1:14" ht="16.5" x14ac:dyDescent="0.3">
      <c r="A4842" s="30"/>
      <c r="B4842" s="10" t="s">
        <v>2877</v>
      </c>
      <c r="C4842" s="41"/>
      <c r="D4842" s="101" t="s">
        <v>2877</v>
      </c>
      <c r="E4842" s="23" t="s">
        <v>2877</v>
      </c>
      <c r="F4842" s="23" t="str">
        <f t="shared" si="341"/>
        <v/>
      </c>
      <c r="G4842" s="54"/>
      <c r="H4842" s="68" t="s">
        <v>2877</v>
      </c>
      <c r="I4842" s="3"/>
      <c r="J4842" s="7"/>
      <c r="K4842" s="37"/>
      <c r="L4842" s="4"/>
      <c r="M4842" s="4"/>
      <c r="N4842" s="4" t="str">
        <f t="shared" si="340"/>
        <v/>
      </c>
    </row>
    <row r="4843" spans="1:14" ht="16.5" x14ac:dyDescent="0.3">
      <c r="A4843" s="30"/>
      <c r="B4843" s="10" t="s">
        <v>1361</v>
      </c>
      <c r="C4843" s="41"/>
      <c r="D4843" s="101" t="s">
        <v>2716</v>
      </c>
      <c r="E4843" s="23">
        <v>4.359</v>
      </c>
      <c r="F4843" s="23">
        <f t="shared" si="341"/>
        <v>6.5385</v>
      </c>
      <c r="G4843" s="54"/>
      <c r="H4843" s="68" t="s">
        <v>2877</v>
      </c>
      <c r="I4843" s="3"/>
      <c r="J4843" s="7"/>
      <c r="K4843" s="37"/>
      <c r="L4843" s="4"/>
      <c r="M4843" s="4"/>
      <c r="N4843" s="4" t="str">
        <f t="shared" ref="N4843:N4906" si="342">LEFT(D4843,6)</f>
        <v>SOGA S</v>
      </c>
    </row>
    <row r="4844" spans="1:14" ht="16.5" x14ac:dyDescent="0.3">
      <c r="A4844" s="30"/>
      <c r="B4844" s="10" t="s">
        <v>1362</v>
      </c>
      <c r="C4844" s="41"/>
      <c r="D4844" s="101" t="s">
        <v>2717</v>
      </c>
      <c r="E4844" s="23">
        <v>9</v>
      </c>
      <c r="F4844" s="23">
        <f t="shared" si="341"/>
        <v>13.5</v>
      </c>
      <c r="G4844" s="54"/>
      <c r="H4844" s="68" t="s">
        <v>2877</v>
      </c>
      <c r="I4844" s="3"/>
      <c r="J4844" s="7"/>
      <c r="K4844" s="37"/>
      <c r="L4844" s="4"/>
      <c r="M4844" s="4"/>
      <c r="N4844" s="4" t="str">
        <f t="shared" si="342"/>
        <v>SOGA S</v>
      </c>
    </row>
    <row r="4845" spans="1:14" ht="16.5" x14ac:dyDescent="0.3">
      <c r="A4845" s="30"/>
      <c r="B4845" s="10" t="s">
        <v>2877</v>
      </c>
      <c r="C4845" s="41"/>
      <c r="D4845" s="101" t="s">
        <v>2877</v>
      </c>
      <c r="E4845" s="23" t="s">
        <v>2877</v>
      </c>
      <c r="F4845" s="23" t="str">
        <f t="shared" si="341"/>
        <v/>
      </c>
      <c r="G4845" s="54"/>
      <c r="H4845" s="68" t="s">
        <v>2877</v>
      </c>
      <c r="I4845" s="3"/>
      <c r="J4845" s="7"/>
      <c r="K4845" s="37"/>
      <c r="L4845" s="4"/>
      <c r="M4845" s="4"/>
      <c r="N4845" s="4" t="str">
        <f t="shared" si="342"/>
        <v/>
      </c>
    </row>
    <row r="4846" spans="1:14" ht="16.5" x14ac:dyDescent="0.3">
      <c r="A4846" s="30"/>
      <c r="B4846" s="10" t="s">
        <v>1363</v>
      </c>
      <c r="C4846" s="41"/>
      <c r="D4846" s="101" t="s">
        <v>7027</v>
      </c>
      <c r="E4846" s="23">
        <v>85.659000000000006</v>
      </c>
      <c r="F4846" s="23">
        <f t="shared" si="341"/>
        <v>128.48850000000002</v>
      </c>
      <c r="G4846" s="54"/>
      <c r="H4846" s="68" t="s">
        <v>2877</v>
      </c>
      <c r="I4846" s="3"/>
      <c r="J4846" s="7"/>
      <c r="K4846" s="37"/>
      <c r="L4846" s="4"/>
      <c r="M4846" s="4"/>
      <c r="N4846" s="4" t="str">
        <f t="shared" si="342"/>
        <v>SOGA T</v>
      </c>
    </row>
    <row r="4847" spans="1:14" ht="16.5" x14ac:dyDescent="0.3">
      <c r="A4847" s="53"/>
      <c r="B4847" s="10" t="s">
        <v>1364</v>
      </c>
      <c r="C4847" s="41"/>
      <c r="D4847" s="101" t="s">
        <v>7028</v>
      </c>
      <c r="E4847" s="23">
        <v>103.624</v>
      </c>
      <c r="F4847" s="23">
        <f t="shared" si="341"/>
        <v>155.43599999999998</v>
      </c>
      <c r="G4847" s="54"/>
      <c r="H4847" s="68" t="s">
        <v>2877</v>
      </c>
      <c r="I4847" s="3"/>
      <c r="J4847" s="7"/>
      <c r="K4847" s="37"/>
      <c r="L4847" s="4"/>
      <c r="M4847" s="4"/>
      <c r="N4847" s="4" t="str">
        <f t="shared" si="342"/>
        <v>SOGA T</v>
      </c>
    </row>
    <row r="4848" spans="1:14" ht="16.5" x14ac:dyDescent="0.3">
      <c r="A4848" s="53"/>
      <c r="B4848" s="10" t="s">
        <v>1365</v>
      </c>
      <c r="C4848" s="41"/>
      <c r="D4848" s="101" t="s">
        <v>7029</v>
      </c>
      <c r="E4848" s="23">
        <v>131.911</v>
      </c>
      <c r="F4848" s="23">
        <f t="shared" si="341"/>
        <v>197.8665</v>
      </c>
      <c r="G4848" s="54" t="s">
        <v>0</v>
      </c>
      <c r="H4848" s="68" t="s">
        <v>2877</v>
      </c>
      <c r="I4848" s="3"/>
      <c r="J4848" s="7"/>
      <c r="K4848" s="37"/>
      <c r="L4848" s="4"/>
      <c r="M4848" s="4"/>
      <c r="N4848" s="4" t="str">
        <f t="shared" si="342"/>
        <v>SOGA T</v>
      </c>
    </row>
    <row r="4849" spans="1:14" ht="16.5" x14ac:dyDescent="0.3">
      <c r="A4849" s="53"/>
      <c r="B4849" s="10" t="s">
        <v>1366</v>
      </c>
      <c r="C4849" s="41"/>
      <c r="D4849" s="101" t="s">
        <v>3867</v>
      </c>
      <c r="E4849" s="23">
        <v>402.17500000000001</v>
      </c>
      <c r="F4849" s="23">
        <f t="shared" si="341"/>
        <v>603.26250000000005</v>
      </c>
      <c r="G4849" s="54" t="s">
        <v>1</v>
      </c>
      <c r="H4849" s="68" t="s">
        <v>2877</v>
      </c>
      <c r="I4849" s="3"/>
      <c r="J4849" s="7"/>
      <c r="K4849" s="37"/>
      <c r="L4849" s="4"/>
      <c r="M4849" s="4"/>
      <c r="N4849" s="4" t="str">
        <f t="shared" si="342"/>
        <v>SOGA T</v>
      </c>
    </row>
    <row r="4850" spans="1:14" ht="16.5" x14ac:dyDescent="0.3">
      <c r="A4850" s="53"/>
      <c r="B4850" s="10" t="s">
        <v>1367</v>
      </c>
      <c r="C4850" s="41"/>
      <c r="D4850" s="101" t="s">
        <v>3863</v>
      </c>
      <c r="E4850" s="23">
        <v>584.98199999999997</v>
      </c>
      <c r="F4850" s="23">
        <f t="shared" si="341"/>
        <v>877.47299999999996</v>
      </c>
      <c r="G4850" s="54" t="s">
        <v>2</v>
      </c>
      <c r="H4850" s="68" t="s">
        <v>2877</v>
      </c>
      <c r="I4850" s="3"/>
      <c r="J4850" s="7"/>
      <c r="K4850" s="37"/>
      <c r="L4850" s="4"/>
      <c r="M4850" s="4"/>
      <c r="N4850" s="4" t="str">
        <f t="shared" si="342"/>
        <v>SOGA T</v>
      </c>
    </row>
    <row r="4851" spans="1:14" ht="16.5" x14ac:dyDescent="0.3">
      <c r="A4851" s="53"/>
      <c r="B4851" s="10" t="s">
        <v>1368</v>
      </c>
      <c r="C4851" s="41"/>
      <c r="D4851" s="101" t="s">
        <v>3864</v>
      </c>
      <c r="E4851" s="23">
        <v>814.53200000000004</v>
      </c>
      <c r="F4851" s="23">
        <f t="shared" si="341"/>
        <v>1221.798</v>
      </c>
      <c r="G4851" s="54" t="s">
        <v>3</v>
      </c>
      <c r="H4851" s="68" t="s">
        <v>2877</v>
      </c>
      <c r="I4851" s="3"/>
      <c r="J4851" s="7"/>
      <c r="K4851" s="37"/>
      <c r="L4851" s="4"/>
      <c r="M4851" s="4"/>
      <c r="N4851" s="4" t="str">
        <f t="shared" si="342"/>
        <v>SOGA T</v>
      </c>
    </row>
    <row r="4852" spans="1:14" ht="16.5" x14ac:dyDescent="0.3">
      <c r="A4852" s="53"/>
      <c r="B4852" s="10" t="s">
        <v>1369</v>
      </c>
      <c r="C4852" s="41"/>
      <c r="D4852" s="101" t="s">
        <v>3865</v>
      </c>
      <c r="E4852" s="23">
        <v>1169.9639999999999</v>
      </c>
      <c r="F4852" s="23">
        <f t="shared" si="341"/>
        <v>1754.9459999999999</v>
      </c>
      <c r="G4852" s="54"/>
      <c r="H4852" s="68" t="s">
        <v>2877</v>
      </c>
      <c r="I4852" s="3"/>
      <c r="J4852" s="7"/>
      <c r="K4852" s="37"/>
      <c r="L4852" s="4"/>
      <c r="M4852" s="4"/>
      <c r="N4852" s="4" t="str">
        <f t="shared" si="342"/>
        <v>SOGA T</v>
      </c>
    </row>
    <row r="4853" spans="1:14" ht="16.5" x14ac:dyDescent="0.3">
      <c r="A4853" s="53"/>
      <c r="B4853" s="10" t="s">
        <v>3068</v>
      </c>
      <c r="C4853" s="41"/>
      <c r="D4853" s="101" t="s">
        <v>3866</v>
      </c>
      <c r="E4853" s="23">
        <v>1366.2</v>
      </c>
      <c r="F4853" s="23">
        <f t="shared" si="341"/>
        <v>2049.3000000000002</v>
      </c>
      <c r="G4853" s="54"/>
      <c r="H4853" s="68" t="s">
        <v>2877</v>
      </c>
      <c r="I4853" s="3"/>
      <c r="J4853" s="7"/>
      <c r="K4853" s="37"/>
      <c r="L4853" s="4"/>
      <c r="M4853" s="4"/>
      <c r="N4853" s="4" t="str">
        <f t="shared" si="342"/>
        <v>SOGA T</v>
      </c>
    </row>
    <row r="4854" spans="1:14" ht="15.75" x14ac:dyDescent="0.25">
      <c r="A4854" s="52"/>
      <c r="B4854" s="11"/>
      <c r="C4854" s="42" t="s">
        <v>2076</v>
      </c>
      <c r="D4854" s="102"/>
      <c r="E4854" s="24" t="s">
        <v>2877</v>
      </c>
      <c r="F4854" s="24" t="str">
        <f t="shared" si="341"/>
        <v/>
      </c>
      <c r="G4854" s="45"/>
      <c r="H4854" s="68" t="s">
        <v>2877</v>
      </c>
      <c r="I4854" s="3"/>
      <c r="J4854" s="7"/>
      <c r="K4854" s="37"/>
      <c r="L4854" s="4"/>
      <c r="M4854" s="4"/>
      <c r="N4854" s="4" t="str">
        <f t="shared" si="342"/>
        <v/>
      </c>
    </row>
    <row r="4855" spans="1:14" ht="16.5" x14ac:dyDescent="0.3">
      <c r="A4855" s="53"/>
      <c r="B4855" s="10" t="s">
        <v>4373</v>
      </c>
      <c r="C4855" s="41"/>
      <c r="D4855" s="101" t="s">
        <v>7765</v>
      </c>
      <c r="E4855" s="23">
        <v>7075.28</v>
      </c>
      <c r="F4855" s="23">
        <f t="shared" si="341"/>
        <v>10612.92</v>
      </c>
      <c r="G4855" s="54">
        <v>1</v>
      </c>
      <c r="H4855" s="68" t="s">
        <v>2877</v>
      </c>
      <c r="I4855" s="3"/>
      <c r="J4855" s="7"/>
      <c r="K4855" s="37"/>
      <c r="L4855" s="4"/>
      <c r="M4855" s="4"/>
      <c r="N4855" s="4" t="str">
        <f t="shared" si="342"/>
        <v>SOLDAD</v>
      </c>
    </row>
    <row r="4856" spans="1:14" ht="16.5" x14ac:dyDescent="0.3">
      <c r="A4856" s="53"/>
      <c r="B4856" s="10" t="s">
        <v>1370</v>
      </c>
      <c r="C4856" s="41"/>
      <c r="D4856" s="101" t="s">
        <v>7766</v>
      </c>
      <c r="E4856" s="23">
        <v>9503.7099999999991</v>
      </c>
      <c r="F4856" s="23">
        <f t="shared" si="341"/>
        <v>14255.564999999999</v>
      </c>
      <c r="G4856" s="54">
        <v>1</v>
      </c>
      <c r="H4856" s="68" t="s">
        <v>2877</v>
      </c>
      <c r="I4856" s="3"/>
      <c r="J4856" s="7"/>
      <c r="K4856" s="37"/>
      <c r="L4856" s="4"/>
      <c r="M4856" s="4"/>
      <c r="N4856" s="4" t="str">
        <f t="shared" si="342"/>
        <v>SOLDAD</v>
      </c>
    </row>
    <row r="4857" spans="1:14" ht="16.5" x14ac:dyDescent="0.3">
      <c r="A4857" s="53"/>
      <c r="B4857" s="10" t="s">
        <v>5397</v>
      </c>
      <c r="C4857" s="41"/>
      <c r="D4857" s="101" t="s">
        <v>7767</v>
      </c>
      <c r="E4857" s="23">
        <v>9853.74</v>
      </c>
      <c r="F4857" s="23">
        <f t="shared" si="341"/>
        <v>14780.61</v>
      </c>
      <c r="G4857" s="54">
        <v>1</v>
      </c>
      <c r="H4857" s="68" t="s">
        <v>2877</v>
      </c>
      <c r="I4857" s="3"/>
      <c r="J4857" s="7"/>
      <c r="K4857" s="37"/>
      <c r="L4857" s="4"/>
      <c r="M4857" s="4"/>
      <c r="N4857" s="4" t="str">
        <f t="shared" si="342"/>
        <v>SOLDAD</v>
      </c>
    </row>
    <row r="4858" spans="1:14" ht="16.5" x14ac:dyDescent="0.3">
      <c r="A4858" s="53"/>
      <c r="B4858" s="10" t="s">
        <v>2850</v>
      </c>
      <c r="C4858" s="41"/>
      <c r="D4858" s="101" t="s">
        <v>5965</v>
      </c>
      <c r="E4858" s="23">
        <v>17535.024000000001</v>
      </c>
      <c r="F4858" s="23">
        <f t="shared" si="341"/>
        <v>26302.536</v>
      </c>
      <c r="G4858" s="54">
        <v>1</v>
      </c>
      <c r="H4858" s="68" t="s">
        <v>2877</v>
      </c>
      <c r="I4858" s="3"/>
      <c r="J4858" s="7"/>
      <c r="K4858" s="37"/>
      <c r="L4858" s="4"/>
      <c r="M4858" s="4"/>
      <c r="N4858" s="4" t="str">
        <f t="shared" si="342"/>
        <v>SOLDAD</v>
      </c>
    </row>
    <row r="4859" spans="1:14" ht="16.5" x14ac:dyDescent="0.3">
      <c r="A4859" s="53"/>
      <c r="B4859" s="10" t="s">
        <v>2851</v>
      </c>
      <c r="C4859" s="41"/>
      <c r="D4859" s="101" t="s">
        <v>5966</v>
      </c>
      <c r="E4859" s="23">
        <v>17535.024000000001</v>
      </c>
      <c r="F4859" s="23">
        <f t="shared" si="341"/>
        <v>26302.536</v>
      </c>
      <c r="G4859" s="54">
        <v>1</v>
      </c>
      <c r="H4859" s="68" t="s">
        <v>2877</v>
      </c>
      <c r="I4859" s="3"/>
      <c r="J4859" s="7"/>
      <c r="K4859" s="37"/>
      <c r="L4859" s="4"/>
      <c r="M4859" s="4"/>
      <c r="N4859" s="4" t="str">
        <f t="shared" si="342"/>
        <v>SOLDAD</v>
      </c>
    </row>
    <row r="4860" spans="1:14" ht="15.75" x14ac:dyDescent="0.25">
      <c r="A4860" s="52"/>
      <c r="B4860" s="11"/>
      <c r="C4860" s="42" t="s">
        <v>4877</v>
      </c>
      <c r="D4860" s="102"/>
      <c r="E4860" s="24" t="s">
        <v>2877</v>
      </c>
      <c r="F4860" s="24" t="str">
        <f t="shared" si="341"/>
        <v/>
      </c>
      <c r="G4860" s="45"/>
      <c r="H4860" s="68" t="s">
        <v>2877</v>
      </c>
      <c r="I4860" s="3"/>
      <c r="J4860" s="7"/>
      <c r="K4860" s="37"/>
      <c r="L4860" s="4"/>
      <c r="M4860" s="4"/>
      <c r="N4860" s="4" t="str">
        <f t="shared" si="342"/>
        <v/>
      </c>
    </row>
    <row r="4861" spans="1:14" ht="16.5" x14ac:dyDescent="0.3">
      <c r="A4861" s="50"/>
      <c r="B4861" s="12" t="s">
        <v>2251</v>
      </c>
      <c r="C4861" s="22"/>
      <c r="D4861" s="100" t="s">
        <v>2874</v>
      </c>
      <c r="E4861" s="25" t="s">
        <v>3341</v>
      </c>
      <c r="F4861" s="25" t="str">
        <f t="shared" si="341"/>
        <v>VENTA</v>
      </c>
      <c r="G4861" s="76" t="s">
        <v>1848</v>
      </c>
      <c r="H4861" s="68" t="s">
        <v>2877</v>
      </c>
      <c r="I4861" s="3"/>
      <c r="J4861" s="7"/>
      <c r="K4861" s="37"/>
      <c r="L4861" s="4"/>
      <c r="M4861" s="4"/>
      <c r="N4861" s="4" t="str">
        <f t="shared" si="342"/>
        <v>DESCRI</v>
      </c>
    </row>
    <row r="4862" spans="1:14" ht="16.5" x14ac:dyDescent="0.3">
      <c r="A4862" s="53"/>
      <c r="B4862" s="10" t="s">
        <v>4867</v>
      </c>
      <c r="C4862" s="41"/>
      <c r="D4862" s="101" t="s">
        <v>7784</v>
      </c>
      <c r="E4862" s="23">
        <v>18342.93</v>
      </c>
      <c r="F4862" s="23">
        <f t="shared" si="341"/>
        <v>27514.395</v>
      </c>
      <c r="G4862" s="54">
        <v>50</v>
      </c>
      <c r="H4862" s="68" t="s">
        <v>2877</v>
      </c>
      <c r="I4862" s="3"/>
      <c r="J4862" s="7"/>
      <c r="K4862" s="37"/>
      <c r="L4862" s="4"/>
      <c r="M4862" s="4"/>
      <c r="N4862" s="4" t="str">
        <f t="shared" si="342"/>
        <v>SOPAPA</v>
      </c>
    </row>
    <row r="4863" spans="1:14" ht="16.5" x14ac:dyDescent="0.3">
      <c r="A4863" s="53"/>
      <c r="B4863" s="10" t="s">
        <v>4866</v>
      </c>
      <c r="C4863" s="41"/>
      <c r="D4863" s="101" t="s">
        <v>7783</v>
      </c>
      <c r="E4863" s="23">
        <v>24457.1</v>
      </c>
      <c r="F4863" s="23">
        <f t="shared" si="341"/>
        <v>36685.649999999994</v>
      </c>
      <c r="G4863" s="54">
        <v>50</v>
      </c>
      <c r="H4863" s="68" t="s">
        <v>2877</v>
      </c>
      <c r="I4863" s="3"/>
      <c r="J4863" s="7"/>
      <c r="K4863" s="37"/>
      <c r="L4863" s="4"/>
      <c r="M4863" s="4"/>
      <c r="N4863" s="4" t="str">
        <f t="shared" si="342"/>
        <v>SOPAPA</v>
      </c>
    </row>
    <row r="4864" spans="1:14" ht="15.75" x14ac:dyDescent="0.25">
      <c r="A4864" s="52"/>
      <c r="B4864" s="11"/>
      <c r="C4864" s="42" t="s">
        <v>2077</v>
      </c>
      <c r="D4864" s="102"/>
      <c r="E4864" s="24" t="s">
        <v>2877</v>
      </c>
      <c r="F4864" s="24" t="str">
        <f t="shared" si="341"/>
        <v/>
      </c>
      <c r="G4864" s="45"/>
      <c r="H4864" s="68" t="s">
        <v>2877</v>
      </c>
      <c r="I4864" s="3"/>
      <c r="J4864" s="7"/>
      <c r="K4864" s="37"/>
      <c r="L4864" s="4"/>
      <c r="M4864" s="4"/>
      <c r="N4864" s="4" t="str">
        <f t="shared" si="342"/>
        <v/>
      </c>
    </row>
    <row r="4865" spans="1:14" ht="16.5" x14ac:dyDescent="0.3">
      <c r="A4865" s="53"/>
      <c r="B4865" s="10" t="s">
        <v>1371</v>
      </c>
      <c r="C4865" s="41"/>
      <c r="D4865" s="101" t="s">
        <v>6581</v>
      </c>
      <c r="E4865" s="23">
        <v>3177.538</v>
      </c>
      <c r="F4865" s="23">
        <f t="shared" si="341"/>
        <v>4766.3069999999998</v>
      </c>
      <c r="G4865" s="54">
        <v>50</v>
      </c>
      <c r="H4865" s="68" t="s">
        <v>2877</v>
      </c>
      <c r="I4865" s="3"/>
      <c r="J4865" s="7"/>
      <c r="K4865" s="37"/>
      <c r="L4865" s="4"/>
      <c r="M4865" s="4"/>
      <c r="N4865" s="4" t="str">
        <f t="shared" si="342"/>
        <v>SOPAPA</v>
      </c>
    </row>
    <row r="4866" spans="1:14" ht="16.5" x14ac:dyDescent="0.3">
      <c r="A4866" s="53"/>
      <c r="B4866" s="10" t="s">
        <v>1372</v>
      </c>
      <c r="C4866" s="41"/>
      <c r="D4866" s="101" t="s">
        <v>6582</v>
      </c>
      <c r="E4866" s="23">
        <v>3634.6770000000001</v>
      </c>
      <c r="F4866" s="23">
        <f t="shared" si="341"/>
        <v>5452.0155000000004</v>
      </c>
      <c r="G4866" s="54">
        <v>50</v>
      </c>
      <c r="H4866" s="68" t="s">
        <v>2877</v>
      </c>
      <c r="I4866" s="3"/>
      <c r="J4866" s="7"/>
      <c r="K4866" s="37"/>
      <c r="L4866" s="4"/>
      <c r="M4866" s="4"/>
      <c r="N4866" s="4" t="str">
        <f t="shared" si="342"/>
        <v>SOPAPA</v>
      </c>
    </row>
    <row r="4867" spans="1:14" ht="16.5" x14ac:dyDescent="0.3">
      <c r="A4867" s="53"/>
      <c r="B4867" s="10" t="s">
        <v>1373</v>
      </c>
      <c r="C4867" s="41"/>
      <c r="D4867" s="101" t="s">
        <v>7195</v>
      </c>
      <c r="E4867" s="23">
        <v>5468.7039999999997</v>
      </c>
      <c r="F4867" s="23">
        <f t="shared" si="341"/>
        <v>8203.0560000000005</v>
      </c>
      <c r="G4867" s="54"/>
      <c r="H4867" s="68" t="s">
        <v>2877</v>
      </c>
      <c r="I4867" s="3"/>
      <c r="J4867" s="7"/>
      <c r="K4867" s="37"/>
      <c r="L4867" s="4"/>
      <c r="M4867" s="4"/>
      <c r="N4867" s="4" t="str">
        <f t="shared" si="342"/>
        <v>SOPAPA</v>
      </c>
    </row>
    <row r="4868" spans="1:14" ht="16.5" x14ac:dyDescent="0.3">
      <c r="A4868" s="53"/>
      <c r="B4868" s="10" t="s">
        <v>1374</v>
      </c>
      <c r="C4868" s="41"/>
      <c r="D4868" s="101" t="s">
        <v>7193</v>
      </c>
      <c r="E4868" s="23">
        <v>4469.4409999999998</v>
      </c>
      <c r="F4868" s="23">
        <f t="shared" si="341"/>
        <v>6704.1615000000002</v>
      </c>
      <c r="G4868" s="54"/>
      <c r="H4868" s="68" t="s">
        <v>2877</v>
      </c>
      <c r="I4868" s="3"/>
      <c r="J4868" s="7"/>
      <c r="K4868" s="37"/>
      <c r="L4868" s="4"/>
      <c r="M4868" s="4"/>
      <c r="N4868" s="4" t="str">
        <f t="shared" si="342"/>
        <v>RECEPT</v>
      </c>
    </row>
    <row r="4869" spans="1:14" ht="16.5" x14ac:dyDescent="0.3">
      <c r="A4869" s="53"/>
      <c r="B4869" s="10" t="s">
        <v>2436</v>
      </c>
      <c r="C4869" s="41"/>
      <c r="D4869" s="101" t="s">
        <v>8258</v>
      </c>
      <c r="E4869" s="23">
        <v>7576.67</v>
      </c>
      <c r="F4869" s="23">
        <f t="shared" si="341"/>
        <v>11365.005000000001</v>
      </c>
      <c r="G4869" s="54"/>
      <c r="H4869" s="68" t="s">
        <v>2877</v>
      </c>
      <c r="I4869" s="3"/>
      <c r="J4869" s="7"/>
      <c r="K4869" s="37"/>
      <c r="L4869" s="4"/>
      <c r="M4869" s="4"/>
      <c r="N4869" s="4" t="str">
        <f t="shared" si="342"/>
        <v>SOPAPA</v>
      </c>
    </row>
    <row r="4870" spans="1:14" ht="16.5" x14ac:dyDescent="0.3">
      <c r="A4870" s="53"/>
      <c r="B4870" s="10" t="s">
        <v>2437</v>
      </c>
      <c r="C4870" s="41"/>
      <c r="D4870" s="101" t="s">
        <v>8260</v>
      </c>
      <c r="E4870" s="23">
        <v>39097.800000000003</v>
      </c>
      <c r="F4870" s="23">
        <f t="shared" si="341"/>
        <v>58646.700000000004</v>
      </c>
      <c r="G4870" s="54"/>
      <c r="H4870" s="68" t="s">
        <v>2877</v>
      </c>
      <c r="I4870" s="3"/>
      <c r="J4870" s="7"/>
      <c r="K4870" s="37"/>
      <c r="L4870" s="4"/>
      <c r="M4870" s="4"/>
      <c r="N4870" s="4" t="str">
        <f t="shared" si="342"/>
        <v>SOPAPA</v>
      </c>
    </row>
    <row r="4871" spans="1:14" ht="16.5" x14ac:dyDescent="0.3">
      <c r="A4871" s="53"/>
      <c r="B4871" s="10" t="s">
        <v>2438</v>
      </c>
      <c r="C4871" s="41"/>
      <c r="D4871" s="101" t="s">
        <v>8259</v>
      </c>
      <c r="E4871" s="23">
        <v>8472.2099999999991</v>
      </c>
      <c r="F4871" s="23">
        <f t="shared" si="341"/>
        <v>12708.314999999999</v>
      </c>
      <c r="G4871" s="54"/>
      <c r="H4871" s="68" t="s">
        <v>2877</v>
      </c>
      <c r="I4871" s="3"/>
      <c r="J4871" s="7"/>
      <c r="K4871" s="37"/>
      <c r="L4871" s="4"/>
      <c r="M4871" s="4"/>
      <c r="N4871" s="4" t="str">
        <f t="shared" si="342"/>
        <v>SOPAPA</v>
      </c>
    </row>
    <row r="4872" spans="1:14" ht="15.75" x14ac:dyDescent="0.25">
      <c r="A4872" s="52"/>
      <c r="B4872" s="11"/>
      <c r="C4872" s="42" t="s">
        <v>2078</v>
      </c>
      <c r="D4872" s="102"/>
      <c r="E4872" s="24" t="s">
        <v>2877</v>
      </c>
      <c r="F4872" s="24" t="str">
        <f t="shared" si="341"/>
        <v/>
      </c>
      <c r="G4872" s="45"/>
      <c r="H4872" s="68" t="s">
        <v>2877</v>
      </c>
      <c r="I4872" s="3"/>
      <c r="J4872" s="7"/>
      <c r="K4872" s="37"/>
      <c r="L4872" s="4"/>
      <c r="M4872" s="4"/>
      <c r="N4872" s="4" t="str">
        <f t="shared" si="342"/>
        <v/>
      </c>
    </row>
    <row r="4873" spans="1:14" ht="16.5" x14ac:dyDescent="0.3">
      <c r="A4873" s="50"/>
      <c r="B4873" s="12" t="s">
        <v>2251</v>
      </c>
      <c r="C4873" s="22"/>
      <c r="D4873" s="100" t="s">
        <v>2874</v>
      </c>
      <c r="E4873" s="25" t="s">
        <v>3341</v>
      </c>
      <c r="F4873" s="25" t="str">
        <f t="shared" si="341"/>
        <v>VENTA</v>
      </c>
      <c r="G4873" s="76" t="s">
        <v>1848</v>
      </c>
      <c r="H4873" s="68" t="s">
        <v>2877</v>
      </c>
      <c r="I4873" s="3"/>
      <c r="J4873" s="7"/>
      <c r="K4873" s="37"/>
      <c r="L4873" s="4"/>
      <c r="M4873" s="4"/>
      <c r="N4873" s="4" t="str">
        <f t="shared" si="342"/>
        <v>DESCRI</v>
      </c>
    </row>
    <row r="4874" spans="1:14" ht="16.5" x14ac:dyDescent="0.3">
      <c r="A4874" s="53"/>
      <c r="B4874" s="10"/>
      <c r="C4874" s="41"/>
      <c r="D4874" s="101" t="s">
        <v>2877</v>
      </c>
      <c r="E4874" s="23" t="s">
        <v>2877</v>
      </c>
      <c r="F4874" s="23" t="str">
        <f t="shared" si="341"/>
        <v/>
      </c>
      <c r="G4874" s="54"/>
      <c r="H4874" s="68" t="s">
        <v>2877</v>
      </c>
      <c r="I4874" s="3"/>
      <c r="J4874" s="7"/>
      <c r="K4874" s="37"/>
      <c r="L4874" s="4"/>
      <c r="M4874" s="4"/>
      <c r="N4874" s="4" t="str">
        <f t="shared" si="342"/>
        <v/>
      </c>
    </row>
    <row r="4875" spans="1:14" ht="16.5" x14ac:dyDescent="0.3">
      <c r="A4875" s="53"/>
      <c r="B4875" s="10" t="s">
        <v>1375</v>
      </c>
      <c r="C4875" s="41"/>
      <c r="D4875" s="101" t="s">
        <v>3841</v>
      </c>
      <c r="E4875" s="23">
        <v>26596.281999999999</v>
      </c>
      <c r="F4875" s="23">
        <f t="shared" si="341"/>
        <v>39894.422999999995</v>
      </c>
      <c r="G4875" s="54">
        <v>1</v>
      </c>
      <c r="H4875" s="68" t="s">
        <v>2877</v>
      </c>
      <c r="I4875" s="3"/>
      <c r="J4875" s="7"/>
      <c r="K4875" s="37"/>
      <c r="L4875" s="4"/>
      <c r="M4875" s="4"/>
      <c r="N4875" s="4" t="str">
        <f t="shared" si="342"/>
        <v>SOPLET</v>
      </c>
    </row>
    <row r="4876" spans="1:14" ht="16.5" x14ac:dyDescent="0.3">
      <c r="A4876" s="53"/>
      <c r="B4876" s="10" t="s">
        <v>1376</v>
      </c>
      <c r="C4876" s="41"/>
      <c r="D4876" s="101" t="s">
        <v>3840</v>
      </c>
      <c r="E4876" s="23">
        <v>26596.281999999999</v>
      </c>
      <c r="F4876" s="23">
        <f t="shared" si="341"/>
        <v>39894.422999999995</v>
      </c>
      <c r="G4876" s="54">
        <v>1</v>
      </c>
      <c r="H4876" s="68" t="s">
        <v>2877</v>
      </c>
      <c r="I4876" s="3"/>
      <c r="J4876" s="7"/>
      <c r="K4876" s="37"/>
      <c r="L4876" s="4"/>
      <c r="M4876" s="4"/>
      <c r="N4876" s="4" t="str">
        <f t="shared" si="342"/>
        <v>SOPLET</v>
      </c>
    </row>
    <row r="4877" spans="1:14" ht="16.5" x14ac:dyDescent="0.3">
      <c r="A4877" s="53"/>
      <c r="B4877" s="10" t="s">
        <v>1377</v>
      </c>
      <c r="C4877" s="41"/>
      <c r="D4877" s="101" t="s">
        <v>3843</v>
      </c>
      <c r="E4877" s="23">
        <v>14960.686</v>
      </c>
      <c r="F4877" s="23">
        <f t="shared" si="341"/>
        <v>22441.028999999999</v>
      </c>
      <c r="G4877" s="54">
        <v>1</v>
      </c>
      <c r="H4877" s="68" t="s">
        <v>2877</v>
      </c>
      <c r="I4877" s="3"/>
      <c r="J4877" s="7"/>
      <c r="K4877" s="37"/>
      <c r="L4877" s="4"/>
      <c r="M4877" s="4"/>
      <c r="N4877" s="4" t="str">
        <f t="shared" si="342"/>
        <v>SOPLET</v>
      </c>
    </row>
    <row r="4878" spans="1:14" ht="16.5" x14ac:dyDescent="0.3">
      <c r="A4878" s="53"/>
      <c r="B4878" s="10" t="s">
        <v>1378</v>
      </c>
      <c r="C4878" s="41"/>
      <c r="D4878" s="101" t="s">
        <v>3842</v>
      </c>
      <c r="E4878" s="23">
        <v>14960.686</v>
      </c>
      <c r="F4878" s="23">
        <f t="shared" si="341"/>
        <v>22441.028999999999</v>
      </c>
      <c r="G4878" s="54">
        <v>1</v>
      </c>
      <c r="H4878" s="68" t="s">
        <v>2877</v>
      </c>
      <c r="I4878" s="3"/>
      <c r="J4878" s="7"/>
      <c r="K4878" s="37"/>
      <c r="L4878" s="4"/>
      <c r="M4878" s="4"/>
      <c r="N4878" s="4" t="str">
        <f t="shared" si="342"/>
        <v>SOPLET</v>
      </c>
    </row>
    <row r="4879" spans="1:14" ht="16.5" x14ac:dyDescent="0.3">
      <c r="A4879" s="53"/>
      <c r="B4879" s="10" t="s">
        <v>1379</v>
      </c>
      <c r="C4879" s="41"/>
      <c r="D4879" s="101" t="s">
        <v>3858</v>
      </c>
      <c r="E4879" s="23">
        <v>16281.17</v>
      </c>
      <c r="F4879" s="23">
        <f t="shared" si="341"/>
        <v>24421.755000000001</v>
      </c>
      <c r="G4879" s="54">
        <v>1</v>
      </c>
      <c r="H4879" s="68" t="s">
        <v>2877</v>
      </c>
      <c r="I4879" s="3"/>
      <c r="J4879" s="7"/>
      <c r="K4879" s="37"/>
      <c r="L4879" s="4"/>
      <c r="M4879" s="4"/>
      <c r="N4879" s="4" t="str">
        <f t="shared" si="342"/>
        <v>SOPLET</v>
      </c>
    </row>
    <row r="4880" spans="1:14" ht="16.5" x14ac:dyDescent="0.3">
      <c r="A4880" s="53"/>
      <c r="B4880" s="10" t="s">
        <v>1380</v>
      </c>
      <c r="C4880" s="41"/>
      <c r="D4880" s="101" t="s">
        <v>5977</v>
      </c>
      <c r="E4880" s="23">
        <v>16461.435000000001</v>
      </c>
      <c r="F4880" s="23">
        <f t="shared" si="341"/>
        <v>24692.152500000004</v>
      </c>
      <c r="G4880" s="54">
        <v>1</v>
      </c>
      <c r="H4880" s="68" t="s">
        <v>2877</v>
      </c>
      <c r="I4880" s="3"/>
      <c r="J4880" s="7"/>
      <c r="K4880" s="37"/>
      <c r="L4880" s="4"/>
      <c r="M4880" s="4"/>
      <c r="N4880" s="4" t="str">
        <f t="shared" si="342"/>
        <v>SOPLET</v>
      </c>
    </row>
    <row r="4881" spans="1:14" ht="16.5" x14ac:dyDescent="0.3">
      <c r="A4881" s="53"/>
      <c r="B4881" s="10" t="s">
        <v>1381</v>
      </c>
      <c r="C4881" s="41"/>
      <c r="D4881" s="101" t="s">
        <v>4569</v>
      </c>
      <c r="E4881" s="23">
        <v>14089.111000000001</v>
      </c>
      <c r="F4881" s="23">
        <f t="shared" si="341"/>
        <v>21133.666499999999</v>
      </c>
      <c r="G4881" s="54">
        <v>1</v>
      </c>
      <c r="H4881" s="68" t="s">
        <v>2877</v>
      </c>
      <c r="I4881" s="3"/>
      <c r="J4881" s="7"/>
      <c r="K4881" s="37"/>
      <c r="L4881" s="4"/>
      <c r="M4881" s="4"/>
      <c r="N4881" s="4" t="str">
        <f t="shared" si="342"/>
        <v>SOPLET</v>
      </c>
    </row>
    <row r="4882" spans="1:14" ht="16.5" x14ac:dyDescent="0.3">
      <c r="A4882" s="53"/>
      <c r="B4882" s="10" t="s">
        <v>1382</v>
      </c>
      <c r="C4882" s="41"/>
      <c r="D4882" s="101" t="s">
        <v>3707</v>
      </c>
      <c r="E4882" s="23">
        <v>7537.2110000000002</v>
      </c>
      <c r="F4882" s="23">
        <f t="shared" si="341"/>
        <v>11305.816500000001</v>
      </c>
      <c r="G4882" s="54">
        <v>1</v>
      </c>
      <c r="H4882" s="68" t="s">
        <v>2877</v>
      </c>
      <c r="I4882" s="3"/>
      <c r="J4882" s="7"/>
      <c r="K4882" s="37"/>
      <c r="L4882" s="4"/>
      <c r="M4882" s="4"/>
      <c r="N4882" s="4" t="str">
        <f t="shared" si="342"/>
        <v>MARTIL</v>
      </c>
    </row>
    <row r="4883" spans="1:14" ht="16.5" x14ac:dyDescent="0.3">
      <c r="A4883" s="53"/>
      <c r="B4883" s="10" t="s">
        <v>2491</v>
      </c>
      <c r="C4883" s="41"/>
      <c r="D4883" s="101" t="s">
        <v>4993</v>
      </c>
      <c r="E4883" s="23">
        <v>14602.71</v>
      </c>
      <c r="F4883" s="23">
        <f t="shared" si="341"/>
        <v>21904.064999999999</v>
      </c>
      <c r="G4883" s="54"/>
      <c r="H4883" s="68" t="s">
        <v>2877</v>
      </c>
      <c r="I4883" s="3"/>
      <c r="J4883" s="7"/>
      <c r="K4883" s="37"/>
      <c r="L4883" s="4"/>
      <c r="M4883" s="4"/>
      <c r="N4883" s="4" t="str">
        <f t="shared" si="342"/>
        <v>SOPLET</v>
      </c>
    </row>
    <row r="4884" spans="1:14" ht="16.5" x14ac:dyDescent="0.3">
      <c r="A4884" s="53"/>
      <c r="B4884" s="10" t="s">
        <v>2492</v>
      </c>
      <c r="C4884" s="41"/>
      <c r="D4884" s="101" t="s">
        <v>8566</v>
      </c>
      <c r="E4884" s="23">
        <v>6809.53</v>
      </c>
      <c r="F4884" s="23">
        <f t="shared" si="341"/>
        <v>10214.295</v>
      </c>
      <c r="G4884" s="54"/>
      <c r="H4884" s="68" t="s">
        <v>2877</v>
      </c>
      <c r="I4884" s="3"/>
      <c r="J4884" s="7"/>
      <c r="K4884" s="37"/>
      <c r="L4884" s="4"/>
      <c r="M4884" s="4"/>
      <c r="N4884" s="4" t="str">
        <f t="shared" si="342"/>
        <v>SOPLET</v>
      </c>
    </row>
    <row r="4885" spans="1:14" ht="15.75" x14ac:dyDescent="0.25">
      <c r="A4885" s="52"/>
      <c r="B4885" s="11"/>
      <c r="C4885" s="42" t="s">
        <v>2079</v>
      </c>
      <c r="D4885" s="102"/>
      <c r="E4885" s="24" t="s">
        <v>2877</v>
      </c>
      <c r="F4885" s="24" t="str">
        <f t="shared" si="341"/>
        <v/>
      </c>
      <c r="G4885" s="45"/>
      <c r="H4885" s="68" t="s">
        <v>2877</v>
      </c>
      <c r="I4885" s="3"/>
      <c r="J4885" s="7"/>
      <c r="K4885" s="37"/>
      <c r="L4885" s="4"/>
      <c r="M4885" s="4"/>
      <c r="N4885" s="4" t="str">
        <f t="shared" si="342"/>
        <v/>
      </c>
    </row>
    <row r="4886" spans="1:14" ht="16.5" x14ac:dyDescent="0.3">
      <c r="A4886" s="50"/>
      <c r="B4886" s="12" t="s">
        <v>2251</v>
      </c>
      <c r="C4886" s="22"/>
      <c r="D4886" s="100" t="s">
        <v>2874</v>
      </c>
      <c r="E4886" s="25" t="s">
        <v>3341</v>
      </c>
      <c r="F4886" s="25" t="str">
        <f t="shared" ref="F4886:F4960" si="343">IF(E4886="COSTO","VENTA",IF(B4886="","",E4886+E4886*A$2/100))</f>
        <v>VENTA</v>
      </c>
      <c r="G4886" s="76" t="s">
        <v>1848</v>
      </c>
      <c r="H4886" s="68" t="s">
        <v>2877</v>
      </c>
      <c r="I4886" s="3"/>
      <c r="J4886" s="7"/>
      <c r="K4886" s="37"/>
      <c r="L4886" s="4"/>
      <c r="M4886" s="4"/>
      <c r="N4886" s="4" t="str">
        <f t="shared" si="342"/>
        <v>DESCRI</v>
      </c>
    </row>
    <row r="4887" spans="1:14" ht="16.5" x14ac:dyDescent="0.3">
      <c r="A4887" s="53"/>
      <c r="B4887" s="10" t="s">
        <v>2877</v>
      </c>
      <c r="C4887" s="41"/>
      <c r="D4887" s="101" t="s">
        <v>2877</v>
      </c>
      <c r="E4887" s="23" t="s">
        <v>2877</v>
      </c>
      <c r="F4887" s="23" t="str">
        <f t="shared" si="343"/>
        <v/>
      </c>
      <c r="G4887" s="54"/>
      <c r="H4887" s="68" t="s">
        <v>2877</v>
      </c>
      <c r="I4887" s="3"/>
      <c r="J4887" s="7"/>
      <c r="K4887" s="37"/>
      <c r="L4887" s="4"/>
      <c r="M4887" s="4"/>
      <c r="N4887" s="4" t="str">
        <f t="shared" si="342"/>
        <v/>
      </c>
    </row>
    <row r="4888" spans="1:14" ht="16.5" x14ac:dyDescent="0.3">
      <c r="A4888" s="53"/>
      <c r="B4888" s="10" t="s">
        <v>1383</v>
      </c>
      <c r="C4888" s="41"/>
      <c r="D4888" s="101" t="s">
        <v>3820</v>
      </c>
      <c r="E4888" s="23">
        <v>14313.81</v>
      </c>
      <c r="F4888" s="23">
        <f t="shared" si="343"/>
        <v>21470.715</v>
      </c>
      <c r="G4888" s="54">
        <v>2</v>
      </c>
      <c r="H4888" s="68" t="s">
        <v>2877</v>
      </c>
      <c r="I4888" s="3"/>
      <c r="J4888" s="7"/>
      <c r="K4888" s="37"/>
      <c r="L4888" s="4"/>
      <c r="M4888" s="4"/>
      <c r="N4888" s="4" t="str">
        <f t="shared" si="342"/>
        <v>SOPORT</v>
      </c>
    </row>
    <row r="4889" spans="1:14" ht="16.5" x14ac:dyDescent="0.3">
      <c r="A4889" s="53"/>
      <c r="B4889" s="10" t="s">
        <v>1384</v>
      </c>
      <c r="C4889" s="41"/>
      <c r="D4889" s="101" t="s">
        <v>3821</v>
      </c>
      <c r="E4889" s="23">
        <v>15874.701999999999</v>
      </c>
      <c r="F4889" s="23">
        <f t="shared" si="343"/>
        <v>23812.053</v>
      </c>
      <c r="G4889" s="54">
        <v>2</v>
      </c>
      <c r="H4889" s="68" t="s">
        <v>2877</v>
      </c>
      <c r="I4889" s="3"/>
      <c r="J4889" s="7"/>
      <c r="K4889" s="37"/>
      <c r="L4889" s="4"/>
      <c r="M4889" s="4"/>
      <c r="N4889" s="4" t="str">
        <f t="shared" si="342"/>
        <v>SOPORT</v>
      </c>
    </row>
    <row r="4890" spans="1:14" ht="16.5" x14ac:dyDescent="0.3">
      <c r="A4890" s="53"/>
      <c r="B4890" s="10" t="s">
        <v>2877</v>
      </c>
      <c r="C4890" s="41"/>
      <c r="D4890" s="101" t="s">
        <v>2877</v>
      </c>
      <c r="E4890" s="23" t="s">
        <v>2877</v>
      </c>
      <c r="F4890" s="23" t="str">
        <f t="shared" si="343"/>
        <v/>
      </c>
      <c r="G4890" s="54"/>
      <c r="H4890" s="68" t="s">
        <v>2877</v>
      </c>
      <c r="I4890" s="3"/>
      <c r="J4890" s="7"/>
      <c r="K4890" s="37"/>
      <c r="L4890" s="4"/>
      <c r="M4890" s="4"/>
      <c r="N4890" s="4" t="str">
        <f t="shared" si="342"/>
        <v/>
      </c>
    </row>
    <row r="4891" spans="1:14" ht="15.75" x14ac:dyDescent="0.25">
      <c r="A4891" s="52"/>
      <c r="B4891" s="11"/>
      <c r="C4891" s="42" t="s">
        <v>2080</v>
      </c>
      <c r="D4891" s="102"/>
      <c r="E4891" s="24" t="s">
        <v>2877</v>
      </c>
      <c r="F4891" s="24" t="str">
        <f t="shared" si="343"/>
        <v/>
      </c>
      <c r="G4891" s="45"/>
      <c r="H4891" s="68" t="s">
        <v>2877</v>
      </c>
      <c r="I4891" s="3"/>
      <c r="J4891" s="7"/>
      <c r="K4891" s="37"/>
      <c r="L4891" s="4"/>
      <c r="M4891" s="4"/>
      <c r="N4891" s="4" t="str">
        <f t="shared" si="342"/>
        <v/>
      </c>
    </row>
    <row r="4892" spans="1:14" ht="16.5" x14ac:dyDescent="0.3">
      <c r="A4892" s="50"/>
      <c r="B4892" s="12" t="s">
        <v>2251</v>
      </c>
      <c r="C4892" s="22"/>
      <c r="D4892" s="100" t="s">
        <v>2874</v>
      </c>
      <c r="E4892" s="25" t="s">
        <v>3341</v>
      </c>
      <c r="F4892" s="25" t="str">
        <f t="shared" si="343"/>
        <v>VENTA</v>
      </c>
      <c r="G4892" s="76" t="s">
        <v>1848</v>
      </c>
      <c r="H4892" s="68" t="s">
        <v>2877</v>
      </c>
      <c r="I4892" s="3"/>
      <c r="J4892" s="7"/>
      <c r="K4892" s="37"/>
      <c r="L4892" s="4"/>
      <c r="M4892" s="4"/>
      <c r="N4892" s="4" t="str">
        <f t="shared" si="342"/>
        <v>DESCRI</v>
      </c>
    </row>
    <row r="4893" spans="1:14" ht="16.5" x14ac:dyDescent="0.3">
      <c r="A4893" s="53"/>
      <c r="B4893" s="10" t="s">
        <v>2877</v>
      </c>
      <c r="C4893" s="41"/>
      <c r="D4893" s="101" t="s">
        <v>2877</v>
      </c>
      <c r="E4893" s="23" t="s">
        <v>2877</v>
      </c>
      <c r="F4893" s="23" t="str">
        <f t="shared" si="343"/>
        <v/>
      </c>
      <c r="G4893" s="54"/>
      <c r="H4893" s="68" t="s">
        <v>2877</v>
      </c>
      <c r="I4893" s="3"/>
      <c r="J4893" s="7"/>
      <c r="K4893" s="37"/>
      <c r="L4893" s="4"/>
      <c r="M4893" s="4"/>
      <c r="N4893" s="4" t="str">
        <f t="shared" si="342"/>
        <v/>
      </c>
    </row>
    <row r="4894" spans="1:14" ht="16.5" x14ac:dyDescent="0.3">
      <c r="A4894" s="53"/>
      <c r="B4894" s="10" t="s">
        <v>1385</v>
      </c>
      <c r="C4894" s="41"/>
      <c r="D4894" s="101" t="s">
        <v>3819</v>
      </c>
      <c r="E4894" s="23">
        <v>468.38900000000001</v>
      </c>
      <c r="F4894" s="23">
        <f t="shared" si="343"/>
        <v>702.58349999999996</v>
      </c>
      <c r="G4894" s="54">
        <v>12</v>
      </c>
      <c r="H4894" s="68" t="s">
        <v>2877</v>
      </c>
      <c r="I4894" s="3"/>
      <c r="J4894" s="7"/>
      <c r="K4894" s="37"/>
      <c r="L4894" s="4"/>
      <c r="M4894" s="4"/>
      <c r="N4894" s="4" t="str">
        <f t="shared" si="342"/>
        <v>SOPORT</v>
      </c>
    </row>
    <row r="4895" spans="1:14" ht="16.5" x14ac:dyDescent="0.3">
      <c r="A4895" s="53"/>
      <c r="B4895" s="10" t="s">
        <v>1386</v>
      </c>
      <c r="C4895" s="41"/>
      <c r="D4895" s="101" t="s">
        <v>3824</v>
      </c>
      <c r="E4895" s="23">
        <v>240.864</v>
      </c>
      <c r="F4895" s="23">
        <f t="shared" si="343"/>
        <v>361.29599999999999</v>
      </c>
      <c r="G4895" s="54">
        <v>24</v>
      </c>
      <c r="H4895" s="68" t="s">
        <v>2877</v>
      </c>
      <c r="I4895" s="3"/>
      <c r="J4895" s="7"/>
      <c r="K4895" s="37"/>
      <c r="L4895" s="4"/>
      <c r="M4895" s="4"/>
      <c r="N4895" s="4" t="str">
        <f t="shared" si="342"/>
        <v>SOPORT</v>
      </c>
    </row>
    <row r="4896" spans="1:14" ht="15.75" x14ac:dyDescent="0.25">
      <c r="A4896" s="52"/>
      <c r="B4896" s="11"/>
      <c r="C4896" s="42" t="s">
        <v>2198</v>
      </c>
      <c r="D4896" s="102"/>
      <c r="E4896" s="24" t="s">
        <v>2877</v>
      </c>
      <c r="F4896" s="24" t="str">
        <f t="shared" si="343"/>
        <v/>
      </c>
      <c r="G4896" s="45"/>
      <c r="H4896" s="68" t="s">
        <v>2877</v>
      </c>
      <c r="I4896" s="3"/>
      <c r="J4896" s="7"/>
      <c r="K4896" s="37"/>
      <c r="L4896" s="4"/>
      <c r="M4896" s="4"/>
      <c r="N4896" s="4" t="str">
        <f t="shared" si="342"/>
        <v/>
      </c>
    </row>
    <row r="4897" spans="1:14" ht="16.5" x14ac:dyDescent="0.3">
      <c r="A4897" s="50"/>
      <c r="B4897" s="12" t="s">
        <v>2251</v>
      </c>
      <c r="C4897" s="22"/>
      <c r="D4897" s="100" t="s">
        <v>2874</v>
      </c>
      <c r="E4897" s="25" t="s">
        <v>3341</v>
      </c>
      <c r="F4897" s="25" t="str">
        <f t="shared" si="343"/>
        <v>VENTA</v>
      </c>
      <c r="G4897" s="76" t="s">
        <v>1848</v>
      </c>
      <c r="H4897" s="68" t="s">
        <v>2877</v>
      </c>
      <c r="I4897" s="3"/>
      <c r="J4897" s="7"/>
      <c r="K4897" s="37"/>
      <c r="L4897" s="4"/>
      <c r="M4897" s="4"/>
      <c r="N4897" s="4" t="str">
        <f t="shared" si="342"/>
        <v>DESCRI</v>
      </c>
    </row>
    <row r="4898" spans="1:14" ht="16.5" x14ac:dyDescent="0.3">
      <c r="A4898" s="53"/>
      <c r="B4898" s="10" t="s">
        <v>2685</v>
      </c>
      <c r="C4898" s="41"/>
      <c r="D4898" s="101" t="s">
        <v>7777</v>
      </c>
      <c r="E4898" s="23">
        <v>782.54</v>
      </c>
      <c r="F4898" s="23">
        <f t="shared" si="343"/>
        <v>1173.81</v>
      </c>
      <c r="G4898" s="54">
        <v>1</v>
      </c>
      <c r="H4898" s="68" t="s">
        <v>2877</v>
      </c>
      <c r="I4898" s="3"/>
      <c r="J4898" s="7"/>
      <c r="K4898" s="37"/>
      <c r="L4898" s="4"/>
      <c r="M4898" s="4"/>
      <c r="N4898" s="4" t="str">
        <f t="shared" si="342"/>
        <v>SOPORT</v>
      </c>
    </row>
    <row r="4899" spans="1:14" ht="16.5" x14ac:dyDescent="0.3">
      <c r="A4899" s="53"/>
      <c r="B4899" s="10" t="s">
        <v>1387</v>
      </c>
      <c r="C4899" s="41"/>
      <c r="D4899" s="101" t="s">
        <v>3913</v>
      </c>
      <c r="E4899" s="23">
        <v>6122.2139999999999</v>
      </c>
      <c r="F4899" s="23">
        <f t="shared" si="343"/>
        <v>9183.3209999999999</v>
      </c>
      <c r="G4899" s="54">
        <v>2</v>
      </c>
      <c r="H4899" s="68" t="s">
        <v>2877</v>
      </c>
      <c r="I4899" s="3"/>
      <c r="J4899" s="7"/>
      <c r="K4899" s="37"/>
      <c r="L4899" s="4"/>
      <c r="M4899" s="4"/>
      <c r="N4899" s="4" t="str">
        <f t="shared" si="342"/>
        <v>SOPORT</v>
      </c>
    </row>
    <row r="4900" spans="1:14" ht="15.75" x14ac:dyDescent="0.25">
      <c r="A4900" s="52"/>
      <c r="B4900" s="11"/>
      <c r="C4900" s="42" t="s">
        <v>2081</v>
      </c>
      <c r="D4900" s="102"/>
      <c r="E4900" s="24" t="s">
        <v>2877</v>
      </c>
      <c r="F4900" s="24" t="str">
        <f t="shared" si="343"/>
        <v/>
      </c>
      <c r="G4900" s="45"/>
      <c r="H4900" s="68" t="s">
        <v>2877</v>
      </c>
      <c r="I4900" s="3"/>
      <c r="J4900" s="7"/>
      <c r="K4900" s="37"/>
      <c r="L4900" s="4"/>
      <c r="M4900" s="4"/>
      <c r="N4900" s="4" t="str">
        <f t="shared" si="342"/>
        <v/>
      </c>
    </row>
    <row r="4901" spans="1:14" ht="16.5" x14ac:dyDescent="0.3">
      <c r="A4901" s="53"/>
      <c r="B4901" s="10" t="s">
        <v>1388</v>
      </c>
      <c r="C4901" s="41"/>
      <c r="D4901" s="101" t="s">
        <v>3817</v>
      </c>
      <c r="E4901" s="23">
        <v>692.42899999999997</v>
      </c>
      <c r="F4901" s="23">
        <f t="shared" si="343"/>
        <v>1038.6434999999999</v>
      </c>
      <c r="G4901" s="54">
        <v>25</v>
      </c>
      <c r="H4901" s="68" t="s">
        <v>2877</v>
      </c>
      <c r="I4901" s="3"/>
      <c r="J4901" s="7"/>
      <c r="K4901" s="37"/>
      <c r="L4901" s="4"/>
      <c r="M4901" s="4"/>
      <c r="N4901" s="4" t="str">
        <f t="shared" si="342"/>
        <v>SOPORT</v>
      </c>
    </row>
    <row r="4902" spans="1:14" ht="16.5" x14ac:dyDescent="0.3">
      <c r="A4902" s="53"/>
      <c r="B4902" s="10" t="s">
        <v>1389</v>
      </c>
      <c r="C4902" s="41"/>
      <c r="D4902" s="101" t="s">
        <v>3818</v>
      </c>
      <c r="E4902" s="23">
        <v>894.90200000000004</v>
      </c>
      <c r="F4902" s="23">
        <f t="shared" si="343"/>
        <v>1342.3530000000001</v>
      </c>
      <c r="G4902" s="54">
        <v>25</v>
      </c>
      <c r="H4902" s="68" t="s">
        <v>2877</v>
      </c>
      <c r="I4902" s="3"/>
      <c r="J4902" s="7"/>
      <c r="K4902" s="37"/>
      <c r="L4902" s="4"/>
      <c r="M4902" s="4"/>
      <c r="N4902" s="4" t="str">
        <f t="shared" si="342"/>
        <v>SOPORT</v>
      </c>
    </row>
    <row r="4903" spans="1:14" ht="16.5" x14ac:dyDescent="0.3">
      <c r="A4903" s="53"/>
      <c r="B4903" s="10" t="s">
        <v>1390</v>
      </c>
      <c r="C4903" s="41"/>
      <c r="D4903" s="101" t="s">
        <v>3822</v>
      </c>
      <c r="E4903" s="23">
        <v>692.42899999999997</v>
      </c>
      <c r="F4903" s="23">
        <f t="shared" si="343"/>
        <v>1038.6434999999999</v>
      </c>
      <c r="G4903" s="54">
        <v>50</v>
      </c>
      <c r="H4903" s="68" t="s">
        <v>2877</v>
      </c>
      <c r="I4903" s="3"/>
      <c r="J4903" s="7"/>
      <c r="K4903" s="37"/>
      <c r="L4903" s="4"/>
      <c r="M4903" s="4"/>
      <c r="N4903" s="4" t="str">
        <f t="shared" si="342"/>
        <v>SOPORT</v>
      </c>
    </row>
    <row r="4904" spans="1:14" ht="16.5" x14ac:dyDescent="0.3">
      <c r="A4904" s="53"/>
      <c r="B4904" s="10" t="s">
        <v>1391</v>
      </c>
      <c r="C4904" s="41"/>
      <c r="D4904" s="101" t="s">
        <v>3823</v>
      </c>
      <c r="E4904" s="23">
        <v>894.90200000000004</v>
      </c>
      <c r="F4904" s="23">
        <f t="shared" si="343"/>
        <v>1342.3530000000001</v>
      </c>
      <c r="G4904" s="54">
        <v>50</v>
      </c>
      <c r="H4904" s="68" t="s">
        <v>2877</v>
      </c>
      <c r="I4904" s="3"/>
      <c r="J4904" s="7"/>
      <c r="K4904" s="37"/>
      <c r="L4904" s="4"/>
      <c r="M4904" s="4"/>
      <c r="N4904" s="4" t="str">
        <f t="shared" si="342"/>
        <v>SOPORT</v>
      </c>
    </row>
    <row r="4905" spans="1:14" ht="16.5" x14ac:dyDescent="0.3">
      <c r="A4905" s="53"/>
      <c r="B4905" s="10" t="s">
        <v>1392</v>
      </c>
      <c r="C4905" s="41"/>
      <c r="D4905" s="101" t="s">
        <v>7774</v>
      </c>
      <c r="E4905" s="23">
        <v>495.73</v>
      </c>
      <c r="F4905" s="23">
        <f t="shared" si="343"/>
        <v>743.59500000000003</v>
      </c>
      <c r="G4905" s="54">
        <v>50</v>
      </c>
      <c r="H4905" s="68" t="s">
        <v>2877</v>
      </c>
      <c r="I4905" s="3"/>
      <c r="J4905" s="7"/>
      <c r="K4905" s="37"/>
      <c r="L4905" s="4"/>
      <c r="M4905" s="4"/>
      <c r="N4905" s="4" t="str">
        <f t="shared" si="342"/>
        <v>SOPORT</v>
      </c>
    </row>
    <row r="4906" spans="1:14" ht="16.5" x14ac:dyDescent="0.3">
      <c r="A4906" s="53"/>
      <c r="B4906" s="10" t="s">
        <v>1393</v>
      </c>
      <c r="C4906" s="41"/>
      <c r="D4906" s="101" t="s">
        <v>7775</v>
      </c>
      <c r="E4906" s="23">
        <v>540.09</v>
      </c>
      <c r="F4906" s="23">
        <f t="shared" si="343"/>
        <v>810.13499999999999</v>
      </c>
      <c r="G4906" s="54">
        <v>50</v>
      </c>
      <c r="H4906" s="68" t="s">
        <v>2877</v>
      </c>
      <c r="I4906" s="3"/>
      <c r="J4906" s="7"/>
      <c r="K4906" s="37"/>
      <c r="L4906" s="4"/>
      <c r="M4906" s="4"/>
      <c r="N4906" s="4" t="str">
        <f t="shared" si="342"/>
        <v>SOPORT</v>
      </c>
    </row>
    <row r="4907" spans="1:14" ht="16.5" x14ac:dyDescent="0.3">
      <c r="A4907" s="53"/>
      <c r="B4907" s="10" t="s">
        <v>1394</v>
      </c>
      <c r="C4907" s="41"/>
      <c r="D4907" s="101" t="s">
        <v>7772</v>
      </c>
      <c r="E4907" s="23">
        <v>495.73</v>
      </c>
      <c r="F4907" s="23">
        <f t="shared" si="343"/>
        <v>743.59500000000003</v>
      </c>
      <c r="G4907" s="54">
        <v>50</v>
      </c>
      <c r="H4907" s="68" t="s">
        <v>2877</v>
      </c>
      <c r="I4907" s="3"/>
      <c r="J4907" s="7"/>
      <c r="K4907" s="37"/>
      <c r="L4907" s="4"/>
      <c r="M4907" s="4"/>
      <c r="N4907" s="4" t="str">
        <f t="shared" ref="N4907:N4981" si="344">LEFT(D4907,6)</f>
        <v>SOPORT</v>
      </c>
    </row>
    <row r="4908" spans="1:14" ht="16.5" x14ac:dyDescent="0.3">
      <c r="A4908" s="53"/>
      <c r="B4908" s="10" t="s">
        <v>1395</v>
      </c>
      <c r="C4908" s="41"/>
      <c r="D4908" s="101" t="s">
        <v>7773</v>
      </c>
      <c r="E4908" s="23">
        <v>540.09</v>
      </c>
      <c r="F4908" s="23">
        <f t="shared" si="343"/>
        <v>810.13499999999999</v>
      </c>
      <c r="G4908" s="54">
        <v>50</v>
      </c>
      <c r="H4908" s="68" t="s">
        <v>2877</v>
      </c>
      <c r="I4908" s="3"/>
      <c r="J4908" s="7"/>
      <c r="K4908" s="37"/>
      <c r="L4908" s="4"/>
      <c r="M4908" s="4"/>
      <c r="N4908" s="4" t="str">
        <f t="shared" si="344"/>
        <v>SOPORT</v>
      </c>
    </row>
    <row r="4909" spans="1:14" ht="16.5" x14ac:dyDescent="0.3">
      <c r="A4909" s="53"/>
      <c r="B4909" s="10" t="s">
        <v>1772</v>
      </c>
      <c r="C4909" s="41"/>
      <c r="D4909" s="101" t="s">
        <v>7760</v>
      </c>
      <c r="E4909" s="23">
        <v>495.73</v>
      </c>
      <c r="F4909" s="23">
        <f t="shared" si="343"/>
        <v>743.59500000000003</v>
      </c>
      <c r="G4909" s="54">
        <v>50</v>
      </c>
      <c r="H4909" s="68" t="s">
        <v>2877</v>
      </c>
      <c r="I4909" s="3"/>
      <c r="J4909" s="7"/>
      <c r="K4909" s="37"/>
      <c r="L4909" s="4"/>
      <c r="M4909" s="4"/>
      <c r="N4909" s="4" t="str">
        <f t="shared" si="344"/>
        <v>SOPORT</v>
      </c>
    </row>
    <row r="4910" spans="1:14" ht="16.5" x14ac:dyDescent="0.3">
      <c r="A4910" s="53"/>
      <c r="B4910" s="10" t="s">
        <v>1773</v>
      </c>
      <c r="C4910" s="41"/>
      <c r="D4910" s="101" t="s">
        <v>7761</v>
      </c>
      <c r="E4910" s="23">
        <v>540.09</v>
      </c>
      <c r="F4910" s="23">
        <f t="shared" si="343"/>
        <v>810.13499999999999</v>
      </c>
      <c r="G4910" s="54">
        <v>50</v>
      </c>
      <c r="H4910" s="68" t="s">
        <v>2877</v>
      </c>
      <c r="I4910" s="3"/>
      <c r="J4910" s="7"/>
      <c r="K4910" s="37"/>
      <c r="L4910" s="4"/>
      <c r="M4910" s="4"/>
      <c r="N4910" s="4" t="str">
        <f t="shared" si="344"/>
        <v>SOPORT</v>
      </c>
    </row>
    <row r="4911" spans="1:14" ht="16.5" x14ac:dyDescent="0.3">
      <c r="A4911" s="53"/>
      <c r="B4911" s="10" t="s">
        <v>1774</v>
      </c>
      <c r="C4911" s="41"/>
      <c r="D4911" s="101" t="s">
        <v>7758</v>
      </c>
      <c r="E4911" s="23">
        <v>495.73</v>
      </c>
      <c r="F4911" s="23">
        <f t="shared" si="343"/>
        <v>743.59500000000003</v>
      </c>
      <c r="G4911" s="54">
        <v>50</v>
      </c>
      <c r="H4911" s="68" t="s">
        <v>2877</v>
      </c>
      <c r="I4911" s="3"/>
      <c r="J4911" s="7"/>
      <c r="K4911" s="37"/>
      <c r="L4911" s="4"/>
      <c r="M4911" s="4"/>
      <c r="N4911" s="4" t="str">
        <f t="shared" si="344"/>
        <v>SOPORT</v>
      </c>
    </row>
    <row r="4912" spans="1:14" ht="16.5" x14ac:dyDescent="0.3">
      <c r="A4912" s="53"/>
      <c r="B4912" s="10" t="s">
        <v>1775</v>
      </c>
      <c r="C4912" s="41"/>
      <c r="D4912" s="101" t="s">
        <v>7759</v>
      </c>
      <c r="E4912" s="23">
        <v>540.09</v>
      </c>
      <c r="F4912" s="23">
        <f t="shared" si="343"/>
        <v>810.13499999999999</v>
      </c>
      <c r="G4912" s="54">
        <v>50</v>
      </c>
      <c r="H4912" s="68" t="s">
        <v>2877</v>
      </c>
      <c r="I4912" s="3"/>
      <c r="J4912" s="7"/>
      <c r="K4912" s="37"/>
      <c r="L4912" s="4"/>
      <c r="M4912" s="4"/>
      <c r="N4912" s="4" t="str">
        <f t="shared" si="344"/>
        <v>SOPORT</v>
      </c>
    </row>
    <row r="4913" spans="1:14" ht="16.5" x14ac:dyDescent="0.3">
      <c r="A4913" s="53"/>
      <c r="B4913" s="10" t="s">
        <v>1396</v>
      </c>
      <c r="C4913" s="41"/>
      <c r="D4913" s="101" t="s">
        <v>3835</v>
      </c>
      <c r="E4913" s="23">
        <v>3062.9389999999999</v>
      </c>
      <c r="F4913" s="23">
        <f t="shared" si="343"/>
        <v>4594.4084999999995</v>
      </c>
      <c r="G4913" s="54">
        <v>24</v>
      </c>
      <c r="H4913" s="68" t="s">
        <v>2877</v>
      </c>
      <c r="I4913" s="3"/>
      <c r="J4913" s="7"/>
      <c r="K4913" s="37"/>
      <c r="L4913" s="4"/>
      <c r="M4913" s="4"/>
      <c r="N4913" s="4" t="str">
        <f t="shared" si="344"/>
        <v>SOPORT</v>
      </c>
    </row>
    <row r="4914" spans="1:14" ht="16.5" x14ac:dyDescent="0.3">
      <c r="A4914" s="53"/>
      <c r="B4914" s="10" t="s">
        <v>1397</v>
      </c>
      <c r="C4914" s="41"/>
      <c r="D4914" s="101" t="s">
        <v>3838</v>
      </c>
      <c r="E4914" s="23">
        <v>3550.62</v>
      </c>
      <c r="F4914" s="23">
        <f t="shared" si="343"/>
        <v>5325.93</v>
      </c>
      <c r="G4914" s="54">
        <v>24</v>
      </c>
      <c r="H4914" s="68" t="s">
        <v>2877</v>
      </c>
      <c r="I4914" s="3"/>
      <c r="J4914" s="7"/>
      <c r="K4914" s="37"/>
      <c r="L4914" s="4"/>
      <c r="M4914" s="4"/>
      <c r="N4914" s="4" t="str">
        <f t="shared" si="344"/>
        <v>SOPORT</v>
      </c>
    </row>
    <row r="4915" spans="1:14" ht="16.5" x14ac:dyDescent="0.3">
      <c r="A4915" s="53"/>
      <c r="B4915" s="10" t="s">
        <v>1398</v>
      </c>
      <c r="C4915" s="41"/>
      <c r="D4915" s="101" t="s">
        <v>3837</v>
      </c>
      <c r="E4915" s="23">
        <v>4000.2860000000001</v>
      </c>
      <c r="F4915" s="23">
        <f t="shared" si="343"/>
        <v>6000.4290000000001</v>
      </c>
      <c r="G4915" s="54">
        <v>24</v>
      </c>
      <c r="H4915" s="68" t="s">
        <v>2877</v>
      </c>
      <c r="I4915" s="3"/>
      <c r="J4915" s="7"/>
      <c r="K4915" s="37"/>
      <c r="L4915" s="4"/>
      <c r="M4915" s="4"/>
      <c r="N4915" s="4" t="str">
        <f t="shared" si="344"/>
        <v>SOPORT</v>
      </c>
    </row>
    <row r="4916" spans="1:14" ht="16.5" x14ac:dyDescent="0.3">
      <c r="A4916" s="53"/>
      <c r="B4916" s="10" t="s">
        <v>1399</v>
      </c>
      <c r="C4916" s="41"/>
      <c r="D4916" s="101" t="s">
        <v>3845</v>
      </c>
      <c r="E4916" s="23">
        <v>2854.3989999999999</v>
      </c>
      <c r="F4916" s="23">
        <f t="shared" si="343"/>
        <v>4281.5985000000001</v>
      </c>
      <c r="G4916" s="54">
        <v>24</v>
      </c>
      <c r="H4916" s="68" t="s">
        <v>2877</v>
      </c>
      <c r="I4916" s="3"/>
      <c r="J4916" s="7"/>
      <c r="K4916" s="37"/>
      <c r="L4916" s="4"/>
      <c r="M4916" s="4"/>
      <c r="N4916" s="4" t="str">
        <f t="shared" si="344"/>
        <v>SOPORT</v>
      </c>
    </row>
    <row r="4917" spans="1:14" ht="16.5" x14ac:dyDescent="0.3">
      <c r="A4917" s="53"/>
      <c r="B4917" s="10" t="s">
        <v>1400</v>
      </c>
      <c r="C4917" s="41"/>
      <c r="D4917" s="101" t="s">
        <v>3849</v>
      </c>
      <c r="E4917" s="23">
        <v>3311.6669999999999</v>
      </c>
      <c r="F4917" s="23">
        <f t="shared" si="343"/>
        <v>4967.5005000000001</v>
      </c>
      <c r="G4917" s="54">
        <v>24</v>
      </c>
      <c r="H4917" s="68" t="s">
        <v>2877</v>
      </c>
      <c r="I4917" s="3"/>
      <c r="J4917" s="7"/>
      <c r="K4917" s="37"/>
      <c r="L4917" s="4"/>
      <c r="M4917" s="4"/>
      <c r="N4917" s="4" t="str">
        <f t="shared" si="344"/>
        <v>SOPORT</v>
      </c>
    </row>
    <row r="4918" spans="1:14" ht="16.5" x14ac:dyDescent="0.3">
      <c r="A4918" s="53"/>
      <c r="B4918" s="10" t="s">
        <v>2849</v>
      </c>
      <c r="C4918" s="41"/>
      <c r="D4918" s="101" t="s">
        <v>5184</v>
      </c>
      <c r="E4918" s="23">
        <v>613.67399999999998</v>
      </c>
      <c r="F4918" s="23">
        <f t="shared" si="343"/>
        <v>920.51099999999997</v>
      </c>
      <c r="G4918" s="54">
        <v>24</v>
      </c>
      <c r="H4918" s="68" t="s">
        <v>2877</v>
      </c>
      <c r="I4918" s="3"/>
      <c r="J4918" s="7"/>
      <c r="K4918" s="37"/>
      <c r="L4918" s="4"/>
      <c r="M4918" s="4"/>
      <c r="N4918" s="4" t="str">
        <f t="shared" si="344"/>
        <v>SOPORT</v>
      </c>
    </row>
    <row r="4919" spans="1:14" ht="16.5" x14ac:dyDescent="0.3">
      <c r="A4919" s="53"/>
      <c r="B4919" s="10"/>
      <c r="C4919" s="41"/>
      <c r="D4919" s="101" t="s">
        <v>2877</v>
      </c>
      <c r="E4919" s="23" t="s">
        <v>2877</v>
      </c>
      <c r="F4919" s="23" t="str">
        <f t="shared" si="343"/>
        <v/>
      </c>
      <c r="G4919" s="54">
        <v>24</v>
      </c>
      <c r="H4919" s="68" t="s">
        <v>2877</v>
      </c>
      <c r="I4919" s="3"/>
      <c r="J4919" s="7"/>
      <c r="K4919" s="37"/>
      <c r="L4919" s="4"/>
      <c r="M4919" s="4"/>
      <c r="N4919" s="4" t="str">
        <f t="shared" si="344"/>
        <v/>
      </c>
    </row>
    <row r="4920" spans="1:14" ht="16.5" x14ac:dyDescent="0.3">
      <c r="A4920" s="53"/>
      <c r="B4920" s="10"/>
      <c r="C4920" s="41"/>
      <c r="D4920" s="101" t="s">
        <v>2877</v>
      </c>
      <c r="E4920" s="23" t="s">
        <v>2877</v>
      </c>
      <c r="F4920" s="23" t="str">
        <f t="shared" si="343"/>
        <v/>
      </c>
      <c r="G4920" s="54"/>
      <c r="H4920" s="68" t="s">
        <v>2877</v>
      </c>
      <c r="I4920" s="3"/>
      <c r="J4920" s="7"/>
      <c r="K4920" s="37"/>
      <c r="L4920" s="4"/>
      <c r="M4920" s="4"/>
      <c r="N4920" s="4" t="str">
        <f t="shared" si="344"/>
        <v/>
      </c>
    </row>
    <row r="4921" spans="1:14" s="4" customFormat="1" ht="15.75" x14ac:dyDescent="0.25">
      <c r="A4921" s="52"/>
      <c r="B4921" s="11"/>
      <c r="C4921" s="42" t="s">
        <v>8346</v>
      </c>
      <c r="D4921" s="102"/>
      <c r="E4921" s="24" t="s">
        <v>2877</v>
      </c>
      <c r="F4921" s="24" t="str">
        <f t="shared" ref="F4921:F4931" si="345">IF(E4921="COSTO","VENTA",IF(B4921="","",E4921+E4921*A$2/100))</f>
        <v/>
      </c>
      <c r="G4921" s="45"/>
      <c r="H4921" s="68" t="s">
        <v>2877</v>
      </c>
      <c r="I4921" s="3"/>
      <c r="J4921" s="7"/>
      <c r="K4921" s="37"/>
      <c r="N4921" s="4" t="str">
        <f t="shared" ref="N4921:N4931" si="346">LEFT(D4921,6)</f>
        <v/>
      </c>
    </row>
    <row r="4922" spans="1:14" s="4" customFormat="1" ht="16.5" x14ac:dyDescent="0.3">
      <c r="A4922" s="50"/>
      <c r="B4922" s="12" t="s">
        <v>2251</v>
      </c>
      <c r="C4922" s="22"/>
      <c r="D4922" s="100" t="s">
        <v>2874</v>
      </c>
      <c r="E4922" s="25" t="s">
        <v>3341</v>
      </c>
      <c r="F4922" s="25" t="str">
        <f t="shared" si="345"/>
        <v>VENTA</v>
      </c>
      <c r="G4922" s="76" t="s">
        <v>1848</v>
      </c>
      <c r="H4922" s="68" t="s">
        <v>2877</v>
      </c>
      <c r="I4922" s="3"/>
      <c r="J4922" s="7"/>
      <c r="K4922" s="37"/>
      <c r="N4922" s="4" t="str">
        <f t="shared" si="346"/>
        <v>DESCRI</v>
      </c>
    </row>
    <row r="4923" spans="1:14" s="4" customFormat="1" ht="16.5" x14ac:dyDescent="0.3">
      <c r="A4923" s="53"/>
      <c r="B4923" s="10" t="s">
        <v>8326</v>
      </c>
      <c r="C4923" s="41"/>
      <c r="D4923" s="101" t="s">
        <v>8434</v>
      </c>
      <c r="E4923" s="23">
        <v>581.14</v>
      </c>
      <c r="F4923" s="23">
        <f t="shared" si="345"/>
        <v>871.71</v>
      </c>
      <c r="G4923" s="54">
        <v>1</v>
      </c>
      <c r="H4923" s="68" t="s">
        <v>2877</v>
      </c>
      <c r="I4923" s="3"/>
      <c r="J4923" s="7"/>
      <c r="K4923" s="37"/>
      <c r="N4923" s="4" t="str">
        <f t="shared" si="346"/>
        <v>SOPORT</v>
      </c>
    </row>
    <row r="4924" spans="1:14" s="4" customFormat="1" ht="16.5" x14ac:dyDescent="0.3">
      <c r="A4924" s="53"/>
      <c r="B4924" s="10" t="s">
        <v>8327</v>
      </c>
      <c r="C4924" s="41"/>
      <c r="D4924" s="101" t="s">
        <v>8435</v>
      </c>
      <c r="E4924" s="23">
        <v>581.14</v>
      </c>
      <c r="F4924" s="23">
        <f t="shared" si="345"/>
        <v>871.71</v>
      </c>
      <c r="G4924" s="54">
        <v>1</v>
      </c>
      <c r="H4924" s="68" t="s">
        <v>2877</v>
      </c>
      <c r="I4924" s="3"/>
      <c r="J4924" s="7"/>
      <c r="K4924" s="37"/>
      <c r="N4924" s="4" t="str">
        <f t="shared" si="346"/>
        <v>SOPORT</v>
      </c>
    </row>
    <row r="4925" spans="1:14" s="4" customFormat="1" ht="16.5" x14ac:dyDescent="0.3">
      <c r="A4925" s="53"/>
      <c r="B4925" s="10" t="s">
        <v>8330</v>
      </c>
      <c r="C4925" s="41"/>
      <c r="D4925" s="101" t="s">
        <v>8438</v>
      </c>
      <c r="E4925" s="23">
        <v>597.08000000000004</v>
      </c>
      <c r="F4925" s="23">
        <f t="shared" si="345"/>
        <v>895.62000000000012</v>
      </c>
      <c r="G4925" s="54">
        <v>12</v>
      </c>
      <c r="H4925" s="68" t="s">
        <v>2877</v>
      </c>
      <c r="I4925" s="3"/>
      <c r="J4925" s="7"/>
      <c r="K4925" s="37"/>
      <c r="N4925" s="4" t="str">
        <f t="shared" si="346"/>
        <v>SOPORT</v>
      </c>
    </row>
    <row r="4926" spans="1:14" s="4" customFormat="1" ht="16.5" x14ac:dyDescent="0.3">
      <c r="A4926" s="53"/>
      <c r="B4926" s="10" t="s">
        <v>8331</v>
      </c>
      <c r="C4926" s="41"/>
      <c r="D4926" s="101" t="s">
        <v>8439</v>
      </c>
      <c r="E4926" s="23">
        <v>597.08000000000004</v>
      </c>
      <c r="F4926" s="23">
        <f t="shared" si="345"/>
        <v>895.62000000000012</v>
      </c>
      <c r="G4926" s="54">
        <v>12</v>
      </c>
      <c r="H4926" s="68" t="s">
        <v>2877</v>
      </c>
      <c r="I4926" s="3"/>
      <c r="J4926" s="7"/>
      <c r="K4926" s="37"/>
      <c r="N4926" s="4" t="str">
        <f t="shared" si="346"/>
        <v>SOPORT</v>
      </c>
    </row>
    <row r="4927" spans="1:14" s="4" customFormat="1" ht="16.5" x14ac:dyDescent="0.3">
      <c r="A4927" s="53"/>
      <c r="B4927" s="10" t="s">
        <v>8328</v>
      </c>
      <c r="C4927" s="41"/>
      <c r="D4927" s="101" t="s">
        <v>8436</v>
      </c>
      <c r="E4927" s="23">
        <v>713.94</v>
      </c>
      <c r="F4927" s="23">
        <f t="shared" si="345"/>
        <v>1070.9100000000001</v>
      </c>
      <c r="G4927" s="54">
        <v>12</v>
      </c>
      <c r="H4927" s="68" t="s">
        <v>2877</v>
      </c>
      <c r="I4927" s="3"/>
      <c r="J4927" s="7"/>
      <c r="K4927" s="37"/>
      <c r="N4927" s="4" t="str">
        <f t="shared" si="346"/>
        <v>SOPORT</v>
      </c>
    </row>
    <row r="4928" spans="1:14" s="4" customFormat="1" ht="16.5" x14ac:dyDescent="0.3">
      <c r="A4928" s="30"/>
      <c r="B4928" s="10" t="s">
        <v>8329</v>
      </c>
      <c r="C4928" s="41"/>
      <c r="D4928" s="101" t="s">
        <v>8437</v>
      </c>
      <c r="E4928" s="23">
        <v>713.94</v>
      </c>
      <c r="F4928" s="23">
        <f t="shared" si="345"/>
        <v>1070.9100000000001</v>
      </c>
      <c r="G4928" s="54">
        <v>12</v>
      </c>
      <c r="H4928" s="68" t="s">
        <v>2877</v>
      </c>
      <c r="I4928" s="3"/>
      <c r="J4928" s="7"/>
      <c r="K4928" s="37"/>
      <c r="N4928" s="4" t="str">
        <f t="shared" si="346"/>
        <v>SOPORT</v>
      </c>
    </row>
    <row r="4929" spans="1:14" s="4" customFormat="1" ht="16.5" x14ac:dyDescent="0.3">
      <c r="A4929" s="30"/>
      <c r="B4929" s="10" t="s">
        <v>8332</v>
      </c>
      <c r="C4929" s="41"/>
      <c r="D4929" s="101" t="s">
        <v>8440</v>
      </c>
      <c r="E4929" s="23">
        <v>746.81</v>
      </c>
      <c r="F4929" s="23">
        <f t="shared" si="345"/>
        <v>1120.2149999999999</v>
      </c>
      <c r="G4929" s="54">
        <v>20</v>
      </c>
      <c r="H4929" s="68" t="s">
        <v>2877</v>
      </c>
      <c r="I4929" s="3"/>
      <c r="J4929" s="7"/>
      <c r="K4929" s="37"/>
      <c r="N4929" s="4" t="str">
        <f t="shared" si="346"/>
        <v>SOPORT</v>
      </c>
    </row>
    <row r="4930" spans="1:14" s="4" customFormat="1" ht="16.5" x14ac:dyDescent="0.3">
      <c r="A4930" s="30"/>
      <c r="B4930" s="10" t="s">
        <v>8333</v>
      </c>
      <c r="C4930" s="41"/>
      <c r="D4930" s="101" t="s">
        <v>8441</v>
      </c>
      <c r="E4930" s="23">
        <v>746.81</v>
      </c>
      <c r="F4930" s="23">
        <f t="shared" si="345"/>
        <v>1120.2149999999999</v>
      </c>
      <c r="G4930" s="54">
        <v>20</v>
      </c>
      <c r="H4930" s="68" t="s">
        <v>2877</v>
      </c>
      <c r="I4930" s="3"/>
      <c r="J4930" s="7"/>
      <c r="K4930" s="37"/>
      <c r="N4930" s="4" t="str">
        <f t="shared" si="346"/>
        <v>SOPORT</v>
      </c>
    </row>
    <row r="4931" spans="1:14" s="4" customFormat="1" ht="16.5" x14ac:dyDescent="0.3">
      <c r="A4931" s="30"/>
      <c r="B4931" s="10"/>
      <c r="C4931" s="41"/>
      <c r="D4931" s="101" t="s">
        <v>2877</v>
      </c>
      <c r="E4931" s="23" t="s">
        <v>2877</v>
      </c>
      <c r="F4931" s="23" t="str">
        <f t="shared" si="345"/>
        <v/>
      </c>
      <c r="G4931" s="54"/>
      <c r="H4931" s="68" t="s">
        <v>2877</v>
      </c>
      <c r="I4931" s="3"/>
      <c r="J4931" s="7"/>
      <c r="K4931" s="37"/>
      <c r="N4931" s="4" t="str">
        <f t="shared" si="346"/>
        <v/>
      </c>
    </row>
    <row r="4932" spans="1:14" ht="15.75" x14ac:dyDescent="0.25">
      <c r="A4932" s="52"/>
      <c r="B4932" s="11"/>
      <c r="C4932" s="42" t="s">
        <v>2082</v>
      </c>
      <c r="D4932" s="102"/>
      <c r="E4932" s="24" t="s">
        <v>2877</v>
      </c>
      <c r="F4932" s="24" t="str">
        <f t="shared" si="343"/>
        <v/>
      </c>
      <c r="G4932" s="45"/>
      <c r="H4932" s="68" t="s">
        <v>2877</v>
      </c>
      <c r="I4932" s="3"/>
      <c r="J4932" s="7"/>
      <c r="K4932" s="37"/>
      <c r="L4932" s="4"/>
      <c r="M4932" s="4"/>
      <c r="N4932" s="4" t="str">
        <f t="shared" si="344"/>
        <v/>
      </c>
    </row>
    <row r="4933" spans="1:14" ht="16.5" x14ac:dyDescent="0.3">
      <c r="A4933" s="50"/>
      <c r="B4933" s="12" t="s">
        <v>2251</v>
      </c>
      <c r="C4933" s="22"/>
      <c r="D4933" s="100" t="s">
        <v>2874</v>
      </c>
      <c r="E4933" s="25" t="s">
        <v>3341</v>
      </c>
      <c r="F4933" s="25" t="str">
        <f t="shared" si="343"/>
        <v>VENTA</v>
      </c>
      <c r="G4933" s="76" t="s">
        <v>1848</v>
      </c>
      <c r="H4933" s="68" t="s">
        <v>2877</v>
      </c>
      <c r="I4933" s="3"/>
      <c r="J4933" s="7"/>
      <c r="K4933" s="37"/>
      <c r="L4933" s="4"/>
      <c r="M4933" s="4"/>
      <c r="N4933" s="4" t="str">
        <f t="shared" si="344"/>
        <v>DESCRI</v>
      </c>
    </row>
    <row r="4934" spans="1:14" ht="16.5" x14ac:dyDescent="0.3">
      <c r="A4934" s="53"/>
      <c r="B4934" s="10" t="s">
        <v>4159</v>
      </c>
      <c r="C4934" s="41"/>
      <c r="D4934" s="101" t="s">
        <v>4750</v>
      </c>
      <c r="E4934" s="23">
        <v>30028.317999999999</v>
      </c>
      <c r="F4934" s="23">
        <f t="shared" si="343"/>
        <v>45042.476999999999</v>
      </c>
      <c r="G4934" s="54">
        <v>1</v>
      </c>
      <c r="H4934" s="68" t="s">
        <v>2877</v>
      </c>
      <c r="I4934" s="3"/>
      <c r="J4934" s="7"/>
      <c r="K4934" s="37"/>
      <c r="L4934" s="4"/>
      <c r="M4934" s="4"/>
      <c r="N4934" s="4" t="str">
        <f t="shared" si="344"/>
        <v>ESTANT</v>
      </c>
    </row>
    <row r="4935" spans="1:14" ht="16.5" x14ac:dyDescent="0.3">
      <c r="A4935" s="53"/>
      <c r="B4935" s="10" t="s">
        <v>4160</v>
      </c>
      <c r="C4935" s="41"/>
      <c r="D4935" s="101" t="s">
        <v>4751</v>
      </c>
      <c r="E4935" s="23">
        <v>35122.773999999998</v>
      </c>
      <c r="F4935" s="23">
        <f t="shared" si="343"/>
        <v>52684.160999999993</v>
      </c>
      <c r="G4935" s="54">
        <v>1</v>
      </c>
      <c r="H4935" s="68" t="s">
        <v>2877</v>
      </c>
      <c r="I4935" s="3"/>
      <c r="J4935" s="7"/>
      <c r="K4935" s="37"/>
      <c r="L4935" s="4"/>
      <c r="M4935" s="4"/>
      <c r="N4935" s="4" t="str">
        <f t="shared" si="344"/>
        <v>ESTANT</v>
      </c>
    </row>
    <row r="4936" spans="1:14" ht="16.5" x14ac:dyDescent="0.3">
      <c r="A4936" s="53"/>
      <c r="B4936" s="10" t="s">
        <v>3062</v>
      </c>
      <c r="C4936" s="41"/>
      <c r="D4936" s="101" t="s">
        <v>7025</v>
      </c>
      <c r="E4936" s="23">
        <v>697.67499999999995</v>
      </c>
      <c r="F4936" s="23">
        <f t="shared" si="343"/>
        <v>1046.5124999999998</v>
      </c>
      <c r="G4936" s="54">
        <v>12</v>
      </c>
      <c r="H4936" s="68" t="s">
        <v>2877</v>
      </c>
      <c r="I4936" s="3"/>
      <c r="J4936" s="7"/>
      <c r="K4936" s="37"/>
      <c r="L4936" s="4"/>
      <c r="M4936" s="4"/>
      <c r="N4936" s="4" t="str">
        <f t="shared" si="344"/>
        <v>SOPORT</v>
      </c>
    </row>
    <row r="4937" spans="1:14" ht="16.5" x14ac:dyDescent="0.3">
      <c r="A4937" s="53"/>
      <c r="B4937" s="10" t="s">
        <v>3063</v>
      </c>
      <c r="C4937" s="41"/>
      <c r="D4937" s="101" t="s">
        <v>8536</v>
      </c>
      <c r="E4937" s="23">
        <v>888.89</v>
      </c>
      <c r="F4937" s="23">
        <f t="shared" si="343"/>
        <v>1333.335</v>
      </c>
      <c r="G4937" s="54">
        <v>12</v>
      </c>
      <c r="H4937" s="68" t="s">
        <v>9034</v>
      </c>
      <c r="I4937" s="3"/>
      <c r="J4937" s="7"/>
      <c r="K4937" s="37"/>
      <c r="L4937" s="4"/>
      <c r="M4937" s="4"/>
      <c r="N4937" s="4" t="str">
        <f t="shared" si="344"/>
        <v>OFERTA</v>
      </c>
    </row>
    <row r="4938" spans="1:14" ht="16.5" x14ac:dyDescent="0.3">
      <c r="A4938" s="53"/>
      <c r="B4938" s="10" t="s">
        <v>3064</v>
      </c>
      <c r="C4938" s="41"/>
      <c r="D4938" s="101" t="s">
        <v>8537</v>
      </c>
      <c r="E4938" s="23">
        <v>1277.78</v>
      </c>
      <c r="F4938" s="23">
        <f t="shared" si="343"/>
        <v>1916.67</v>
      </c>
      <c r="G4938" s="54">
        <v>12</v>
      </c>
      <c r="H4938" s="68" t="s">
        <v>9034</v>
      </c>
      <c r="I4938" s="3"/>
      <c r="J4938" s="7"/>
      <c r="K4938" s="37"/>
      <c r="L4938" s="4"/>
      <c r="M4938" s="4"/>
      <c r="N4938" s="4" t="str">
        <f t="shared" si="344"/>
        <v>OFERTA</v>
      </c>
    </row>
    <row r="4939" spans="1:14" ht="16.5" x14ac:dyDescent="0.3">
      <c r="A4939" s="30"/>
      <c r="B4939" s="10" t="s">
        <v>3065</v>
      </c>
      <c r="C4939" s="41"/>
      <c r="D4939" s="101" t="s">
        <v>8538</v>
      </c>
      <c r="E4939" s="23">
        <v>1777.78</v>
      </c>
      <c r="F4939" s="23">
        <f t="shared" si="343"/>
        <v>2666.67</v>
      </c>
      <c r="G4939" s="54">
        <v>12</v>
      </c>
      <c r="H4939" s="68" t="s">
        <v>9034</v>
      </c>
      <c r="I4939" s="3"/>
      <c r="J4939" s="7"/>
      <c r="K4939" s="37"/>
      <c r="L4939" s="4"/>
      <c r="M4939" s="4"/>
      <c r="N4939" s="4" t="str">
        <f t="shared" si="344"/>
        <v>OFERTA</v>
      </c>
    </row>
    <row r="4940" spans="1:14" ht="16.5" x14ac:dyDescent="0.3">
      <c r="A4940" s="30"/>
      <c r="B4940" s="10" t="s">
        <v>1401</v>
      </c>
      <c r="C4940" s="41"/>
      <c r="D4940" s="101" t="s">
        <v>3830</v>
      </c>
      <c r="E4940" s="23">
        <v>1050.8230000000001</v>
      </c>
      <c r="F4940" s="23">
        <f t="shared" si="343"/>
        <v>1576.2345</v>
      </c>
      <c r="G4940" s="54">
        <v>20</v>
      </c>
      <c r="H4940" s="68" t="s">
        <v>2877</v>
      </c>
      <c r="I4940" s="3"/>
      <c r="J4940" s="7"/>
      <c r="K4940" s="37"/>
      <c r="L4940" s="4"/>
      <c r="M4940" s="4"/>
      <c r="N4940" s="4" t="str">
        <f t="shared" si="344"/>
        <v>SOPORT</v>
      </c>
    </row>
    <row r="4941" spans="1:14" ht="16.5" x14ac:dyDescent="0.3">
      <c r="A4941" s="30"/>
      <c r="B4941" s="10" t="s">
        <v>1402</v>
      </c>
      <c r="C4941" s="41"/>
      <c r="D4941" s="101" t="s">
        <v>3831</v>
      </c>
      <c r="E4941" s="23">
        <v>1514.2049999999999</v>
      </c>
      <c r="F4941" s="23">
        <f t="shared" si="343"/>
        <v>2271.3074999999999</v>
      </c>
      <c r="G4941" s="54">
        <v>20</v>
      </c>
      <c r="H4941" s="68" t="s">
        <v>2877</v>
      </c>
      <c r="I4941" s="3"/>
      <c r="J4941" s="7"/>
      <c r="K4941" s="37"/>
      <c r="L4941" s="4"/>
      <c r="M4941" s="4"/>
      <c r="N4941" s="4" t="str">
        <f t="shared" si="344"/>
        <v>SOPORT</v>
      </c>
    </row>
    <row r="4942" spans="1:14" ht="16.5" x14ac:dyDescent="0.3">
      <c r="A4942" s="30"/>
      <c r="B4942" s="10" t="s">
        <v>1403</v>
      </c>
      <c r="C4942" s="41"/>
      <c r="D4942" s="101" t="s">
        <v>3832</v>
      </c>
      <c r="E4942" s="23">
        <v>1866.866</v>
      </c>
      <c r="F4942" s="23">
        <f t="shared" si="343"/>
        <v>2800.299</v>
      </c>
      <c r="G4942" s="54">
        <v>20</v>
      </c>
      <c r="H4942" s="68" t="s">
        <v>2877</v>
      </c>
      <c r="I4942" s="3"/>
      <c r="J4942" s="7"/>
      <c r="K4942" s="37"/>
      <c r="L4942" s="4"/>
      <c r="M4942" s="4"/>
      <c r="N4942" s="4" t="str">
        <f t="shared" si="344"/>
        <v>SOPORT</v>
      </c>
    </row>
    <row r="4943" spans="1:14" ht="16.5" x14ac:dyDescent="0.3">
      <c r="A4943" s="30"/>
      <c r="B4943" s="10" t="s">
        <v>1404</v>
      </c>
      <c r="C4943" s="41"/>
      <c r="D4943" s="101" t="s">
        <v>3833</v>
      </c>
      <c r="E4943" s="23">
        <v>2197.5740000000001</v>
      </c>
      <c r="F4943" s="23">
        <f t="shared" si="343"/>
        <v>3296.3609999999999</v>
      </c>
      <c r="G4943" s="54">
        <v>20</v>
      </c>
      <c r="H4943" s="68" t="s">
        <v>2877</v>
      </c>
      <c r="I4943" s="3"/>
      <c r="J4943" s="7"/>
      <c r="K4943" s="37"/>
      <c r="L4943" s="4"/>
      <c r="M4943" s="4"/>
      <c r="N4943" s="4" t="str">
        <f t="shared" si="344"/>
        <v>SOPORT</v>
      </c>
    </row>
    <row r="4944" spans="1:14" ht="16.5" x14ac:dyDescent="0.3">
      <c r="A4944" s="30"/>
      <c r="B4944" s="10" t="s">
        <v>1405</v>
      </c>
      <c r="C4944" s="41"/>
      <c r="D4944" s="101" t="s">
        <v>3834</v>
      </c>
      <c r="E4944" s="23">
        <v>2381.7280000000001</v>
      </c>
      <c r="F4944" s="23">
        <f t="shared" si="343"/>
        <v>3572.5920000000001</v>
      </c>
      <c r="G4944" s="54">
        <v>20</v>
      </c>
      <c r="H4944" s="68" t="s">
        <v>2877</v>
      </c>
      <c r="I4944" s="3"/>
      <c r="J4944" s="7"/>
      <c r="K4944" s="37"/>
      <c r="L4944" s="4"/>
      <c r="M4944" s="4"/>
      <c r="N4944" s="4" t="str">
        <f t="shared" si="344"/>
        <v>SOPORT</v>
      </c>
    </row>
    <row r="4945" spans="1:14" ht="16.5" x14ac:dyDescent="0.3">
      <c r="A4945" s="30"/>
      <c r="B4945" s="10" t="s">
        <v>1406</v>
      </c>
      <c r="C4945" s="41"/>
      <c r="D4945" s="101" t="s">
        <v>3846</v>
      </c>
      <c r="E4945" s="23">
        <v>1388.9059999999999</v>
      </c>
      <c r="F4945" s="23">
        <f t="shared" si="343"/>
        <v>2083.3589999999999</v>
      </c>
      <c r="G4945" s="54">
        <v>12</v>
      </c>
      <c r="H4945" s="68" t="s">
        <v>2877</v>
      </c>
      <c r="I4945" s="3"/>
      <c r="J4945" s="7"/>
      <c r="K4945" s="37"/>
      <c r="L4945" s="4"/>
      <c r="M4945" s="4"/>
      <c r="N4945" s="4" t="str">
        <f t="shared" si="344"/>
        <v>SOPORT</v>
      </c>
    </row>
    <row r="4946" spans="1:14" ht="16.5" x14ac:dyDescent="0.3">
      <c r="A4946" s="30"/>
      <c r="B4946" s="10" t="s">
        <v>1407</v>
      </c>
      <c r="C4946" s="41"/>
      <c r="D4946" s="101" t="s">
        <v>3847</v>
      </c>
      <c r="E4946" s="23">
        <v>2039.104</v>
      </c>
      <c r="F4946" s="23">
        <f t="shared" si="343"/>
        <v>3058.6559999999999</v>
      </c>
      <c r="G4946" s="54">
        <v>12</v>
      </c>
      <c r="H4946" s="68" t="s">
        <v>2877</v>
      </c>
      <c r="I4946" s="3"/>
      <c r="J4946" s="7"/>
      <c r="K4946" s="37"/>
      <c r="L4946" s="4"/>
      <c r="M4946" s="4"/>
      <c r="N4946" s="4" t="str">
        <f t="shared" si="344"/>
        <v>SOPORT</v>
      </c>
    </row>
    <row r="4947" spans="1:14" ht="16.5" x14ac:dyDescent="0.3">
      <c r="A4947" s="30"/>
      <c r="B4947" s="10" t="s">
        <v>1408</v>
      </c>
      <c r="C4947" s="41"/>
      <c r="D4947" s="101" t="s">
        <v>3848</v>
      </c>
      <c r="E4947" s="23">
        <v>2873.451</v>
      </c>
      <c r="F4947" s="23">
        <f t="shared" si="343"/>
        <v>4310.1764999999996</v>
      </c>
      <c r="G4947" s="54">
        <v>12</v>
      </c>
      <c r="H4947" s="68" t="s">
        <v>2877</v>
      </c>
      <c r="I4947" s="3"/>
      <c r="J4947" s="7"/>
      <c r="K4947" s="37"/>
      <c r="L4947" s="4"/>
      <c r="M4947" s="4"/>
      <c r="N4947" s="4" t="str">
        <f t="shared" si="344"/>
        <v>SOPORT</v>
      </c>
    </row>
    <row r="4948" spans="1:14" ht="16.5" x14ac:dyDescent="0.3">
      <c r="A4948" s="30"/>
      <c r="B4948" s="10" t="s">
        <v>1409</v>
      </c>
      <c r="C4948" s="41"/>
      <c r="D4948" s="101" t="s">
        <v>3859</v>
      </c>
      <c r="E4948" s="23">
        <v>2210.7460000000001</v>
      </c>
      <c r="F4948" s="23">
        <f t="shared" si="343"/>
        <v>3316.1190000000001</v>
      </c>
      <c r="G4948" s="54">
        <v>20</v>
      </c>
      <c r="H4948" s="68" t="s">
        <v>2877</v>
      </c>
      <c r="I4948" s="3"/>
      <c r="J4948" s="7"/>
      <c r="K4948" s="37"/>
      <c r="L4948" s="4"/>
      <c r="M4948" s="4"/>
      <c r="N4948" s="4" t="str">
        <f t="shared" si="344"/>
        <v>SOPORT</v>
      </c>
    </row>
    <row r="4949" spans="1:14" ht="16.5" x14ac:dyDescent="0.3">
      <c r="A4949" s="30"/>
      <c r="B4949" s="10" t="s">
        <v>1410</v>
      </c>
      <c r="C4949" s="41"/>
      <c r="D4949" s="101" t="s">
        <v>3860</v>
      </c>
      <c r="E4949" s="23">
        <v>2736.2869999999998</v>
      </c>
      <c r="F4949" s="23">
        <f t="shared" si="343"/>
        <v>4104.4304999999995</v>
      </c>
      <c r="G4949" s="54">
        <v>20</v>
      </c>
      <c r="H4949" s="68" t="s">
        <v>2877</v>
      </c>
      <c r="I4949" s="3"/>
      <c r="J4949" s="7"/>
      <c r="K4949" s="37"/>
      <c r="L4949" s="4"/>
      <c r="M4949" s="4"/>
      <c r="N4949" s="4" t="str">
        <f t="shared" si="344"/>
        <v>SOPORT</v>
      </c>
    </row>
    <row r="4950" spans="1:14" ht="16.5" x14ac:dyDescent="0.3">
      <c r="A4950" s="30"/>
      <c r="B4950" s="10" t="s">
        <v>1411</v>
      </c>
      <c r="C4950" s="41"/>
      <c r="D4950" s="101" t="s">
        <v>3861</v>
      </c>
      <c r="E4950" s="23">
        <v>3210.9879999999998</v>
      </c>
      <c r="F4950" s="23">
        <f t="shared" si="343"/>
        <v>4816.482</v>
      </c>
      <c r="G4950" s="54">
        <v>20</v>
      </c>
      <c r="H4950" s="68" t="s">
        <v>2877</v>
      </c>
      <c r="I4950" s="3"/>
      <c r="J4950" s="7"/>
      <c r="K4950" s="37"/>
      <c r="L4950" s="4"/>
      <c r="M4950" s="4"/>
      <c r="N4950" s="4" t="str">
        <f t="shared" si="344"/>
        <v>SOPORT</v>
      </c>
    </row>
    <row r="4951" spans="1:14" ht="16.5" x14ac:dyDescent="0.3">
      <c r="A4951" s="30"/>
      <c r="B4951" s="10" t="s">
        <v>1412</v>
      </c>
      <c r="C4951" s="41"/>
      <c r="D4951" s="101" t="s">
        <v>3862</v>
      </c>
      <c r="E4951" s="23">
        <v>3432.0050000000001</v>
      </c>
      <c r="F4951" s="23">
        <f t="shared" si="343"/>
        <v>5148.0074999999997</v>
      </c>
      <c r="G4951" s="54">
        <v>20</v>
      </c>
      <c r="H4951" s="68" t="s">
        <v>2877</v>
      </c>
      <c r="I4951" s="3"/>
      <c r="J4951" s="7"/>
      <c r="K4951" s="37"/>
      <c r="L4951" s="4"/>
      <c r="M4951" s="4"/>
      <c r="N4951" s="4" t="str">
        <f t="shared" si="344"/>
        <v>SOPORT</v>
      </c>
    </row>
    <row r="4952" spans="1:14" ht="16.5" x14ac:dyDescent="0.3">
      <c r="A4952" s="30"/>
      <c r="B4952" s="10" t="s">
        <v>4375</v>
      </c>
      <c r="C4952" s="41"/>
      <c r="D4952" s="101" t="s">
        <v>4376</v>
      </c>
      <c r="E4952" s="23">
        <v>1211.96</v>
      </c>
      <c r="F4952" s="23">
        <f t="shared" si="343"/>
        <v>1817.94</v>
      </c>
      <c r="G4952" s="54">
        <v>20</v>
      </c>
      <c r="H4952" s="68" t="s">
        <v>2877</v>
      </c>
      <c r="I4952" s="3"/>
      <c r="J4952" s="7"/>
      <c r="K4952" s="37"/>
      <c r="L4952" s="4"/>
      <c r="M4952" s="4"/>
      <c r="N4952" s="4" t="str">
        <f t="shared" si="344"/>
        <v>SOPORT</v>
      </c>
    </row>
    <row r="4953" spans="1:14" ht="16.5" x14ac:dyDescent="0.3">
      <c r="A4953" s="30"/>
      <c r="B4953" s="10" t="s">
        <v>4377</v>
      </c>
      <c r="C4953" s="41"/>
      <c r="D4953" s="101" t="s">
        <v>4378</v>
      </c>
      <c r="E4953" s="23">
        <v>1829.8810000000001</v>
      </c>
      <c r="F4953" s="23">
        <f t="shared" si="343"/>
        <v>2744.8215</v>
      </c>
      <c r="G4953" s="54">
        <v>20</v>
      </c>
      <c r="H4953" s="68" t="s">
        <v>2877</v>
      </c>
      <c r="I4953" s="3"/>
      <c r="J4953" s="7"/>
      <c r="K4953" s="37"/>
      <c r="L4953" s="4"/>
      <c r="M4953" s="4"/>
      <c r="N4953" s="4" t="str">
        <f t="shared" si="344"/>
        <v>SOPORT</v>
      </c>
    </row>
    <row r="4954" spans="1:14" ht="16.5" x14ac:dyDescent="0.3">
      <c r="A4954" s="30"/>
      <c r="B4954" s="10" t="s">
        <v>4379</v>
      </c>
      <c r="C4954" s="41"/>
      <c r="D4954" s="101" t="s">
        <v>4380</v>
      </c>
      <c r="E4954" s="23">
        <v>2595.8310000000001</v>
      </c>
      <c r="F4954" s="23">
        <f t="shared" si="343"/>
        <v>3893.7465000000002</v>
      </c>
      <c r="G4954" s="54">
        <v>20</v>
      </c>
      <c r="H4954" s="68" t="s">
        <v>2877</v>
      </c>
      <c r="I4954" s="3"/>
      <c r="J4954" s="7"/>
      <c r="K4954" s="37"/>
      <c r="L4954" s="4"/>
      <c r="M4954" s="4"/>
      <c r="N4954" s="4" t="str">
        <f t="shared" si="344"/>
        <v>SOPORT</v>
      </c>
    </row>
    <row r="4955" spans="1:14" ht="16.5" x14ac:dyDescent="0.3">
      <c r="A4955" s="53"/>
      <c r="B4955" s="10" t="s">
        <v>4381</v>
      </c>
      <c r="C4955" s="41"/>
      <c r="D4955" s="101" t="s">
        <v>4382</v>
      </c>
      <c r="E4955" s="23">
        <v>3586.5230000000001</v>
      </c>
      <c r="F4955" s="23">
        <f t="shared" si="343"/>
        <v>5379.7844999999998</v>
      </c>
      <c r="G4955" s="54">
        <v>20</v>
      </c>
      <c r="H4955" s="68" t="s">
        <v>2877</v>
      </c>
      <c r="I4955" s="3"/>
      <c r="J4955" s="7"/>
      <c r="K4955" s="37"/>
      <c r="L4955" s="4"/>
      <c r="M4955" s="4"/>
      <c r="N4955" s="4" t="str">
        <f t="shared" si="344"/>
        <v>SOPORT</v>
      </c>
    </row>
    <row r="4956" spans="1:14" ht="15.75" x14ac:dyDescent="0.25">
      <c r="A4956" s="52"/>
      <c r="B4956" s="11"/>
      <c r="C4956" s="42" t="s">
        <v>2083</v>
      </c>
      <c r="D4956" s="102"/>
      <c r="E4956" s="24" t="s">
        <v>2877</v>
      </c>
      <c r="F4956" s="24" t="str">
        <f t="shared" si="343"/>
        <v/>
      </c>
      <c r="G4956" s="45"/>
      <c r="H4956" s="68" t="s">
        <v>2877</v>
      </c>
      <c r="I4956" s="3"/>
      <c r="J4956" s="7"/>
      <c r="K4956" s="37"/>
      <c r="L4956" s="4"/>
      <c r="M4956" s="4"/>
      <c r="N4956" s="4" t="str">
        <f t="shared" si="344"/>
        <v/>
      </c>
    </row>
    <row r="4957" spans="1:14" ht="16.5" x14ac:dyDescent="0.3">
      <c r="A4957" s="50"/>
      <c r="B4957" s="12" t="s">
        <v>2251</v>
      </c>
      <c r="C4957" s="22"/>
      <c r="D4957" s="100" t="s">
        <v>2874</v>
      </c>
      <c r="E4957" s="25" t="s">
        <v>3341</v>
      </c>
      <c r="F4957" s="25" t="str">
        <f t="shared" si="343"/>
        <v>VENTA</v>
      </c>
      <c r="G4957" s="76" t="s">
        <v>1848</v>
      </c>
      <c r="H4957" s="68" t="s">
        <v>2877</v>
      </c>
      <c r="I4957" s="3"/>
      <c r="J4957" s="7"/>
      <c r="K4957" s="37"/>
      <c r="L4957" s="4"/>
      <c r="M4957" s="4"/>
      <c r="N4957" s="4" t="str">
        <f t="shared" si="344"/>
        <v>DESCRI</v>
      </c>
    </row>
    <row r="4958" spans="1:14" ht="16.5" x14ac:dyDescent="0.3">
      <c r="A4958" s="53"/>
      <c r="B4958" s="10" t="s">
        <v>2877</v>
      </c>
      <c r="C4958" s="41"/>
      <c r="D4958" s="101" t="s">
        <v>2877</v>
      </c>
      <c r="E4958" s="23" t="s">
        <v>2877</v>
      </c>
      <c r="F4958" s="23" t="str">
        <f t="shared" si="343"/>
        <v/>
      </c>
      <c r="G4958" s="54"/>
      <c r="H4958" s="68" t="s">
        <v>2877</v>
      </c>
      <c r="I4958" s="3"/>
      <c r="J4958" s="7"/>
      <c r="K4958" s="37"/>
      <c r="L4958" s="4"/>
      <c r="M4958" s="4"/>
      <c r="N4958" s="4" t="str">
        <f t="shared" si="344"/>
        <v/>
      </c>
    </row>
    <row r="4959" spans="1:14" ht="16.5" x14ac:dyDescent="0.3">
      <c r="A4959" s="53"/>
      <c r="B4959" s="10" t="s">
        <v>1413</v>
      </c>
      <c r="C4959" s="41"/>
      <c r="D4959" s="101" t="s">
        <v>3855</v>
      </c>
      <c r="E4959" s="23">
        <v>80.778999999999996</v>
      </c>
      <c r="F4959" s="23">
        <f t="shared" si="343"/>
        <v>121.16849999999999</v>
      </c>
      <c r="G4959" s="54">
        <v>100</v>
      </c>
      <c r="H4959" s="68" t="s">
        <v>2877</v>
      </c>
      <c r="I4959" s="3"/>
      <c r="J4959" s="7"/>
      <c r="K4959" s="37"/>
      <c r="L4959" s="4"/>
      <c r="M4959" s="4"/>
      <c r="N4959" s="4" t="str">
        <f t="shared" si="344"/>
        <v>SOPORT</v>
      </c>
    </row>
    <row r="4960" spans="1:14" ht="16.5" x14ac:dyDescent="0.3">
      <c r="A4960" s="53"/>
      <c r="B4960" s="10" t="s">
        <v>1414</v>
      </c>
      <c r="C4960" s="41"/>
      <c r="D4960" s="101" t="s">
        <v>3856</v>
      </c>
      <c r="E4960" s="23">
        <v>141.453</v>
      </c>
      <c r="F4960" s="23">
        <f t="shared" si="343"/>
        <v>212.17950000000002</v>
      </c>
      <c r="G4960" s="54">
        <v>100</v>
      </c>
      <c r="H4960" s="68" t="s">
        <v>2877</v>
      </c>
      <c r="I4960" s="3"/>
      <c r="J4960" s="7"/>
      <c r="K4960" s="37"/>
      <c r="L4960" s="4"/>
      <c r="M4960" s="4"/>
      <c r="N4960" s="4" t="str">
        <f t="shared" si="344"/>
        <v>SOPORT</v>
      </c>
    </row>
    <row r="4961" spans="1:14" ht="15.75" x14ac:dyDescent="0.25">
      <c r="A4961" s="52"/>
      <c r="B4961" s="11"/>
      <c r="C4961" s="42" t="s">
        <v>2084</v>
      </c>
      <c r="D4961" s="102"/>
      <c r="E4961" s="24" t="s">
        <v>2877</v>
      </c>
      <c r="F4961" s="24" t="str">
        <f t="shared" ref="F4961:F5024" si="347">IF(E4961="COSTO","VENTA",IF(B4961="","",E4961+E4961*A$2/100))</f>
        <v/>
      </c>
      <c r="G4961" s="45"/>
      <c r="H4961" s="68" t="s">
        <v>2877</v>
      </c>
      <c r="I4961" s="3"/>
      <c r="J4961" s="7"/>
      <c r="K4961" s="37"/>
      <c r="L4961" s="4"/>
      <c r="M4961" s="4"/>
      <c r="N4961" s="4" t="str">
        <f t="shared" si="344"/>
        <v/>
      </c>
    </row>
    <row r="4962" spans="1:14" ht="16.5" x14ac:dyDescent="0.3">
      <c r="A4962" s="50"/>
      <c r="B4962" s="12" t="s">
        <v>2251</v>
      </c>
      <c r="C4962" s="22"/>
      <c r="D4962" s="100" t="s">
        <v>2874</v>
      </c>
      <c r="E4962" s="25" t="s">
        <v>3341</v>
      </c>
      <c r="F4962" s="25" t="str">
        <f t="shared" si="347"/>
        <v>VENTA</v>
      </c>
      <c r="G4962" s="76" t="s">
        <v>1848</v>
      </c>
      <c r="H4962" s="68" t="s">
        <v>2877</v>
      </c>
      <c r="I4962" s="3"/>
      <c r="J4962" s="7"/>
      <c r="K4962" s="37"/>
      <c r="L4962" s="4"/>
      <c r="M4962" s="4"/>
      <c r="N4962" s="4" t="str">
        <f t="shared" si="344"/>
        <v>DESCRI</v>
      </c>
    </row>
    <row r="4963" spans="1:14" ht="16.5" x14ac:dyDescent="0.3">
      <c r="A4963" s="53"/>
      <c r="B4963" s="10" t="s">
        <v>6221</v>
      </c>
      <c r="C4963" s="41"/>
      <c r="D4963" s="101" t="s">
        <v>6222</v>
      </c>
      <c r="E4963" s="23">
        <v>8260.9660000000003</v>
      </c>
      <c r="F4963" s="23">
        <f t="shared" si="347"/>
        <v>12391.449000000001</v>
      </c>
      <c r="G4963" s="54">
        <v>1</v>
      </c>
      <c r="H4963" s="68" t="s">
        <v>2877</v>
      </c>
      <c r="I4963" s="3"/>
      <c r="J4963" s="7"/>
      <c r="K4963" s="37"/>
      <c r="L4963" s="4"/>
      <c r="M4963" s="4"/>
      <c r="N4963" s="4" t="str">
        <f t="shared" si="344"/>
        <v>SOPORT</v>
      </c>
    </row>
    <row r="4964" spans="1:14" ht="16.5" x14ac:dyDescent="0.3">
      <c r="A4964" s="53"/>
      <c r="B4964" s="10"/>
      <c r="C4964" s="41"/>
      <c r="D4964" s="101" t="s">
        <v>2877</v>
      </c>
      <c r="E4964" s="23" t="s">
        <v>2877</v>
      </c>
      <c r="F4964" s="23" t="str">
        <f t="shared" si="347"/>
        <v/>
      </c>
      <c r="G4964" s="54">
        <v>1</v>
      </c>
      <c r="H4964" s="68" t="s">
        <v>2877</v>
      </c>
      <c r="I4964" s="3"/>
      <c r="J4964" s="7"/>
      <c r="K4964" s="37"/>
      <c r="L4964" s="4"/>
      <c r="M4964" s="4"/>
      <c r="N4964" s="4" t="str">
        <f t="shared" si="344"/>
        <v/>
      </c>
    </row>
    <row r="4965" spans="1:14" ht="16.5" x14ac:dyDescent="0.3">
      <c r="A4965" s="53"/>
      <c r="B4965" s="10" t="s">
        <v>5098</v>
      </c>
      <c r="C4965" s="41"/>
      <c r="D4965" s="101" t="s">
        <v>5099</v>
      </c>
      <c r="E4965" s="23">
        <v>16768.78</v>
      </c>
      <c r="F4965" s="23">
        <f t="shared" si="347"/>
        <v>25153.17</v>
      </c>
      <c r="G4965" s="54">
        <v>1</v>
      </c>
      <c r="H4965" s="68" t="s">
        <v>2877</v>
      </c>
      <c r="I4965" s="3"/>
      <c r="J4965" s="7"/>
      <c r="K4965" s="37"/>
      <c r="L4965" s="4"/>
      <c r="M4965" s="4"/>
      <c r="N4965" s="4" t="str">
        <f t="shared" si="344"/>
        <v>SOPORT</v>
      </c>
    </row>
    <row r="4966" spans="1:14" ht="16.5" x14ac:dyDescent="0.3">
      <c r="A4966" s="53"/>
      <c r="B4966" s="10" t="s">
        <v>4832</v>
      </c>
      <c r="C4966" s="41"/>
      <c r="D4966" s="101" t="s">
        <v>4868</v>
      </c>
      <c r="E4966" s="23">
        <v>25361.88</v>
      </c>
      <c r="F4966" s="23">
        <f t="shared" si="347"/>
        <v>38042.82</v>
      </c>
      <c r="G4966" s="54">
        <v>1</v>
      </c>
      <c r="H4966" s="68" t="s">
        <v>2877</v>
      </c>
      <c r="I4966" s="3"/>
      <c r="J4966" s="7"/>
      <c r="K4966" s="37"/>
      <c r="L4966" s="4"/>
      <c r="M4966" s="4"/>
      <c r="N4966" s="4" t="str">
        <f t="shared" si="344"/>
        <v>SOPORT</v>
      </c>
    </row>
    <row r="4967" spans="1:14" ht="16.5" x14ac:dyDescent="0.3">
      <c r="A4967" s="53"/>
      <c r="B4967" s="10" t="s">
        <v>5223</v>
      </c>
      <c r="C4967" s="41"/>
      <c r="D4967" s="101" t="s">
        <v>5224</v>
      </c>
      <c r="E4967" s="23">
        <v>33834.21</v>
      </c>
      <c r="F4967" s="23">
        <f t="shared" si="347"/>
        <v>50751.315000000002</v>
      </c>
      <c r="G4967" s="54">
        <v>1</v>
      </c>
      <c r="H4967" s="68" t="s">
        <v>2877</v>
      </c>
      <c r="I4967" s="3"/>
      <c r="J4967" s="7"/>
      <c r="K4967" s="37"/>
      <c r="L4967" s="4"/>
      <c r="M4967" s="4"/>
      <c r="N4967" s="4" t="str">
        <f t="shared" si="344"/>
        <v>SOPORT</v>
      </c>
    </row>
    <row r="4968" spans="1:14" ht="16.5" x14ac:dyDescent="0.3">
      <c r="A4968" s="53"/>
      <c r="B4968" s="10" t="s">
        <v>4874</v>
      </c>
      <c r="C4968" s="41"/>
      <c r="D4968" s="101" t="s">
        <v>4875</v>
      </c>
      <c r="E4968" s="23">
        <v>46259.59</v>
      </c>
      <c r="F4968" s="23">
        <f t="shared" si="347"/>
        <v>69389.384999999995</v>
      </c>
      <c r="G4968" s="54">
        <v>1</v>
      </c>
      <c r="H4968" s="68" t="s">
        <v>2877</v>
      </c>
      <c r="I4968" s="3"/>
      <c r="J4968" s="7"/>
      <c r="K4968" s="37"/>
      <c r="L4968" s="4"/>
      <c r="M4968" s="4"/>
      <c r="N4968" s="4" t="str">
        <f t="shared" si="344"/>
        <v>SOPORT</v>
      </c>
    </row>
    <row r="4969" spans="1:14" ht="15.75" x14ac:dyDescent="0.25">
      <c r="A4969" s="52"/>
      <c r="B4969" s="11"/>
      <c r="C4969" s="42" t="s">
        <v>6226</v>
      </c>
      <c r="D4969" s="102"/>
      <c r="E4969" s="24" t="s">
        <v>2877</v>
      </c>
      <c r="F4969" s="24" t="str">
        <f t="shared" si="347"/>
        <v/>
      </c>
      <c r="G4969" s="45"/>
      <c r="H4969" s="68" t="s">
        <v>2877</v>
      </c>
      <c r="I4969" s="3"/>
      <c r="J4969" s="7"/>
      <c r="K4969" s="37"/>
      <c r="L4969" s="4"/>
      <c r="M4969" s="4"/>
      <c r="N4969" s="4" t="str">
        <f t="shared" si="344"/>
        <v/>
      </c>
    </row>
    <row r="4970" spans="1:14" ht="16.5" x14ac:dyDescent="0.3">
      <c r="A4970" s="50"/>
      <c r="B4970" s="12" t="s">
        <v>2251</v>
      </c>
      <c r="C4970" s="22"/>
      <c r="D4970" s="100" t="s">
        <v>2874</v>
      </c>
      <c r="E4970" s="25" t="s">
        <v>3341</v>
      </c>
      <c r="F4970" s="25" t="str">
        <f t="shared" si="347"/>
        <v>VENTA</v>
      </c>
      <c r="G4970" s="76" t="s">
        <v>1848</v>
      </c>
      <c r="H4970" s="68" t="s">
        <v>2877</v>
      </c>
      <c r="I4970" s="3"/>
      <c r="J4970" s="7"/>
      <c r="K4970" s="37"/>
      <c r="L4970" s="4"/>
      <c r="M4970" s="4"/>
      <c r="N4970" s="4" t="str">
        <f t="shared" si="344"/>
        <v>DESCRI</v>
      </c>
    </row>
    <row r="4971" spans="1:14" ht="16.5" x14ac:dyDescent="0.3">
      <c r="A4971" s="53"/>
      <c r="B4971" s="10" t="s">
        <v>2877</v>
      </c>
      <c r="C4971" s="41"/>
      <c r="D4971" s="101" t="s">
        <v>2877</v>
      </c>
      <c r="E4971" s="23" t="s">
        <v>2877</v>
      </c>
      <c r="F4971" s="23" t="str">
        <f t="shared" si="347"/>
        <v/>
      </c>
      <c r="G4971" s="54"/>
      <c r="H4971" s="68" t="s">
        <v>2877</v>
      </c>
      <c r="I4971" s="3"/>
      <c r="J4971" s="7"/>
      <c r="K4971" s="37"/>
      <c r="L4971" s="4"/>
      <c r="M4971" s="4"/>
      <c r="N4971" s="4" t="str">
        <f t="shared" si="344"/>
        <v/>
      </c>
    </row>
    <row r="4972" spans="1:14" ht="16.5" x14ac:dyDescent="0.3">
      <c r="A4972" s="53"/>
      <c r="B4972" s="10" t="s">
        <v>1415</v>
      </c>
      <c r="C4972" s="41"/>
      <c r="D4972" s="101" t="s">
        <v>3882</v>
      </c>
      <c r="E4972" s="23">
        <v>47492.94</v>
      </c>
      <c r="F4972" s="23">
        <f t="shared" si="347"/>
        <v>71239.41</v>
      </c>
      <c r="G4972" s="54">
        <v>1</v>
      </c>
      <c r="H4972" s="68" t="s">
        <v>2877</v>
      </c>
      <c r="I4972" s="3"/>
      <c r="J4972" s="7"/>
      <c r="K4972" s="37"/>
      <c r="L4972" s="4"/>
      <c r="M4972" s="4"/>
      <c r="N4972" s="4" t="str">
        <f t="shared" si="344"/>
        <v xml:space="preserve">TABLA </v>
      </c>
    </row>
    <row r="4973" spans="1:14" ht="16.5" x14ac:dyDescent="0.3">
      <c r="A4973" s="53"/>
      <c r="B4973" s="10"/>
      <c r="C4973" s="41"/>
      <c r="D4973" s="101" t="s">
        <v>2877</v>
      </c>
      <c r="E4973" s="23" t="s">
        <v>2877</v>
      </c>
      <c r="F4973" s="23" t="str">
        <f t="shared" si="347"/>
        <v/>
      </c>
      <c r="G4973" s="54">
        <v>1</v>
      </c>
      <c r="H4973" s="68" t="s">
        <v>2877</v>
      </c>
      <c r="I4973" s="3"/>
      <c r="J4973" s="7"/>
      <c r="K4973" s="37"/>
      <c r="L4973" s="4"/>
      <c r="M4973" s="4"/>
      <c r="N4973" s="4" t="str">
        <f t="shared" si="344"/>
        <v/>
      </c>
    </row>
    <row r="4974" spans="1:14" ht="16.5" x14ac:dyDescent="0.3">
      <c r="A4974" s="53"/>
      <c r="B4974" s="10"/>
      <c r="C4974" s="41"/>
      <c r="D4974" s="101" t="s">
        <v>2877</v>
      </c>
      <c r="E4974" s="23" t="s">
        <v>2877</v>
      </c>
      <c r="F4974" s="23" t="str">
        <f t="shared" si="347"/>
        <v/>
      </c>
      <c r="G4974" s="54">
        <v>1</v>
      </c>
      <c r="H4974" s="68" t="s">
        <v>2877</v>
      </c>
      <c r="I4974" s="3"/>
      <c r="J4974" s="7"/>
      <c r="K4974" s="37"/>
      <c r="L4974" s="4"/>
      <c r="M4974" s="4"/>
      <c r="N4974" s="4" t="str">
        <f t="shared" si="344"/>
        <v/>
      </c>
    </row>
    <row r="4975" spans="1:14" ht="16.5" x14ac:dyDescent="0.3">
      <c r="A4975" s="53"/>
      <c r="B4975" s="10"/>
      <c r="C4975" s="41"/>
      <c r="D4975" s="101" t="s">
        <v>2877</v>
      </c>
      <c r="E4975" s="23" t="s">
        <v>2877</v>
      </c>
      <c r="F4975" s="23" t="str">
        <f t="shared" si="347"/>
        <v/>
      </c>
      <c r="G4975" s="54">
        <v>1</v>
      </c>
      <c r="H4975" s="68" t="s">
        <v>2877</v>
      </c>
      <c r="I4975" s="3"/>
      <c r="J4975" s="7"/>
      <c r="K4975" s="37"/>
      <c r="L4975" s="4"/>
      <c r="M4975" s="4"/>
      <c r="N4975" s="4" t="str">
        <f t="shared" si="344"/>
        <v/>
      </c>
    </row>
    <row r="4976" spans="1:14" ht="15.75" x14ac:dyDescent="0.25">
      <c r="A4976" s="52"/>
      <c r="B4976" s="11"/>
      <c r="C4976" s="42" t="s">
        <v>2085</v>
      </c>
      <c r="D4976" s="102"/>
      <c r="E4976" s="24" t="s">
        <v>2877</v>
      </c>
      <c r="F4976" s="24" t="str">
        <f t="shared" si="347"/>
        <v/>
      </c>
      <c r="G4976" s="45"/>
      <c r="H4976" s="68" t="s">
        <v>2877</v>
      </c>
      <c r="I4976" s="3"/>
      <c r="J4976" s="7"/>
      <c r="K4976" s="37"/>
      <c r="L4976" s="4"/>
      <c r="M4976" s="4"/>
      <c r="N4976" s="4" t="str">
        <f t="shared" si="344"/>
        <v/>
      </c>
    </row>
    <row r="4977" spans="1:14" ht="16.5" x14ac:dyDescent="0.3">
      <c r="A4977" s="50"/>
      <c r="B4977" s="12" t="s">
        <v>2251</v>
      </c>
      <c r="C4977" s="22"/>
      <c r="D4977" s="100" t="s">
        <v>2874</v>
      </c>
      <c r="E4977" s="25" t="s">
        <v>3341</v>
      </c>
      <c r="F4977" s="25" t="str">
        <f t="shared" si="347"/>
        <v>VENTA</v>
      </c>
      <c r="G4977" s="76" t="s">
        <v>1848</v>
      </c>
      <c r="H4977" s="68" t="s">
        <v>2877</v>
      </c>
      <c r="I4977" s="3"/>
      <c r="J4977" s="7"/>
      <c r="K4977" s="37"/>
      <c r="L4977" s="4"/>
      <c r="M4977" s="4"/>
      <c r="N4977" s="4" t="str">
        <f t="shared" si="344"/>
        <v>DESCRI</v>
      </c>
    </row>
    <row r="4978" spans="1:14" ht="16.5" x14ac:dyDescent="0.3">
      <c r="A4978" s="53"/>
      <c r="B4978" s="10" t="s">
        <v>2877</v>
      </c>
      <c r="C4978" s="41"/>
      <c r="D4978" s="101" t="s">
        <v>2877</v>
      </c>
      <c r="E4978" s="23" t="s">
        <v>2877</v>
      </c>
      <c r="F4978" s="23" t="str">
        <f t="shared" si="347"/>
        <v/>
      </c>
      <c r="G4978" s="54"/>
      <c r="H4978" s="68" t="s">
        <v>2877</v>
      </c>
      <c r="I4978" s="3"/>
      <c r="J4978" s="7"/>
      <c r="K4978" s="37"/>
      <c r="L4978" s="4"/>
      <c r="M4978" s="4"/>
      <c r="N4978" s="4" t="str">
        <f t="shared" si="344"/>
        <v/>
      </c>
    </row>
    <row r="4979" spans="1:14" ht="16.5" x14ac:dyDescent="0.3">
      <c r="A4979" s="53"/>
      <c r="B4979" s="10" t="s">
        <v>5357</v>
      </c>
      <c r="C4979" s="41"/>
      <c r="D4979" s="101" t="s">
        <v>5358</v>
      </c>
      <c r="E4979" s="23">
        <v>1809.5</v>
      </c>
      <c r="F4979" s="23">
        <f t="shared" si="347"/>
        <v>2714.25</v>
      </c>
      <c r="G4979" s="54">
        <v>1</v>
      </c>
      <c r="H4979" s="68" t="s">
        <v>2877</v>
      </c>
      <c r="I4979" s="3"/>
      <c r="J4979" s="7"/>
      <c r="K4979" s="37"/>
      <c r="L4979" s="4"/>
      <c r="M4979" s="4"/>
      <c r="N4979" s="4" t="str">
        <f t="shared" si="344"/>
        <v>TACHAS</v>
      </c>
    </row>
    <row r="4980" spans="1:14" ht="16.5" x14ac:dyDescent="0.3">
      <c r="A4980" s="53"/>
      <c r="B4980" s="10"/>
      <c r="C4980" s="41"/>
      <c r="D4980" s="101" t="s">
        <v>2877</v>
      </c>
      <c r="E4980" s="23" t="s">
        <v>2877</v>
      </c>
      <c r="F4980" s="23" t="str">
        <f t="shared" si="347"/>
        <v/>
      </c>
      <c r="G4980" s="54"/>
      <c r="H4980" s="68" t="s">
        <v>2877</v>
      </c>
      <c r="I4980" s="3"/>
      <c r="J4980" s="7"/>
      <c r="K4980" s="37"/>
      <c r="L4980" s="4"/>
      <c r="M4980" s="4"/>
      <c r="N4980" s="4" t="str">
        <f t="shared" si="344"/>
        <v/>
      </c>
    </row>
    <row r="4981" spans="1:14" ht="15.75" x14ac:dyDescent="0.25">
      <c r="A4981" s="52"/>
      <c r="B4981" s="11"/>
      <c r="C4981" s="42" t="s">
        <v>5274</v>
      </c>
      <c r="D4981" s="102"/>
      <c r="E4981" s="24" t="s">
        <v>2877</v>
      </c>
      <c r="F4981" s="24" t="str">
        <f t="shared" si="347"/>
        <v/>
      </c>
      <c r="G4981" s="45"/>
      <c r="H4981" s="68" t="s">
        <v>2877</v>
      </c>
      <c r="I4981" s="3"/>
      <c r="J4981" s="7"/>
      <c r="K4981" s="37"/>
      <c r="L4981" s="4"/>
      <c r="M4981" s="4"/>
      <c r="N4981" s="4" t="str">
        <f t="shared" si="344"/>
        <v/>
      </c>
    </row>
    <row r="4982" spans="1:14" ht="16.5" x14ac:dyDescent="0.3">
      <c r="A4982" s="50"/>
      <c r="B4982" s="12" t="s">
        <v>2251</v>
      </c>
      <c r="C4982" s="22"/>
      <c r="D4982" s="100" t="s">
        <v>2874</v>
      </c>
      <c r="E4982" s="25" t="s">
        <v>3341</v>
      </c>
      <c r="F4982" s="25" t="str">
        <f t="shared" si="347"/>
        <v>VENTA</v>
      </c>
      <c r="G4982" s="76" t="s">
        <v>1848</v>
      </c>
      <c r="H4982" s="68" t="s">
        <v>2877</v>
      </c>
      <c r="I4982" s="3"/>
      <c r="J4982" s="7"/>
      <c r="K4982" s="37"/>
      <c r="L4982" s="4"/>
      <c r="M4982" s="4"/>
      <c r="N4982" s="4" t="str">
        <f t="shared" ref="N4982:N5045" si="348">LEFT(D4982,6)</f>
        <v>DESCRI</v>
      </c>
    </row>
    <row r="4983" spans="1:14" ht="16.5" x14ac:dyDescent="0.3">
      <c r="A4983" s="53"/>
      <c r="B4983" s="10" t="s">
        <v>5275</v>
      </c>
      <c r="C4983" s="41" t="s">
        <v>2085</v>
      </c>
      <c r="D4983" s="101" t="s">
        <v>5352</v>
      </c>
      <c r="E4983" s="23">
        <v>2643.1</v>
      </c>
      <c r="F4983" s="23">
        <f t="shared" si="347"/>
        <v>3964.6499999999996</v>
      </c>
      <c r="G4983" s="54">
        <v>1</v>
      </c>
      <c r="H4983" s="68" t="s">
        <v>2877</v>
      </c>
      <c r="I4983" s="3"/>
      <c r="J4983" s="7"/>
      <c r="K4983" s="37"/>
      <c r="L4983" s="4"/>
      <c r="M4983" s="4"/>
      <c r="N4983" s="4" t="str">
        <f t="shared" si="348"/>
        <v>TACHUE</v>
      </c>
    </row>
    <row r="4984" spans="1:14" ht="16.5" x14ac:dyDescent="0.3">
      <c r="A4984" s="53"/>
      <c r="B4984" s="10" t="s">
        <v>5276</v>
      </c>
      <c r="C4984" s="41"/>
      <c r="D4984" s="101" t="s">
        <v>5353</v>
      </c>
      <c r="E4984" s="23">
        <v>2643.1</v>
      </c>
      <c r="F4984" s="23">
        <f t="shared" si="347"/>
        <v>3964.6499999999996</v>
      </c>
      <c r="G4984" s="54">
        <v>1</v>
      </c>
      <c r="H4984" s="68" t="s">
        <v>2877</v>
      </c>
      <c r="I4984" s="3"/>
      <c r="J4984" s="7"/>
      <c r="K4984" s="37"/>
      <c r="L4984" s="4"/>
      <c r="M4984" s="4"/>
      <c r="N4984" s="4" t="str">
        <f t="shared" si="348"/>
        <v>TACHUE</v>
      </c>
    </row>
    <row r="4985" spans="1:14" ht="16.5" x14ac:dyDescent="0.3">
      <c r="A4985" s="53"/>
      <c r="B4985" s="10" t="s">
        <v>5277</v>
      </c>
      <c r="C4985" s="41"/>
      <c r="D4985" s="101" t="s">
        <v>5354</v>
      </c>
      <c r="E4985" s="23">
        <v>2643.1</v>
      </c>
      <c r="F4985" s="23">
        <f t="shared" si="347"/>
        <v>3964.6499999999996</v>
      </c>
      <c r="G4985" s="54">
        <v>1</v>
      </c>
      <c r="H4985" s="68" t="s">
        <v>2877</v>
      </c>
      <c r="I4985" s="3"/>
      <c r="J4985" s="7"/>
      <c r="K4985" s="37"/>
      <c r="L4985" s="4"/>
      <c r="M4985" s="4"/>
      <c r="N4985" s="4" t="str">
        <f t="shared" si="348"/>
        <v>TACHUE</v>
      </c>
    </row>
    <row r="4986" spans="1:14" ht="16.5" x14ac:dyDescent="0.3">
      <c r="A4986" s="53"/>
      <c r="B4986" s="10" t="s">
        <v>5278</v>
      </c>
      <c r="C4986" s="41"/>
      <c r="D4986" s="101" t="s">
        <v>5355</v>
      </c>
      <c r="E4986" s="23">
        <v>2643.1</v>
      </c>
      <c r="F4986" s="23">
        <f t="shared" si="347"/>
        <v>3964.6499999999996</v>
      </c>
      <c r="G4986" s="54">
        <v>1</v>
      </c>
      <c r="H4986" s="68" t="s">
        <v>2877</v>
      </c>
      <c r="I4986" s="3"/>
      <c r="J4986" s="7"/>
      <c r="K4986" s="37"/>
      <c r="L4986" s="4"/>
      <c r="M4986" s="4"/>
      <c r="N4986" s="4" t="str">
        <f t="shared" si="348"/>
        <v>TACHUE</v>
      </c>
    </row>
    <row r="4987" spans="1:14" ht="16.5" x14ac:dyDescent="0.3">
      <c r="A4987" s="53"/>
      <c r="B4987" s="10" t="s">
        <v>5279</v>
      </c>
      <c r="C4987" s="41"/>
      <c r="D4987" s="101" t="s">
        <v>5356</v>
      </c>
      <c r="E4987" s="23">
        <v>2643.1</v>
      </c>
      <c r="F4987" s="23">
        <f t="shared" si="347"/>
        <v>3964.6499999999996</v>
      </c>
      <c r="G4987" s="54">
        <v>1</v>
      </c>
      <c r="H4987" s="68" t="s">
        <v>2877</v>
      </c>
      <c r="I4987" s="3"/>
      <c r="J4987" s="7"/>
      <c r="K4987" s="37"/>
      <c r="L4987" s="4"/>
      <c r="M4987" s="4"/>
      <c r="N4987" s="4" t="str">
        <f t="shared" si="348"/>
        <v>TACHUE</v>
      </c>
    </row>
    <row r="4988" spans="1:14" ht="15.75" x14ac:dyDescent="0.25">
      <c r="A4988" s="52"/>
      <c r="B4988" s="11"/>
      <c r="C4988" s="42" t="s">
        <v>2461</v>
      </c>
      <c r="D4988" s="102"/>
      <c r="E4988" s="24" t="s">
        <v>2877</v>
      </c>
      <c r="F4988" s="24" t="str">
        <f t="shared" si="347"/>
        <v/>
      </c>
      <c r="G4988" s="45"/>
      <c r="H4988" s="68" t="s">
        <v>2877</v>
      </c>
      <c r="I4988" s="3"/>
      <c r="J4988" s="7"/>
      <c r="K4988" s="37"/>
      <c r="L4988" s="4"/>
      <c r="M4988" s="4"/>
      <c r="N4988" s="4" t="str">
        <f t="shared" si="348"/>
        <v/>
      </c>
    </row>
    <row r="4989" spans="1:14" ht="16.5" x14ac:dyDescent="0.3">
      <c r="A4989" s="50"/>
      <c r="B4989" s="12" t="s">
        <v>2251</v>
      </c>
      <c r="C4989" s="22"/>
      <c r="D4989" s="100" t="s">
        <v>2874</v>
      </c>
      <c r="E4989" s="25" t="s">
        <v>3341</v>
      </c>
      <c r="F4989" s="25" t="str">
        <f t="shared" si="347"/>
        <v>VENTA</v>
      </c>
      <c r="G4989" s="76" t="s">
        <v>1848</v>
      </c>
      <c r="H4989" s="68" t="s">
        <v>2877</v>
      </c>
      <c r="I4989" s="3"/>
      <c r="J4989" s="7"/>
      <c r="K4989" s="37"/>
      <c r="L4989" s="4"/>
      <c r="M4989" s="4"/>
      <c r="N4989" s="4" t="str">
        <f t="shared" si="348"/>
        <v>DESCRI</v>
      </c>
    </row>
    <row r="4990" spans="1:14" ht="16.5" x14ac:dyDescent="0.3">
      <c r="A4990" s="53"/>
      <c r="B4990" s="10" t="s">
        <v>4514</v>
      </c>
      <c r="C4990" s="41"/>
      <c r="D4990" s="101" t="s">
        <v>8050</v>
      </c>
      <c r="E4990" s="23">
        <v>63.33</v>
      </c>
      <c r="F4990" s="23">
        <f t="shared" si="347"/>
        <v>94.995000000000005</v>
      </c>
      <c r="G4990" s="54"/>
      <c r="H4990" s="68" t="s">
        <v>2877</v>
      </c>
      <c r="I4990" s="3"/>
      <c r="J4990" s="7"/>
      <c r="K4990" s="37"/>
      <c r="L4990" s="4"/>
      <c r="M4990" s="4"/>
      <c r="N4990" s="4" t="str">
        <f t="shared" si="348"/>
        <v>TACO G</v>
      </c>
    </row>
    <row r="4991" spans="1:14" ht="16.5" x14ac:dyDescent="0.3">
      <c r="A4991" s="53"/>
      <c r="B4991" s="10" t="s">
        <v>4513</v>
      </c>
      <c r="C4991" s="41"/>
      <c r="D4991" s="101" t="s">
        <v>8049</v>
      </c>
      <c r="E4991" s="23">
        <v>70.17</v>
      </c>
      <c r="F4991" s="23">
        <f t="shared" si="347"/>
        <v>105.255</v>
      </c>
      <c r="G4991" s="54"/>
      <c r="H4991" s="68" t="s">
        <v>2877</v>
      </c>
      <c r="I4991" s="3"/>
      <c r="J4991" s="7"/>
      <c r="K4991" s="37"/>
      <c r="L4991" s="4"/>
      <c r="M4991" s="4"/>
      <c r="N4991" s="4" t="str">
        <f t="shared" si="348"/>
        <v>TACO G</v>
      </c>
    </row>
    <row r="4992" spans="1:14" ht="16.5" x14ac:dyDescent="0.3">
      <c r="A4992" s="53"/>
      <c r="B4992" s="10" t="s">
        <v>4515</v>
      </c>
      <c r="C4992" s="41"/>
      <c r="D4992" s="101" t="s">
        <v>8051</v>
      </c>
      <c r="E4992" s="23">
        <v>76.98</v>
      </c>
      <c r="F4992" s="23">
        <f t="shared" si="347"/>
        <v>115.47</v>
      </c>
      <c r="G4992" s="54"/>
      <c r="H4992" s="68" t="s">
        <v>2877</v>
      </c>
      <c r="I4992" s="3"/>
      <c r="J4992" s="7"/>
      <c r="K4992" s="37"/>
      <c r="L4992" s="4"/>
      <c r="M4992" s="4"/>
      <c r="N4992" s="4" t="str">
        <f t="shared" si="348"/>
        <v>TACO G</v>
      </c>
    </row>
    <row r="4993" spans="1:14" ht="16.5" x14ac:dyDescent="0.3">
      <c r="A4993" s="18"/>
      <c r="B4993" s="10" t="s">
        <v>4512</v>
      </c>
      <c r="C4993" s="41"/>
      <c r="D4993" s="101" t="s">
        <v>8048</v>
      </c>
      <c r="E4993" s="23">
        <v>81.56</v>
      </c>
      <c r="F4993" s="23">
        <f t="shared" si="347"/>
        <v>122.34</v>
      </c>
      <c r="G4993" s="54"/>
      <c r="H4993" s="68" t="s">
        <v>2877</v>
      </c>
      <c r="I4993" s="3"/>
      <c r="J4993" s="7"/>
      <c r="K4993" s="37"/>
      <c r="L4993" s="4"/>
      <c r="M4993" s="4"/>
      <c r="N4993" s="4" t="str">
        <f t="shared" si="348"/>
        <v>TACO G</v>
      </c>
    </row>
    <row r="4994" spans="1:14" ht="16.5" x14ac:dyDescent="0.3">
      <c r="A4994" s="53"/>
      <c r="B4994" s="10" t="s">
        <v>4518</v>
      </c>
      <c r="C4994" s="41"/>
      <c r="D4994" s="101" t="s">
        <v>8054</v>
      </c>
      <c r="E4994" s="23">
        <v>102.01</v>
      </c>
      <c r="F4994" s="23">
        <f t="shared" si="347"/>
        <v>153.01500000000001</v>
      </c>
      <c r="G4994" s="54"/>
      <c r="H4994" s="68" t="s">
        <v>2877</v>
      </c>
      <c r="I4994" s="3"/>
      <c r="J4994" s="7"/>
      <c r="K4994" s="37"/>
      <c r="L4994" s="4"/>
      <c r="M4994" s="4"/>
      <c r="N4994" s="4" t="str">
        <f t="shared" si="348"/>
        <v>TACOGR</v>
      </c>
    </row>
    <row r="4995" spans="1:14" ht="16.5" x14ac:dyDescent="0.3">
      <c r="A4995" s="53"/>
      <c r="B4995" s="10" t="s">
        <v>4517</v>
      </c>
      <c r="C4995" s="41"/>
      <c r="D4995" s="101" t="s">
        <v>8053</v>
      </c>
      <c r="E4995" s="23">
        <v>110.19</v>
      </c>
      <c r="F4995" s="23">
        <f t="shared" si="347"/>
        <v>165.285</v>
      </c>
      <c r="G4995" s="54"/>
      <c r="H4995" s="68" t="s">
        <v>2877</v>
      </c>
      <c r="I4995" s="3"/>
      <c r="J4995" s="7"/>
      <c r="K4995" s="37"/>
      <c r="L4995" s="4"/>
      <c r="M4995" s="4"/>
      <c r="N4995" s="4" t="str">
        <f t="shared" si="348"/>
        <v>TACOGR</v>
      </c>
    </row>
    <row r="4996" spans="1:14" ht="16.5" x14ac:dyDescent="0.3">
      <c r="A4996" s="53"/>
      <c r="B4996" s="10" t="s">
        <v>4519</v>
      </c>
      <c r="C4996" s="41"/>
      <c r="D4996" s="101" t="s">
        <v>8055</v>
      </c>
      <c r="E4996" s="23">
        <v>220.38</v>
      </c>
      <c r="F4996" s="23">
        <f t="shared" si="347"/>
        <v>330.57</v>
      </c>
      <c r="G4996" s="54"/>
      <c r="H4996" s="68" t="s">
        <v>2877</v>
      </c>
      <c r="I4996" s="3"/>
      <c r="J4996" s="7"/>
      <c r="K4996" s="37"/>
      <c r="L4996" s="4"/>
      <c r="M4996" s="4"/>
      <c r="N4996" s="4" t="str">
        <f t="shared" si="348"/>
        <v>TACOGR</v>
      </c>
    </row>
    <row r="4997" spans="1:14" ht="16.5" x14ac:dyDescent="0.3">
      <c r="A4997" s="18"/>
      <c r="B4997" s="10" t="s">
        <v>4516</v>
      </c>
      <c r="C4997" s="41"/>
      <c r="D4997" s="101" t="s">
        <v>8052</v>
      </c>
      <c r="E4997" s="23">
        <v>174.25</v>
      </c>
      <c r="F4997" s="23">
        <f t="shared" si="347"/>
        <v>261.375</v>
      </c>
      <c r="G4997" s="54"/>
      <c r="H4997" s="68" t="s">
        <v>2877</v>
      </c>
      <c r="I4997" s="3"/>
      <c r="J4997" s="7"/>
      <c r="K4997" s="37"/>
      <c r="L4997" s="4"/>
      <c r="M4997" s="4"/>
      <c r="N4997" s="4" t="str">
        <f t="shared" si="348"/>
        <v>TACOGR</v>
      </c>
    </row>
    <row r="4998" spans="1:14" ht="16.5" x14ac:dyDescent="0.3">
      <c r="A4998" s="60"/>
      <c r="B4998" s="10" t="s">
        <v>4509</v>
      </c>
      <c r="C4998" s="41"/>
      <c r="D4998" s="101" t="s">
        <v>8044</v>
      </c>
      <c r="E4998" s="23">
        <v>46.96</v>
      </c>
      <c r="F4998" s="23">
        <f t="shared" si="347"/>
        <v>70.44</v>
      </c>
      <c r="G4998" s="54"/>
      <c r="H4998" s="68" t="s">
        <v>2877</v>
      </c>
      <c r="I4998" s="3"/>
      <c r="J4998" s="7"/>
      <c r="K4998" s="37"/>
      <c r="L4998" s="4"/>
      <c r="M4998" s="4"/>
      <c r="N4998" s="4" t="str">
        <f t="shared" si="348"/>
        <v>TACOGR</v>
      </c>
    </row>
    <row r="4999" spans="1:14" ht="16.5" x14ac:dyDescent="0.3">
      <c r="A4999" s="60"/>
      <c r="B4999" s="10" t="s">
        <v>2462</v>
      </c>
      <c r="C4999" s="41"/>
      <c r="D4999" s="101" t="s">
        <v>8043</v>
      </c>
      <c r="E4999" s="23">
        <v>110.19</v>
      </c>
      <c r="F4999" s="23">
        <f t="shared" si="347"/>
        <v>165.285</v>
      </c>
      <c r="G4999" s="54"/>
      <c r="H4999" s="68" t="s">
        <v>2877</v>
      </c>
      <c r="I4999" s="3"/>
      <c r="J4999" s="7"/>
      <c r="K4999" s="37"/>
      <c r="L4999" s="4"/>
      <c r="M4999" s="4"/>
      <c r="N4999" s="4" t="str">
        <f t="shared" si="348"/>
        <v>TACOGR</v>
      </c>
    </row>
    <row r="5000" spans="1:14" ht="16.5" x14ac:dyDescent="0.3">
      <c r="A5000" s="60"/>
      <c r="B5000" s="10" t="s">
        <v>4511</v>
      </c>
      <c r="C5000" s="41"/>
      <c r="D5000" s="101" t="s">
        <v>8047</v>
      </c>
      <c r="E5000" s="23">
        <v>54.93</v>
      </c>
      <c r="F5000" s="23">
        <f t="shared" si="347"/>
        <v>82.394999999999996</v>
      </c>
      <c r="G5000" s="54"/>
      <c r="H5000" s="68" t="s">
        <v>2877</v>
      </c>
      <c r="I5000" s="3"/>
      <c r="J5000" s="7"/>
      <c r="K5000" s="37"/>
      <c r="L5000" s="4"/>
      <c r="M5000" s="4"/>
      <c r="N5000" s="4" t="str">
        <f t="shared" si="348"/>
        <v>TACOGR</v>
      </c>
    </row>
    <row r="5001" spans="1:14" ht="16.5" x14ac:dyDescent="0.3">
      <c r="A5001" s="60"/>
      <c r="B5001" s="10" t="s">
        <v>2463</v>
      </c>
      <c r="C5001" s="41"/>
      <c r="D5001" s="101" t="s">
        <v>8046</v>
      </c>
      <c r="E5001" s="23">
        <v>174.25</v>
      </c>
      <c r="F5001" s="23">
        <f t="shared" si="347"/>
        <v>261.375</v>
      </c>
      <c r="G5001" s="54"/>
      <c r="H5001" s="68" t="s">
        <v>2877</v>
      </c>
      <c r="I5001" s="3"/>
      <c r="J5001" s="7"/>
      <c r="K5001" s="37"/>
      <c r="L5001" s="4"/>
      <c r="M5001" s="4"/>
      <c r="N5001" s="4" t="str">
        <f t="shared" si="348"/>
        <v>TACOGR</v>
      </c>
    </row>
    <row r="5002" spans="1:14" ht="16.5" x14ac:dyDescent="0.3">
      <c r="A5002" s="60"/>
      <c r="B5002" s="10" t="s">
        <v>4510</v>
      </c>
      <c r="C5002" s="41"/>
      <c r="D5002" s="101" t="s">
        <v>8045</v>
      </c>
      <c r="E5002" s="23">
        <v>189.7</v>
      </c>
      <c r="F5002" s="23">
        <f t="shared" si="347"/>
        <v>284.54999999999995</v>
      </c>
      <c r="G5002" s="54"/>
      <c r="H5002" s="68" t="s">
        <v>2877</v>
      </c>
      <c r="I5002" s="3"/>
      <c r="J5002" s="7"/>
      <c r="K5002" s="37"/>
      <c r="L5002" s="4"/>
      <c r="M5002" s="4"/>
      <c r="N5002" s="4" t="str">
        <f t="shared" si="348"/>
        <v>TACOGR</v>
      </c>
    </row>
    <row r="5003" spans="1:14" ht="15.75" x14ac:dyDescent="0.25">
      <c r="A5003" s="52"/>
      <c r="B5003" s="11"/>
      <c r="C5003" s="42" t="s">
        <v>2086</v>
      </c>
      <c r="D5003" s="102"/>
      <c r="E5003" s="24" t="s">
        <v>2877</v>
      </c>
      <c r="F5003" s="24" t="str">
        <f t="shared" si="347"/>
        <v/>
      </c>
      <c r="G5003" s="45"/>
      <c r="H5003" s="68" t="s">
        <v>2877</v>
      </c>
      <c r="I5003" s="3"/>
      <c r="J5003" s="7"/>
      <c r="K5003" s="37"/>
      <c r="L5003" s="4"/>
      <c r="M5003" s="4"/>
      <c r="N5003" s="4" t="str">
        <f t="shared" si="348"/>
        <v/>
      </c>
    </row>
    <row r="5004" spans="1:14" ht="16.5" x14ac:dyDescent="0.3">
      <c r="A5004" s="50"/>
      <c r="B5004" s="12" t="s">
        <v>2251</v>
      </c>
      <c r="C5004" s="22"/>
      <c r="D5004" s="100" t="s">
        <v>2874</v>
      </c>
      <c r="E5004" s="25" t="s">
        <v>3341</v>
      </c>
      <c r="F5004" s="25" t="str">
        <f t="shared" si="347"/>
        <v>VENTA</v>
      </c>
      <c r="G5004" s="76" t="s">
        <v>1848</v>
      </c>
      <c r="H5004" s="68" t="s">
        <v>2877</v>
      </c>
      <c r="I5004" s="3"/>
      <c r="J5004" s="7"/>
      <c r="K5004" s="37"/>
      <c r="L5004" s="4"/>
      <c r="M5004" s="4"/>
      <c r="N5004" s="4" t="str">
        <f t="shared" si="348"/>
        <v>DESCRI</v>
      </c>
    </row>
    <row r="5005" spans="1:14" ht="16.5" x14ac:dyDescent="0.3">
      <c r="A5005" s="53"/>
      <c r="B5005" s="10" t="s">
        <v>4724</v>
      </c>
      <c r="C5005" s="41"/>
      <c r="D5005" s="101" t="s">
        <v>4895</v>
      </c>
      <c r="E5005" s="23">
        <v>16763.191999999999</v>
      </c>
      <c r="F5005" s="23">
        <f t="shared" si="347"/>
        <v>25144.788</v>
      </c>
      <c r="G5005" s="54">
        <v>6</v>
      </c>
      <c r="H5005" s="68" t="s">
        <v>2877</v>
      </c>
      <c r="I5005" s="3"/>
      <c r="J5005" s="7"/>
      <c r="K5005" s="37"/>
      <c r="L5005" s="4"/>
      <c r="M5005" s="4"/>
      <c r="N5005" s="4" t="str">
        <f t="shared" si="348"/>
        <v xml:space="preserve">TANZA </v>
      </c>
    </row>
    <row r="5006" spans="1:14" ht="16.5" x14ac:dyDescent="0.3">
      <c r="A5006" s="53"/>
      <c r="B5006" s="10" t="s">
        <v>4725</v>
      </c>
      <c r="C5006" s="41"/>
      <c r="D5006" s="101" t="s">
        <v>4896</v>
      </c>
      <c r="E5006" s="23">
        <v>16763.191999999999</v>
      </c>
      <c r="F5006" s="23">
        <f t="shared" si="347"/>
        <v>25144.788</v>
      </c>
      <c r="G5006" s="54">
        <v>6</v>
      </c>
      <c r="H5006" s="68" t="s">
        <v>2877</v>
      </c>
      <c r="I5006" s="3"/>
      <c r="J5006" s="7"/>
      <c r="K5006" s="37"/>
      <c r="L5006" s="4"/>
      <c r="M5006" s="4"/>
      <c r="N5006" s="4" t="str">
        <f t="shared" si="348"/>
        <v xml:space="preserve">TANZA </v>
      </c>
    </row>
    <row r="5007" spans="1:14" ht="16.5" x14ac:dyDescent="0.3">
      <c r="A5007" s="53"/>
      <c r="B5007" s="10" t="s">
        <v>4726</v>
      </c>
      <c r="C5007" s="41"/>
      <c r="D5007" s="101" t="s">
        <v>4897</v>
      </c>
      <c r="E5007" s="23">
        <v>16763.191999999999</v>
      </c>
      <c r="F5007" s="23">
        <f t="shared" si="347"/>
        <v>25144.788</v>
      </c>
      <c r="G5007" s="54">
        <v>6</v>
      </c>
      <c r="H5007" s="68" t="s">
        <v>2877</v>
      </c>
      <c r="I5007" s="3"/>
      <c r="J5007" s="7"/>
      <c r="K5007" s="37"/>
      <c r="L5007" s="4"/>
      <c r="M5007" s="4"/>
      <c r="N5007" s="4" t="str">
        <f t="shared" si="348"/>
        <v xml:space="preserve">TANZA </v>
      </c>
    </row>
    <row r="5008" spans="1:14" ht="16.5" x14ac:dyDescent="0.3">
      <c r="A5008" s="53"/>
      <c r="B5008" s="10" t="s">
        <v>4727</v>
      </c>
      <c r="C5008" s="41"/>
      <c r="D5008" s="101" t="s">
        <v>4898</v>
      </c>
      <c r="E5008" s="23">
        <v>16763.191999999999</v>
      </c>
      <c r="F5008" s="23">
        <f t="shared" si="347"/>
        <v>25144.788</v>
      </c>
      <c r="G5008" s="54">
        <v>6</v>
      </c>
      <c r="H5008" s="68" t="s">
        <v>2877</v>
      </c>
      <c r="I5008" s="3"/>
      <c r="J5008" s="7"/>
      <c r="K5008" s="37"/>
      <c r="L5008" s="4"/>
      <c r="M5008" s="4"/>
      <c r="N5008" s="4" t="str">
        <f t="shared" si="348"/>
        <v xml:space="preserve">TANZA </v>
      </c>
    </row>
    <row r="5009" spans="1:14" ht="16.5" x14ac:dyDescent="0.3">
      <c r="A5009" s="53"/>
      <c r="B5009" s="10" t="s">
        <v>4722</v>
      </c>
      <c r="C5009" s="41"/>
      <c r="D5009" s="101" t="s">
        <v>4893</v>
      </c>
      <c r="E5009" s="23">
        <v>16763.191999999999</v>
      </c>
      <c r="F5009" s="23">
        <f t="shared" si="347"/>
        <v>25144.788</v>
      </c>
      <c r="G5009" s="54">
        <v>6</v>
      </c>
      <c r="H5009" s="68" t="s">
        <v>2877</v>
      </c>
      <c r="I5009" s="3"/>
      <c r="J5009" s="7"/>
      <c r="K5009" s="37"/>
      <c r="L5009" s="4"/>
      <c r="M5009" s="4"/>
      <c r="N5009" s="4" t="str">
        <f t="shared" si="348"/>
        <v xml:space="preserve">TANZA </v>
      </c>
    </row>
    <row r="5010" spans="1:14" ht="16.5" x14ac:dyDescent="0.3">
      <c r="A5010" s="53"/>
      <c r="B5010" s="10" t="s">
        <v>4723</v>
      </c>
      <c r="C5010" s="41"/>
      <c r="D5010" s="101" t="s">
        <v>4894</v>
      </c>
      <c r="E5010" s="23">
        <v>16763.191999999999</v>
      </c>
      <c r="F5010" s="23">
        <f t="shared" si="347"/>
        <v>25144.788</v>
      </c>
      <c r="G5010" s="54">
        <v>6</v>
      </c>
      <c r="H5010" s="68" t="s">
        <v>2877</v>
      </c>
      <c r="I5010" s="3"/>
      <c r="J5010" s="7"/>
      <c r="K5010" s="37"/>
      <c r="L5010" s="4"/>
      <c r="M5010" s="4"/>
      <c r="N5010" s="4" t="str">
        <f t="shared" si="348"/>
        <v xml:space="preserve">TANZA </v>
      </c>
    </row>
    <row r="5011" spans="1:14" ht="16.5" x14ac:dyDescent="0.3">
      <c r="A5011" s="53"/>
      <c r="B5011" s="10" t="s">
        <v>2087</v>
      </c>
      <c r="C5011" s="41"/>
      <c r="D5011" s="101" t="s">
        <v>3438</v>
      </c>
      <c r="E5011" s="23">
        <v>40.270000000000003</v>
      </c>
      <c r="F5011" s="23">
        <f t="shared" si="347"/>
        <v>60.405000000000001</v>
      </c>
      <c r="G5011" s="54">
        <v>6</v>
      </c>
      <c r="H5011" s="68" t="s">
        <v>2877</v>
      </c>
      <c r="I5011" s="3"/>
      <c r="J5011" s="7"/>
      <c r="K5011" s="37"/>
      <c r="L5011" s="4"/>
      <c r="M5011" s="4"/>
      <c r="N5011" s="4" t="str">
        <f t="shared" si="348"/>
        <v>TANZA.</v>
      </c>
    </row>
    <row r="5012" spans="1:14" ht="16.5" x14ac:dyDescent="0.3">
      <c r="A5012" s="53"/>
      <c r="B5012" s="10" t="s">
        <v>2088</v>
      </c>
      <c r="C5012" s="41"/>
      <c r="D5012" s="101" t="s">
        <v>3439</v>
      </c>
      <c r="E5012" s="23">
        <v>78.789000000000001</v>
      </c>
      <c r="F5012" s="23">
        <f t="shared" si="347"/>
        <v>118.18350000000001</v>
      </c>
      <c r="G5012" s="54">
        <v>6</v>
      </c>
      <c r="H5012" s="68" t="s">
        <v>2877</v>
      </c>
      <c r="I5012" s="3"/>
      <c r="J5012" s="7"/>
      <c r="K5012" s="37"/>
      <c r="L5012" s="4"/>
      <c r="M5012" s="4"/>
      <c r="N5012" s="4" t="str">
        <f t="shared" si="348"/>
        <v>TANZA.</v>
      </c>
    </row>
    <row r="5013" spans="1:14" ht="16.5" x14ac:dyDescent="0.3">
      <c r="A5013" s="53"/>
      <c r="B5013" s="10" t="s">
        <v>2089</v>
      </c>
      <c r="C5013" s="41"/>
      <c r="D5013" s="101" t="s">
        <v>3440</v>
      </c>
      <c r="E5013" s="23">
        <v>129.43899999999999</v>
      </c>
      <c r="F5013" s="23">
        <f t="shared" si="347"/>
        <v>194.1585</v>
      </c>
      <c r="G5013" s="54">
        <v>6</v>
      </c>
      <c r="H5013" s="68" t="s">
        <v>2877</v>
      </c>
      <c r="I5013" s="3"/>
      <c r="J5013" s="7"/>
      <c r="K5013" s="37"/>
      <c r="L5013" s="4"/>
      <c r="M5013" s="4"/>
      <c r="N5013" s="4" t="str">
        <f t="shared" si="348"/>
        <v>TANZA.</v>
      </c>
    </row>
    <row r="5014" spans="1:14" ht="16.5" x14ac:dyDescent="0.3">
      <c r="A5014" s="53"/>
      <c r="B5014" s="10" t="s">
        <v>2090</v>
      </c>
      <c r="C5014" s="41"/>
      <c r="D5014" s="101" t="s">
        <v>3441</v>
      </c>
      <c r="E5014" s="23">
        <v>181.214</v>
      </c>
      <c r="F5014" s="23">
        <f t="shared" si="347"/>
        <v>271.82100000000003</v>
      </c>
      <c r="G5014" s="54"/>
      <c r="H5014" s="68" t="s">
        <v>2877</v>
      </c>
      <c r="I5014" s="3"/>
      <c r="J5014" s="7"/>
      <c r="K5014" s="37"/>
      <c r="L5014" s="4"/>
      <c r="M5014" s="4"/>
      <c r="N5014" s="4" t="str">
        <f t="shared" si="348"/>
        <v>TANZA.</v>
      </c>
    </row>
    <row r="5015" spans="1:14" ht="16.5" x14ac:dyDescent="0.3">
      <c r="A5015" s="53"/>
      <c r="B5015" s="10" t="s">
        <v>2091</v>
      </c>
      <c r="C5015" s="41"/>
      <c r="D5015" s="101" t="s">
        <v>3442</v>
      </c>
      <c r="E5015" s="23">
        <v>40.270000000000003</v>
      </c>
      <c r="F5015" s="23">
        <f t="shared" si="347"/>
        <v>60.405000000000001</v>
      </c>
      <c r="G5015" s="54">
        <v>6</v>
      </c>
      <c r="H5015" s="68" t="s">
        <v>2877</v>
      </c>
      <c r="I5015" s="3"/>
      <c r="J5015" s="7"/>
      <c r="K5015" s="37"/>
      <c r="L5015" s="4"/>
      <c r="M5015" s="4"/>
      <c r="N5015" s="4" t="str">
        <f t="shared" si="348"/>
        <v>TANZA.</v>
      </c>
    </row>
    <row r="5016" spans="1:14" ht="16.5" x14ac:dyDescent="0.3">
      <c r="A5016" s="53"/>
      <c r="B5016" s="10" t="s">
        <v>2092</v>
      </c>
      <c r="C5016" s="41"/>
      <c r="D5016" s="101" t="s">
        <v>3443</v>
      </c>
      <c r="E5016" s="23">
        <v>67.116</v>
      </c>
      <c r="F5016" s="23">
        <f t="shared" si="347"/>
        <v>100.67400000000001</v>
      </c>
      <c r="G5016" s="54">
        <v>6</v>
      </c>
      <c r="H5016" s="68" t="s">
        <v>2877</v>
      </c>
      <c r="I5016" s="3"/>
      <c r="J5016" s="7"/>
      <c r="K5016" s="37"/>
      <c r="L5016" s="4"/>
      <c r="M5016" s="4"/>
      <c r="N5016" s="4" t="str">
        <f t="shared" si="348"/>
        <v>TANZA.</v>
      </c>
    </row>
    <row r="5017" spans="1:14" ht="16.5" x14ac:dyDescent="0.3">
      <c r="A5017" s="53"/>
      <c r="B5017" s="10" t="s">
        <v>2093</v>
      </c>
      <c r="C5017" s="41"/>
      <c r="D5017" s="101" t="s">
        <v>3444</v>
      </c>
      <c r="E5017" s="23">
        <v>106.59699999999999</v>
      </c>
      <c r="F5017" s="23">
        <f t="shared" si="347"/>
        <v>159.8955</v>
      </c>
      <c r="G5017" s="54">
        <v>6</v>
      </c>
      <c r="H5017" s="68" t="s">
        <v>2877</v>
      </c>
      <c r="I5017" s="3"/>
      <c r="J5017" s="7"/>
      <c r="K5017" s="37"/>
      <c r="L5017" s="4"/>
      <c r="M5017" s="4"/>
      <c r="N5017" s="4" t="str">
        <f t="shared" si="348"/>
        <v>TANZA.</v>
      </c>
    </row>
    <row r="5018" spans="1:14" ht="16.5" x14ac:dyDescent="0.3">
      <c r="A5018" s="53"/>
      <c r="B5018" s="10" t="s">
        <v>2094</v>
      </c>
      <c r="C5018" s="41"/>
      <c r="D5018" s="101" t="s">
        <v>3445</v>
      </c>
      <c r="E5018" s="23">
        <v>151.012</v>
      </c>
      <c r="F5018" s="23">
        <f t="shared" si="347"/>
        <v>226.518</v>
      </c>
      <c r="G5018" s="54">
        <v>6</v>
      </c>
      <c r="H5018" s="68" t="s">
        <v>2877</v>
      </c>
      <c r="I5018" s="3"/>
      <c r="J5018" s="7"/>
      <c r="K5018" s="37"/>
      <c r="L5018" s="4"/>
      <c r="M5018" s="4"/>
      <c r="N5018" s="4" t="str">
        <f t="shared" si="348"/>
        <v>TANZA.</v>
      </c>
    </row>
    <row r="5019" spans="1:14" ht="16.5" x14ac:dyDescent="0.3">
      <c r="A5019" s="53"/>
      <c r="B5019" s="10" t="s">
        <v>1416</v>
      </c>
      <c r="C5019" s="41"/>
      <c r="D5019" s="101" t="s">
        <v>5985</v>
      </c>
      <c r="E5019" s="23">
        <v>3331.558</v>
      </c>
      <c r="F5019" s="23">
        <f t="shared" si="347"/>
        <v>4997.3369999999995</v>
      </c>
      <c r="G5019" s="54">
        <v>6</v>
      </c>
      <c r="H5019" s="68" t="s">
        <v>2877</v>
      </c>
      <c r="I5019" s="3"/>
      <c r="J5019" s="7"/>
      <c r="K5019" s="37"/>
      <c r="L5019" s="4"/>
      <c r="M5019" s="4"/>
      <c r="N5019" s="4" t="str">
        <f t="shared" si="348"/>
        <v xml:space="preserve">TANZA </v>
      </c>
    </row>
    <row r="5020" spans="1:14" ht="16.5" x14ac:dyDescent="0.3">
      <c r="A5020" s="53"/>
      <c r="B5020" s="10" t="s">
        <v>1417</v>
      </c>
      <c r="C5020" s="41"/>
      <c r="D5020" s="101" t="s">
        <v>5986</v>
      </c>
      <c r="E5020" s="23">
        <v>5060.0659999999998</v>
      </c>
      <c r="F5020" s="23">
        <f t="shared" si="347"/>
        <v>7590.0990000000002</v>
      </c>
      <c r="G5020" s="54">
        <v>6</v>
      </c>
      <c r="H5020" s="68" t="s">
        <v>2877</v>
      </c>
      <c r="I5020" s="3"/>
      <c r="J5020" s="7"/>
      <c r="K5020" s="37"/>
      <c r="L5020" s="4"/>
      <c r="M5020" s="4"/>
      <c r="N5020" s="4" t="str">
        <f t="shared" si="348"/>
        <v xml:space="preserve">TANZA </v>
      </c>
    </row>
    <row r="5021" spans="1:14" ht="16.5" x14ac:dyDescent="0.3">
      <c r="A5021" s="53"/>
      <c r="B5021" s="10" t="s">
        <v>3130</v>
      </c>
      <c r="C5021" s="41"/>
      <c r="D5021" s="101" t="s">
        <v>6015</v>
      </c>
      <c r="E5021" s="23">
        <v>947.89099999999996</v>
      </c>
      <c r="F5021" s="23">
        <f t="shared" si="347"/>
        <v>1421.8364999999999</v>
      </c>
      <c r="G5021" s="54">
        <v>10</v>
      </c>
      <c r="H5021" s="68" t="s">
        <v>2877</v>
      </c>
      <c r="I5021" s="3"/>
      <c r="J5021" s="7"/>
      <c r="K5021" s="37"/>
      <c r="L5021" s="4"/>
      <c r="M5021" s="4"/>
      <c r="N5021" s="4" t="str">
        <f t="shared" si="348"/>
        <v xml:space="preserve">TANZA </v>
      </c>
    </row>
    <row r="5022" spans="1:14" ht="16.5" x14ac:dyDescent="0.3">
      <c r="A5022" s="53"/>
      <c r="B5022" s="10" t="s">
        <v>3164</v>
      </c>
      <c r="C5022" s="41"/>
      <c r="D5022" s="101" t="s">
        <v>7876</v>
      </c>
      <c r="E5022" s="23">
        <v>1226.683</v>
      </c>
      <c r="F5022" s="23">
        <f t="shared" si="347"/>
        <v>1840.0245</v>
      </c>
      <c r="G5022" s="54">
        <v>10</v>
      </c>
      <c r="H5022" s="68" t="s">
        <v>2877</v>
      </c>
      <c r="I5022" s="3"/>
      <c r="J5022" s="7"/>
      <c r="K5022" s="37"/>
      <c r="L5022" s="4"/>
      <c r="M5022" s="4"/>
      <c r="N5022" s="4" t="str">
        <f t="shared" si="348"/>
        <v xml:space="preserve">TANZA </v>
      </c>
    </row>
    <row r="5023" spans="1:14" ht="16.5" x14ac:dyDescent="0.3">
      <c r="A5023" s="53"/>
      <c r="B5023" s="10" t="s">
        <v>3132</v>
      </c>
      <c r="C5023" s="41"/>
      <c r="D5023" s="101" t="s">
        <v>6016</v>
      </c>
      <c r="E5023" s="23">
        <v>1226.683</v>
      </c>
      <c r="F5023" s="23">
        <f t="shared" si="347"/>
        <v>1840.0245</v>
      </c>
      <c r="G5023" s="54">
        <v>10</v>
      </c>
      <c r="H5023" s="68" t="s">
        <v>2877</v>
      </c>
      <c r="I5023" s="3"/>
      <c r="J5023" s="7"/>
      <c r="K5023" s="37"/>
      <c r="L5023" s="4"/>
      <c r="M5023" s="4"/>
      <c r="N5023" s="4" t="str">
        <f t="shared" si="348"/>
        <v xml:space="preserve">TANZA </v>
      </c>
    </row>
    <row r="5024" spans="1:14" ht="16.5" x14ac:dyDescent="0.3">
      <c r="A5024" s="53"/>
      <c r="B5024" s="10" t="s">
        <v>3133</v>
      </c>
      <c r="C5024" s="41"/>
      <c r="D5024" s="101" t="s">
        <v>6017</v>
      </c>
      <c r="E5024" s="23">
        <v>1338.1990000000001</v>
      </c>
      <c r="F5024" s="23">
        <f t="shared" si="347"/>
        <v>2007.2984999999999</v>
      </c>
      <c r="G5024" s="54">
        <v>10</v>
      </c>
      <c r="H5024" s="68" t="s">
        <v>2877</v>
      </c>
      <c r="I5024" s="3"/>
      <c r="J5024" s="7"/>
      <c r="K5024" s="37"/>
      <c r="L5024" s="4"/>
      <c r="M5024" s="4"/>
      <c r="N5024" s="4" t="str">
        <f t="shared" si="348"/>
        <v xml:space="preserve">TANZA </v>
      </c>
    </row>
    <row r="5025" spans="1:14" ht="16.5" x14ac:dyDescent="0.3">
      <c r="A5025" s="53"/>
      <c r="B5025" s="10" t="s">
        <v>3134</v>
      </c>
      <c r="C5025" s="41"/>
      <c r="D5025" s="101" t="s">
        <v>6018</v>
      </c>
      <c r="E5025" s="23">
        <v>1770.326</v>
      </c>
      <c r="F5025" s="23">
        <f t="shared" ref="F5025:F5088" si="349">IF(E5025="COSTO","VENTA",IF(B5025="","",E5025+E5025*A$2/100))</f>
        <v>2655.489</v>
      </c>
      <c r="G5025" s="54">
        <v>10</v>
      </c>
      <c r="H5025" s="68" t="s">
        <v>2877</v>
      </c>
      <c r="I5025" s="3"/>
      <c r="J5025" s="7"/>
      <c r="K5025" s="37"/>
      <c r="L5025" s="4"/>
      <c r="M5025" s="4"/>
      <c r="N5025" s="4" t="str">
        <f t="shared" si="348"/>
        <v xml:space="preserve">TANZA </v>
      </c>
    </row>
    <row r="5026" spans="1:14" ht="15.75" x14ac:dyDescent="0.25">
      <c r="A5026" s="52"/>
      <c r="B5026" s="11"/>
      <c r="C5026" s="42" t="s">
        <v>2310</v>
      </c>
      <c r="D5026" s="102"/>
      <c r="E5026" s="24" t="s">
        <v>2877</v>
      </c>
      <c r="F5026" s="24" t="str">
        <f t="shared" si="349"/>
        <v/>
      </c>
      <c r="G5026" s="45"/>
      <c r="H5026" s="68" t="s">
        <v>2877</v>
      </c>
      <c r="I5026" s="3"/>
      <c r="J5026" s="7"/>
      <c r="K5026" s="37"/>
      <c r="L5026" s="4"/>
      <c r="M5026" s="4"/>
      <c r="N5026" s="4" t="str">
        <f t="shared" si="348"/>
        <v/>
      </c>
    </row>
    <row r="5027" spans="1:14" ht="16.5" x14ac:dyDescent="0.3">
      <c r="A5027" s="50"/>
      <c r="B5027" s="12" t="s">
        <v>2251</v>
      </c>
      <c r="C5027" s="22"/>
      <c r="D5027" s="100" t="s">
        <v>2874</v>
      </c>
      <c r="E5027" s="25" t="s">
        <v>3341</v>
      </c>
      <c r="F5027" s="25" t="str">
        <f t="shared" si="349"/>
        <v>VENTA</v>
      </c>
      <c r="G5027" s="76" t="s">
        <v>1848</v>
      </c>
      <c r="H5027" s="68" t="s">
        <v>2877</v>
      </c>
      <c r="I5027" s="3"/>
      <c r="J5027" s="7"/>
      <c r="K5027" s="37"/>
      <c r="L5027" s="4"/>
      <c r="M5027" s="4"/>
      <c r="N5027" s="4" t="str">
        <f t="shared" si="348"/>
        <v>DESCRI</v>
      </c>
    </row>
    <row r="5028" spans="1:14" ht="16.5" x14ac:dyDescent="0.3">
      <c r="A5028" s="55"/>
      <c r="B5028" s="10"/>
      <c r="C5028" s="41"/>
      <c r="D5028" s="101" t="s">
        <v>2877</v>
      </c>
      <c r="E5028" s="23" t="s">
        <v>2877</v>
      </c>
      <c r="F5028" s="23" t="str">
        <f t="shared" si="349"/>
        <v/>
      </c>
      <c r="G5028" s="54"/>
      <c r="H5028" s="68" t="s">
        <v>2877</v>
      </c>
      <c r="I5028" s="3"/>
      <c r="J5028" s="7"/>
      <c r="K5028" s="37"/>
      <c r="L5028" s="4"/>
      <c r="M5028" s="4"/>
      <c r="N5028" s="4" t="str">
        <f t="shared" si="348"/>
        <v/>
      </c>
    </row>
    <row r="5029" spans="1:14" ht="16.5" x14ac:dyDescent="0.3">
      <c r="A5029" s="53"/>
      <c r="B5029" s="10" t="s">
        <v>3260</v>
      </c>
      <c r="C5029" s="41"/>
      <c r="D5029" s="101" t="s">
        <v>5265</v>
      </c>
      <c r="E5029" s="23">
        <v>95564.06</v>
      </c>
      <c r="F5029" s="23">
        <f t="shared" si="349"/>
        <v>143346.09</v>
      </c>
      <c r="G5029" s="54">
        <v>1</v>
      </c>
      <c r="H5029" s="68" t="s">
        <v>2877</v>
      </c>
      <c r="I5029" s="3"/>
      <c r="J5029" s="7"/>
      <c r="K5029" s="37"/>
      <c r="L5029" s="4"/>
      <c r="M5029" s="4"/>
      <c r="N5029" s="4" t="str">
        <f t="shared" si="348"/>
        <v>TANQUE</v>
      </c>
    </row>
    <row r="5030" spans="1:14" ht="16.5" x14ac:dyDescent="0.3">
      <c r="A5030" s="53"/>
      <c r="B5030" s="10" t="s">
        <v>3261</v>
      </c>
      <c r="C5030" s="41"/>
      <c r="D5030" s="101" t="s">
        <v>5266</v>
      </c>
      <c r="E5030" s="23">
        <v>124326.97</v>
      </c>
      <c r="F5030" s="23">
        <f t="shared" si="349"/>
        <v>186490.45500000002</v>
      </c>
      <c r="G5030" s="54">
        <v>1</v>
      </c>
      <c r="H5030" s="68" t="s">
        <v>2877</v>
      </c>
      <c r="I5030" s="3"/>
      <c r="J5030" s="7"/>
      <c r="K5030" s="37"/>
      <c r="L5030" s="4"/>
      <c r="M5030" s="4"/>
      <c r="N5030" s="4" t="str">
        <f t="shared" si="348"/>
        <v>TANQUE</v>
      </c>
    </row>
    <row r="5031" spans="1:14" ht="16.5" x14ac:dyDescent="0.3">
      <c r="A5031" s="53"/>
      <c r="B5031" s="10" t="s">
        <v>3276</v>
      </c>
      <c r="C5031" s="41"/>
      <c r="D5031" s="101" t="s">
        <v>3425</v>
      </c>
      <c r="E5031" s="23">
        <v>184007.67</v>
      </c>
      <c r="F5031" s="23">
        <f t="shared" si="349"/>
        <v>276011.505</v>
      </c>
      <c r="G5031" s="54">
        <v>1</v>
      </c>
      <c r="H5031" s="68" t="s">
        <v>2877</v>
      </c>
      <c r="I5031" s="3"/>
      <c r="J5031" s="7"/>
      <c r="K5031" s="37"/>
      <c r="L5031" s="4"/>
      <c r="M5031" s="4"/>
      <c r="N5031" s="4" t="str">
        <f t="shared" si="348"/>
        <v>TANQUE</v>
      </c>
    </row>
    <row r="5032" spans="1:14" ht="16.5" x14ac:dyDescent="0.3">
      <c r="A5032" s="53"/>
      <c r="B5032" s="10" t="s">
        <v>3264</v>
      </c>
      <c r="C5032" s="41"/>
      <c r="D5032" s="101" t="s">
        <v>5267</v>
      </c>
      <c r="E5032" s="23">
        <v>112428.31</v>
      </c>
      <c r="F5032" s="23">
        <f t="shared" si="349"/>
        <v>168642.465</v>
      </c>
      <c r="G5032" s="54">
        <v>1</v>
      </c>
      <c r="H5032" s="68" t="s">
        <v>2877</v>
      </c>
      <c r="I5032" s="3"/>
      <c r="J5032" s="7"/>
      <c r="K5032" s="37"/>
      <c r="L5032" s="4"/>
      <c r="M5032" s="4"/>
      <c r="N5032" s="4" t="str">
        <f t="shared" si="348"/>
        <v>TANQUE</v>
      </c>
    </row>
    <row r="5033" spans="1:14" ht="16.5" x14ac:dyDescent="0.3">
      <c r="A5033" s="53"/>
      <c r="B5033" s="10" t="s">
        <v>3265</v>
      </c>
      <c r="C5033" s="41"/>
      <c r="D5033" s="101" t="s">
        <v>5268</v>
      </c>
      <c r="E5033" s="23">
        <v>150747.62</v>
      </c>
      <c r="F5033" s="23">
        <f t="shared" si="349"/>
        <v>226121.43</v>
      </c>
      <c r="G5033" s="54">
        <v>1</v>
      </c>
      <c r="H5033" s="68" t="s">
        <v>2877</v>
      </c>
      <c r="I5033" s="3"/>
      <c r="J5033" s="7"/>
      <c r="K5033" s="37"/>
      <c r="L5033" s="4"/>
      <c r="M5033" s="4"/>
      <c r="N5033" s="4" t="str">
        <f t="shared" si="348"/>
        <v>TANQUE</v>
      </c>
    </row>
    <row r="5034" spans="1:14" ht="16.5" x14ac:dyDescent="0.3">
      <c r="A5034" s="53"/>
      <c r="B5034" s="10" t="s">
        <v>3277</v>
      </c>
      <c r="C5034" s="41"/>
      <c r="D5034" s="101" t="s">
        <v>3426</v>
      </c>
      <c r="E5034" s="23">
        <v>203776.31</v>
      </c>
      <c r="F5034" s="23">
        <f t="shared" si="349"/>
        <v>305664.46499999997</v>
      </c>
      <c r="G5034" s="54">
        <v>1</v>
      </c>
      <c r="H5034" s="68" t="s">
        <v>2877</v>
      </c>
      <c r="I5034" s="3"/>
      <c r="J5034" s="7"/>
      <c r="K5034" s="37"/>
      <c r="L5034" s="4"/>
      <c r="M5034" s="4"/>
      <c r="N5034" s="4" t="str">
        <f t="shared" si="348"/>
        <v>TANQUE</v>
      </c>
    </row>
    <row r="5035" spans="1:14" ht="16.5" x14ac:dyDescent="0.3">
      <c r="A5035" s="53"/>
      <c r="B5035" s="10" t="s">
        <v>3310</v>
      </c>
      <c r="C5035" s="41"/>
      <c r="D5035" s="101" t="s">
        <v>3405</v>
      </c>
      <c r="E5035" s="23">
        <v>16137.92</v>
      </c>
      <c r="F5035" s="23">
        <f t="shared" si="349"/>
        <v>24206.880000000001</v>
      </c>
      <c r="G5035" s="54"/>
      <c r="H5035" s="68" t="s">
        <v>2877</v>
      </c>
      <c r="I5035" s="3"/>
      <c r="J5035" s="7"/>
      <c r="K5035" s="37"/>
      <c r="L5035" s="4"/>
      <c r="M5035" s="4"/>
      <c r="N5035" s="4" t="str">
        <f t="shared" si="348"/>
        <v>FLOTAN</v>
      </c>
    </row>
    <row r="5036" spans="1:14" ht="16.5" x14ac:dyDescent="0.3">
      <c r="A5036" s="53"/>
      <c r="B5036" s="10" t="s">
        <v>3311</v>
      </c>
      <c r="C5036" s="41"/>
      <c r="D5036" s="101" t="s">
        <v>3406</v>
      </c>
      <c r="E5036" s="23">
        <v>16944.82</v>
      </c>
      <c r="F5036" s="23">
        <f t="shared" si="349"/>
        <v>25417.23</v>
      </c>
      <c r="G5036" s="54"/>
      <c r="H5036" s="68" t="s">
        <v>2877</v>
      </c>
      <c r="I5036" s="3"/>
      <c r="J5036" s="7"/>
      <c r="K5036" s="37"/>
      <c r="L5036" s="4"/>
      <c r="M5036" s="4"/>
      <c r="N5036" s="4" t="str">
        <f t="shared" si="348"/>
        <v>FLOTAN</v>
      </c>
    </row>
    <row r="5037" spans="1:14" ht="16.5" x14ac:dyDescent="0.3">
      <c r="A5037" s="53"/>
      <c r="B5037" s="10" t="s">
        <v>2484</v>
      </c>
      <c r="C5037" s="41"/>
      <c r="D5037" s="101" t="s">
        <v>4990</v>
      </c>
      <c r="E5037" s="23">
        <v>4916.03</v>
      </c>
      <c r="F5037" s="23">
        <f t="shared" si="349"/>
        <v>7374.0450000000001</v>
      </c>
      <c r="G5037" s="54"/>
      <c r="H5037" s="68" t="s">
        <v>2877</v>
      </c>
      <c r="I5037" s="3"/>
      <c r="J5037" s="7"/>
      <c r="K5037" s="37"/>
      <c r="L5037" s="4"/>
      <c r="M5037" s="4"/>
      <c r="N5037" s="4" t="str">
        <f t="shared" si="348"/>
        <v>FLOTAN</v>
      </c>
    </row>
    <row r="5038" spans="1:14" ht="16.5" x14ac:dyDescent="0.3">
      <c r="A5038" s="53"/>
      <c r="B5038" s="10" t="s">
        <v>4175</v>
      </c>
      <c r="C5038" s="41"/>
      <c r="D5038" s="101" t="s">
        <v>4995</v>
      </c>
      <c r="E5038" s="23">
        <v>5648.27</v>
      </c>
      <c r="F5038" s="23">
        <f t="shared" si="349"/>
        <v>8472.4050000000007</v>
      </c>
      <c r="G5038" s="54"/>
      <c r="H5038" s="68" t="s">
        <v>2877</v>
      </c>
      <c r="I5038" s="3"/>
      <c r="J5038" s="7"/>
      <c r="K5038" s="37"/>
      <c r="L5038" s="4"/>
      <c r="M5038" s="4"/>
      <c r="N5038" s="4" t="str">
        <f t="shared" si="348"/>
        <v>FLOTAN</v>
      </c>
    </row>
    <row r="5039" spans="1:14" ht="16.5" x14ac:dyDescent="0.3">
      <c r="A5039" s="53"/>
      <c r="B5039" s="10" t="s">
        <v>3355</v>
      </c>
      <c r="C5039" s="41"/>
      <c r="D5039" s="101" t="s">
        <v>3390</v>
      </c>
      <c r="E5039" s="23">
        <v>48285</v>
      </c>
      <c r="F5039" s="23">
        <f t="shared" si="349"/>
        <v>72427.5</v>
      </c>
      <c r="G5039" s="54"/>
      <c r="H5039" s="68" t="s">
        <v>2877</v>
      </c>
      <c r="I5039" s="3"/>
      <c r="J5039" s="7"/>
      <c r="K5039" s="37"/>
      <c r="L5039" s="4"/>
      <c r="M5039" s="4"/>
      <c r="N5039" s="4" t="str">
        <f t="shared" si="348"/>
        <v>BASE D</v>
      </c>
    </row>
    <row r="5040" spans="1:14" ht="16.5" x14ac:dyDescent="0.3">
      <c r="A5040" s="53"/>
      <c r="B5040" s="10" t="s">
        <v>3291</v>
      </c>
      <c r="C5040" s="41"/>
      <c r="D5040" s="101" t="s">
        <v>3391</v>
      </c>
      <c r="E5040" s="23">
        <v>45066</v>
      </c>
      <c r="F5040" s="23">
        <f t="shared" si="349"/>
        <v>67599</v>
      </c>
      <c r="G5040" s="54"/>
      <c r="H5040" s="68" t="s">
        <v>2877</v>
      </c>
      <c r="I5040" s="3"/>
      <c r="J5040" s="7"/>
      <c r="K5040" s="37"/>
      <c r="L5040" s="4"/>
      <c r="M5040" s="4"/>
      <c r="N5040" s="4" t="str">
        <f t="shared" si="348"/>
        <v>BASE D</v>
      </c>
    </row>
    <row r="5041" spans="1:19" ht="15.75" x14ac:dyDescent="0.25">
      <c r="A5041" s="52"/>
      <c r="B5041" s="11"/>
      <c r="C5041" s="42" t="s">
        <v>2095</v>
      </c>
      <c r="D5041" s="102"/>
      <c r="E5041" s="24" t="s">
        <v>2877</v>
      </c>
      <c r="F5041" s="24" t="str">
        <f t="shared" si="349"/>
        <v/>
      </c>
      <c r="G5041" s="45"/>
      <c r="H5041" s="68" t="s">
        <v>2877</v>
      </c>
      <c r="I5041" s="3"/>
      <c r="J5041" s="7"/>
      <c r="K5041" s="37"/>
      <c r="L5041" s="4"/>
      <c r="M5041" s="4"/>
      <c r="N5041" s="4" t="str">
        <f t="shared" si="348"/>
        <v/>
      </c>
    </row>
    <row r="5042" spans="1:19" ht="16.5" x14ac:dyDescent="0.3">
      <c r="A5042" s="50"/>
      <c r="B5042" s="12" t="s">
        <v>2251</v>
      </c>
      <c r="C5042" s="22"/>
      <c r="D5042" s="100" t="s">
        <v>2874</v>
      </c>
      <c r="E5042" s="25" t="s">
        <v>3341</v>
      </c>
      <c r="F5042" s="25" t="str">
        <f t="shared" si="349"/>
        <v>VENTA</v>
      </c>
      <c r="G5042" s="76" t="s">
        <v>1848</v>
      </c>
      <c r="H5042" s="68" t="s">
        <v>2877</v>
      </c>
      <c r="I5042" s="3"/>
      <c r="J5042" s="7"/>
      <c r="K5042" s="37"/>
      <c r="L5042" s="4"/>
      <c r="M5042" s="4"/>
      <c r="N5042" s="4" t="str">
        <f t="shared" si="348"/>
        <v>DESCRI</v>
      </c>
    </row>
    <row r="5043" spans="1:19" ht="16.5" x14ac:dyDescent="0.3">
      <c r="A5043" s="53"/>
      <c r="B5043" s="10" t="s">
        <v>2877</v>
      </c>
      <c r="C5043" s="41"/>
      <c r="D5043" s="101" t="s">
        <v>2877</v>
      </c>
      <c r="E5043" s="23" t="s">
        <v>2877</v>
      </c>
      <c r="F5043" s="23" t="str">
        <f t="shared" si="349"/>
        <v/>
      </c>
      <c r="G5043" s="54"/>
      <c r="H5043" s="68" t="s">
        <v>2877</v>
      </c>
      <c r="I5043" s="3"/>
      <c r="J5043" s="7"/>
      <c r="K5043" s="37"/>
      <c r="L5043" s="4"/>
      <c r="M5043" s="4"/>
      <c r="N5043" s="4" t="str">
        <f t="shared" si="348"/>
        <v/>
      </c>
    </row>
    <row r="5044" spans="1:19" ht="16.5" x14ac:dyDescent="0.3">
      <c r="A5044" s="53"/>
      <c r="B5044" s="10" t="s">
        <v>1418</v>
      </c>
      <c r="C5044" s="41"/>
      <c r="D5044" s="101" t="s">
        <v>7882</v>
      </c>
      <c r="E5044" s="23">
        <v>475.28</v>
      </c>
      <c r="F5044" s="23">
        <f t="shared" si="349"/>
        <v>712.92</v>
      </c>
      <c r="G5044" s="54">
        <v>1</v>
      </c>
      <c r="H5044" s="68" t="s">
        <v>2877</v>
      </c>
      <c r="I5044" s="3"/>
      <c r="J5044" s="7"/>
      <c r="K5044" s="37"/>
      <c r="L5044" s="4"/>
      <c r="M5044" s="4"/>
      <c r="N5044" s="4" t="str">
        <f t="shared" si="348"/>
        <v>TAPA D</v>
      </c>
    </row>
    <row r="5045" spans="1:19" ht="16.5" x14ac:dyDescent="0.3">
      <c r="A5045" s="53"/>
      <c r="B5045" s="10" t="s">
        <v>1419</v>
      </c>
      <c r="C5045" s="41"/>
      <c r="D5045" s="101" t="s">
        <v>7863</v>
      </c>
      <c r="E5045" s="23">
        <v>1342.11</v>
      </c>
      <c r="F5045" s="23">
        <f t="shared" si="349"/>
        <v>2013.165</v>
      </c>
      <c r="G5045" s="54">
        <v>1</v>
      </c>
      <c r="H5045" s="68" t="s">
        <v>2877</v>
      </c>
      <c r="I5045" s="3"/>
      <c r="J5045" s="7"/>
      <c r="K5045" s="37"/>
      <c r="L5045" s="4"/>
      <c r="M5045" s="4"/>
      <c r="N5045" s="4" t="str">
        <f t="shared" si="348"/>
        <v>TAPA D</v>
      </c>
    </row>
    <row r="5046" spans="1:19" ht="15.75" x14ac:dyDescent="0.25">
      <c r="A5046" s="52"/>
      <c r="B5046" s="11"/>
      <c r="C5046" s="42" t="s">
        <v>2096</v>
      </c>
      <c r="D5046" s="102"/>
      <c r="E5046" s="24" t="s">
        <v>2877</v>
      </c>
      <c r="F5046" s="24" t="str">
        <f t="shared" si="349"/>
        <v/>
      </c>
      <c r="G5046" s="45"/>
      <c r="H5046" s="68" t="s">
        <v>2877</v>
      </c>
      <c r="I5046" s="3"/>
      <c r="J5046" s="7"/>
      <c r="K5046" s="37"/>
      <c r="L5046" s="4"/>
      <c r="M5046" s="4"/>
      <c r="N5046" s="4" t="str">
        <f t="shared" ref="N5046:N5109" si="350">LEFT(D5046,6)</f>
        <v/>
      </c>
    </row>
    <row r="5047" spans="1:19" ht="16.5" x14ac:dyDescent="0.3">
      <c r="A5047" s="50"/>
      <c r="B5047" s="12" t="s">
        <v>2251</v>
      </c>
      <c r="C5047" s="22"/>
      <c r="D5047" s="100" t="s">
        <v>2874</v>
      </c>
      <c r="E5047" s="25" t="s">
        <v>3341</v>
      </c>
      <c r="F5047" s="25" t="str">
        <f t="shared" si="349"/>
        <v>VENTA</v>
      </c>
      <c r="G5047" s="76" t="s">
        <v>1848</v>
      </c>
      <c r="H5047" s="68" t="s">
        <v>2877</v>
      </c>
      <c r="I5047" s="3"/>
      <c r="J5047" s="7"/>
      <c r="K5047" s="37"/>
      <c r="L5047" s="4"/>
      <c r="M5047" s="4"/>
      <c r="N5047" s="4" t="str">
        <f t="shared" si="350"/>
        <v>DESCRI</v>
      </c>
    </row>
    <row r="5048" spans="1:19" ht="16.5" x14ac:dyDescent="0.3">
      <c r="A5048" s="53"/>
      <c r="B5048" s="17" t="s">
        <v>4440</v>
      </c>
      <c r="C5048" s="41"/>
      <c r="D5048" s="110" t="s">
        <v>6111</v>
      </c>
      <c r="E5048" s="94">
        <v>2439.1170000000002</v>
      </c>
      <c r="F5048" s="94">
        <f t="shared" si="349"/>
        <v>3658.6755000000003</v>
      </c>
      <c r="G5048" s="54">
        <v>1</v>
      </c>
      <c r="H5048" s="68" t="s">
        <v>2877</v>
      </c>
      <c r="I5048" s="3"/>
      <c r="J5048" s="7"/>
      <c r="K5048" s="37"/>
      <c r="L5048" s="4"/>
      <c r="M5048" s="4"/>
      <c r="N5048" s="4" t="str">
        <f t="shared" si="350"/>
        <v xml:space="preserve">TAPON </v>
      </c>
    </row>
    <row r="5049" spans="1:19" ht="16.5" x14ac:dyDescent="0.3">
      <c r="A5049" s="53"/>
      <c r="B5049" s="17" t="s">
        <v>4441</v>
      </c>
      <c r="C5049" s="41"/>
      <c r="D5049" s="110" t="s">
        <v>6112</v>
      </c>
      <c r="E5049" s="94">
        <v>4089.6480000000001</v>
      </c>
      <c r="F5049" s="94">
        <f t="shared" si="349"/>
        <v>6134.4719999999998</v>
      </c>
      <c r="G5049" s="54">
        <v>1</v>
      </c>
      <c r="H5049" s="68" t="s">
        <v>2877</v>
      </c>
      <c r="I5049" s="3"/>
      <c r="J5049" s="7"/>
      <c r="K5049" s="37"/>
      <c r="L5049" s="4"/>
      <c r="M5049" s="4"/>
      <c r="N5049" s="4" t="str">
        <f t="shared" si="350"/>
        <v xml:space="preserve">TAPON </v>
      </c>
    </row>
    <row r="5050" spans="1:19" s="4" customFormat="1" ht="16.5" x14ac:dyDescent="0.3">
      <c r="A5050" s="53"/>
      <c r="B5050" s="10" t="s">
        <v>1420</v>
      </c>
      <c r="C5050" s="41"/>
      <c r="D5050" s="101" t="s">
        <v>6110</v>
      </c>
      <c r="E5050" s="23">
        <v>3058.9540000000002</v>
      </c>
      <c r="F5050" s="23">
        <f t="shared" si="349"/>
        <v>4588.4310000000005</v>
      </c>
      <c r="G5050" s="54">
        <v>1</v>
      </c>
      <c r="H5050" s="68" t="s">
        <v>2877</v>
      </c>
      <c r="I5050" s="3"/>
      <c r="J5050" s="7"/>
      <c r="K5050" s="37"/>
      <c r="N5050" s="4" t="str">
        <f t="shared" si="350"/>
        <v xml:space="preserve">TAPON </v>
      </c>
      <c r="O5050"/>
      <c r="P5050"/>
      <c r="Q5050"/>
      <c r="R5050"/>
      <c r="S5050"/>
    </row>
    <row r="5051" spans="1:19" ht="16.5" x14ac:dyDescent="0.3">
      <c r="A5051" s="53"/>
      <c r="B5051" s="10" t="s">
        <v>1421</v>
      </c>
      <c r="C5051" s="41"/>
      <c r="D5051" s="101" t="s">
        <v>6224</v>
      </c>
      <c r="E5051" s="23">
        <v>3058.9540000000002</v>
      </c>
      <c r="F5051" s="23">
        <f t="shared" si="349"/>
        <v>4588.4310000000005</v>
      </c>
      <c r="G5051" s="54">
        <v>1</v>
      </c>
      <c r="H5051" s="68" t="s">
        <v>2877</v>
      </c>
      <c r="I5051" s="3"/>
      <c r="J5051" s="7"/>
      <c r="K5051" s="37"/>
      <c r="L5051" s="4"/>
      <c r="M5051" s="4"/>
      <c r="N5051" s="4" t="str">
        <f t="shared" si="350"/>
        <v xml:space="preserve">TAPON </v>
      </c>
    </row>
    <row r="5052" spans="1:19" ht="16.5" x14ac:dyDescent="0.3">
      <c r="A5052" s="53"/>
      <c r="B5052" s="10"/>
      <c r="C5052" s="41"/>
      <c r="D5052" s="101"/>
      <c r="E5052" s="23" t="s">
        <v>2877</v>
      </c>
      <c r="F5052" s="23" t="str">
        <f t="shared" si="349"/>
        <v/>
      </c>
      <c r="G5052" s="54"/>
      <c r="H5052" s="68" t="s">
        <v>2877</v>
      </c>
      <c r="I5052" s="3"/>
      <c r="J5052" s="7"/>
      <c r="K5052" s="37"/>
      <c r="L5052" s="4"/>
      <c r="M5052" s="4"/>
      <c r="N5052" s="4" t="str">
        <f t="shared" si="350"/>
        <v/>
      </c>
      <c r="O5052" s="4"/>
      <c r="P5052" s="4"/>
      <c r="Q5052" s="4"/>
      <c r="R5052" s="4"/>
      <c r="S5052" s="4"/>
    </row>
    <row r="5053" spans="1:19" ht="15.75" x14ac:dyDescent="0.25">
      <c r="A5053" s="52"/>
      <c r="B5053" s="11"/>
      <c r="C5053" s="42" t="s">
        <v>2097</v>
      </c>
      <c r="D5053" s="102"/>
      <c r="E5053" s="24" t="s">
        <v>2877</v>
      </c>
      <c r="F5053" s="24" t="str">
        <f t="shared" si="349"/>
        <v/>
      </c>
      <c r="G5053" s="45"/>
      <c r="H5053" s="68" t="s">
        <v>2877</v>
      </c>
      <c r="I5053" s="3"/>
      <c r="J5053" s="7"/>
      <c r="K5053" s="37"/>
      <c r="L5053" s="4"/>
      <c r="M5053" s="4"/>
      <c r="N5053" s="4" t="str">
        <f t="shared" si="350"/>
        <v/>
      </c>
    </row>
    <row r="5054" spans="1:19" ht="16.5" x14ac:dyDescent="0.3">
      <c r="A5054" s="50"/>
      <c r="B5054" s="12" t="s">
        <v>2251</v>
      </c>
      <c r="C5054" s="22"/>
      <c r="D5054" s="100" t="s">
        <v>2874</v>
      </c>
      <c r="E5054" s="25" t="s">
        <v>3341</v>
      </c>
      <c r="F5054" s="25" t="str">
        <f t="shared" si="349"/>
        <v>VENTA</v>
      </c>
      <c r="G5054" s="76" t="s">
        <v>1848</v>
      </c>
      <c r="H5054" s="68" t="s">
        <v>2877</v>
      </c>
      <c r="I5054" s="3"/>
      <c r="J5054" s="7"/>
      <c r="K5054" s="37"/>
      <c r="L5054" s="4"/>
      <c r="M5054" s="4"/>
      <c r="N5054" s="4" t="str">
        <f t="shared" si="350"/>
        <v>DESCRI</v>
      </c>
    </row>
    <row r="5055" spans="1:19" ht="16.5" x14ac:dyDescent="0.3">
      <c r="A5055" s="53"/>
      <c r="B5055" s="10" t="s">
        <v>4428</v>
      </c>
      <c r="C5055" s="41"/>
      <c r="D5055" s="101" t="s">
        <v>7877</v>
      </c>
      <c r="E5055" s="23">
        <v>26.75</v>
      </c>
      <c r="F5055" s="23">
        <f t="shared" si="349"/>
        <v>40.125</v>
      </c>
      <c r="G5055" s="54">
        <v>2000</v>
      </c>
      <c r="H5055" s="68" t="s">
        <v>2877</v>
      </c>
      <c r="I5055" s="3"/>
      <c r="J5055" s="7"/>
      <c r="K5055" s="37"/>
      <c r="L5055" s="4"/>
      <c r="M5055" s="4"/>
      <c r="N5055" s="4" t="str">
        <f t="shared" si="350"/>
        <v>TARUGO</v>
      </c>
    </row>
    <row r="5056" spans="1:19" ht="16.5" x14ac:dyDescent="0.3">
      <c r="A5056" s="53"/>
      <c r="B5056" s="10" t="s">
        <v>4438</v>
      </c>
      <c r="C5056" s="41"/>
      <c r="D5056" s="101" t="s">
        <v>8059</v>
      </c>
      <c r="E5056" s="23">
        <v>20.04</v>
      </c>
      <c r="F5056" s="23">
        <f t="shared" si="349"/>
        <v>30.06</v>
      </c>
      <c r="G5056" s="54">
        <v>2000</v>
      </c>
      <c r="H5056" s="68" t="s">
        <v>2877</v>
      </c>
      <c r="I5056" s="3"/>
      <c r="J5056" s="7"/>
      <c r="K5056" s="37"/>
      <c r="L5056" s="4"/>
      <c r="M5056" s="4"/>
      <c r="N5056" s="4" t="str">
        <f t="shared" si="350"/>
        <v>TARUGO</v>
      </c>
    </row>
    <row r="5057" spans="1:14" ht="16.5" x14ac:dyDescent="0.3">
      <c r="A5057" s="53"/>
      <c r="B5057" s="10" t="s">
        <v>4439</v>
      </c>
      <c r="C5057" s="41"/>
      <c r="D5057" s="101" t="s">
        <v>8060</v>
      </c>
      <c r="E5057" s="23">
        <v>31.32</v>
      </c>
      <c r="F5057" s="23">
        <f t="shared" si="349"/>
        <v>46.980000000000004</v>
      </c>
      <c r="G5057" s="54">
        <v>1000</v>
      </c>
      <c r="H5057" s="68" t="s">
        <v>2877</v>
      </c>
      <c r="I5057" s="3"/>
      <c r="J5057" s="7"/>
      <c r="K5057" s="37"/>
      <c r="L5057" s="4"/>
      <c r="M5057" s="4"/>
      <c r="N5057" s="4" t="str">
        <f t="shared" si="350"/>
        <v>TARUGO</v>
      </c>
    </row>
    <row r="5058" spans="1:14" ht="16.5" x14ac:dyDescent="0.3">
      <c r="A5058" s="53"/>
      <c r="B5058" s="10" t="s">
        <v>4437</v>
      </c>
      <c r="C5058" s="41"/>
      <c r="D5058" s="101" t="s">
        <v>7880</v>
      </c>
      <c r="E5058" s="23">
        <v>55.94</v>
      </c>
      <c r="F5058" s="23">
        <f t="shared" si="349"/>
        <v>83.91</v>
      </c>
      <c r="G5058" s="54">
        <v>500</v>
      </c>
      <c r="H5058" s="68" t="s">
        <v>2877</v>
      </c>
      <c r="I5058" s="3"/>
      <c r="J5058" s="7"/>
      <c r="K5058" s="37"/>
      <c r="L5058" s="4"/>
      <c r="M5058" s="4"/>
      <c r="N5058" s="4" t="str">
        <f t="shared" si="350"/>
        <v>TARUGO</v>
      </c>
    </row>
    <row r="5059" spans="1:14" ht="16.5" x14ac:dyDescent="0.3">
      <c r="A5059" s="53"/>
      <c r="B5059" s="10" t="s">
        <v>4483</v>
      </c>
      <c r="C5059" s="41"/>
      <c r="D5059" s="101" t="s">
        <v>7881</v>
      </c>
      <c r="E5059" s="23">
        <v>169.53</v>
      </c>
      <c r="F5059" s="23">
        <f t="shared" si="349"/>
        <v>254.29500000000002</v>
      </c>
      <c r="G5059" s="54">
        <v>500</v>
      </c>
      <c r="H5059" s="68" t="s">
        <v>2877</v>
      </c>
      <c r="I5059" s="3"/>
      <c r="J5059" s="7"/>
      <c r="K5059" s="37"/>
      <c r="L5059" s="4"/>
      <c r="M5059" s="4"/>
      <c r="N5059" s="4" t="str">
        <f t="shared" si="350"/>
        <v>TARUGO</v>
      </c>
    </row>
    <row r="5060" spans="1:14" ht="16.5" x14ac:dyDescent="0.3">
      <c r="A5060" s="53"/>
      <c r="B5060" s="10" t="s">
        <v>1422</v>
      </c>
      <c r="C5060" s="41"/>
      <c r="D5060" s="101" t="s">
        <v>8040</v>
      </c>
      <c r="E5060" s="23">
        <v>11.52</v>
      </c>
      <c r="F5060" s="23">
        <f t="shared" si="349"/>
        <v>17.28</v>
      </c>
      <c r="G5060" s="54">
        <v>2000</v>
      </c>
      <c r="H5060" s="68" t="s">
        <v>2877</v>
      </c>
      <c r="I5060" s="3"/>
      <c r="J5060" s="7"/>
      <c r="K5060" s="37"/>
      <c r="L5060" s="4"/>
      <c r="M5060" s="4"/>
      <c r="N5060" s="4" t="str">
        <f t="shared" si="350"/>
        <v>TARUGO</v>
      </c>
    </row>
    <row r="5061" spans="1:14" ht="16.5" x14ac:dyDescent="0.3">
      <c r="A5061" s="53"/>
      <c r="B5061" s="10" t="s">
        <v>1423</v>
      </c>
      <c r="C5061" s="41"/>
      <c r="D5061" s="101" t="s">
        <v>8041</v>
      </c>
      <c r="E5061" s="23">
        <v>23.41</v>
      </c>
      <c r="F5061" s="23">
        <f t="shared" si="349"/>
        <v>35.115000000000002</v>
      </c>
      <c r="G5061" s="54">
        <v>1000</v>
      </c>
      <c r="H5061" s="68" t="s">
        <v>2877</v>
      </c>
      <c r="I5061" s="3"/>
      <c r="J5061" s="7"/>
      <c r="K5061" s="37"/>
      <c r="L5061" s="4"/>
      <c r="M5061" s="4"/>
      <c r="N5061" s="4" t="str">
        <f t="shared" si="350"/>
        <v>TARUGO</v>
      </c>
    </row>
    <row r="5062" spans="1:14" ht="16.5" x14ac:dyDescent="0.3">
      <c r="A5062" s="53"/>
      <c r="B5062" s="10" t="s">
        <v>1424</v>
      </c>
      <c r="C5062" s="41"/>
      <c r="D5062" s="101" t="s">
        <v>8038</v>
      </c>
      <c r="E5062" s="23">
        <v>42.77</v>
      </c>
      <c r="F5062" s="23">
        <f t="shared" si="349"/>
        <v>64.155000000000001</v>
      </c>
      <c r="G5062" s="54">
        <v>500</v>
      </c>
      <c r="H5062" s="68" t="s">
        <v>2877</v>
      </c>
      <c r="I5062" s="3"/>
      <c r="J5062" s="7"/>
      <c r="K5062" s="37"/>
      <c r="L5062" s="4"/>
      <c r="M5062" s="4"/>
      <c r="N5062" s="4" t="str">
        <f t="shared" si="350"/>
        <v>TARUGO</v>
      </c>
    </row>
    <row r="5063" spans="1:14" ht="16.5" x14ac:dyDescent="0.3">
      <c r="A5063" s="53"/>
      <c r="B5063" s="10" t="s">
        <v>4463</v>
      </c>
      <c r="C5063" s="41"/>
      <c r="D5063" s="101" t="s">
        <v>8039</v>
      </c>
      <c r="E5063" s="23">
        <v>94.73</v>
      </c>
      <c r="F5063" s="23">
        <f t="shared" si="349"/>
        <v>142.095</v>
      </c>
      <c r="G5063" s="54">
        <v>500</v>
      </c>
      <c r="H5063" s="68" t="s">
        <v>2877</v>
      </c>
      <c r="I5063" s="3"/>
      <c r="J5063" s="7"/>
      <c r="K5063" s="37"/>
      <c r="L5063" s="4"/>
      <c r="M5063" s="4"/>
      <c r="N5063" s="4" t="str">
        <f t="shared" si="350"/>
        <v>TARUGO</v>
      </c>
    </row>
    <row r="5064" spans="1:14" ht="16.5" x14ac:dyDescent="0.3">
      <c r="A5064" s="53"/>
      <c r="B5064" s="10" t="s">
        <v>1425</v>
      </c>
      <c r="C5064" s="41"/>
      <c r="D5064" s="101" t="s">
        <v>8028</v>
      </c>
      <c r="E5064" s="23">
        <v>9.43</v>
      </c>
      <c r="F5064" s="23">
        <f t="shared" si="349"/>
        <v>14.145</v>
      </c>
      <c r="G5064" s="54">
        <v>200</v>
      </c>
      <c r="H5064" s="68" t="s">
        <v>2877</v>
      </c>
      <c r="I5064" s="3"/>
      <c r="J5064" s="7"/>
      <c r="K5064" s="37"/>
      <c r="L5064" s="4"/>
      <c r="M5064" s="4"/>
      <c r="N5064" s="4" t="str">
        <f t="shared" si="350"/>
        <v>TARUGO</v>
      </c>
    </row>
    <row r="5065" spans="1:14" ht="16.5" x14ac:dyDescent="0.3">
      <c r="A5065" s="53"/>
      <c r="B5065" s="10" t="s">
        <v>1426</v>
      </c>
      <c r="C5065" s="41"/>
      <c r="D5065" s="101" t="s">
        <v>8029</v>
      </c>
      <c r="E5065" s="23">
        <v>9.75</v>
      </c>
      <c r="F5065" s="23">
        <f t="shared" si="349"/>
        <v>14.625</v>
      </c>
      <c r="G5065" s="54">
        <v>200</v>
      </c>
      <c r="H5065" s="68" t="s">
        <v>2877</v>
      </c>
      <c r="I5065" s="3"/>
      <c r="J5065" s="7"/>
      <c r="K5065" s="37"/>
      <c r="L5065" s="4"/>
      <c r="M5065" s="4"/>
      <c r="N5065" s="4" t="str">
        <f t="shared" si="350"/>
        <v>TARUGO</v>
      </c>
    </row>
    <row r="5066" spans="1:14" ht="16.5" x14ac:dyDescent="0.3">
      <c r="A5066" s="53"/>
      <c r="B5066" s="10" t="s">
        <v>1427</v>
      </c>
      <c r="C5066" s="41"/>
      <c r="D5066" s="101" t="s">
        <v>8030</v>
      </c>
      <c r="E5066" s="23">
        <v>15.73</v>
      </c>
      <c r="F5066" s="23">
        <f t="shared" si="349"/>
        <v>23.594999999999999</v>
      </c>
      <c r="G5066" s="54">
        <v>100</v>
      </c>
      <c r="H5066" s="68" t="s">
        <v>2877</v>
      </c>
      <c r="I5066" s="3"/>
      <c r="J5066" s="7"/>
      <c r="K5066" s="37"/>
      <c r="L5066" s="4"/>
      <c r="M5066" s="4"/>
      <c r="N5066" s="4" t="str">
        <f t="shared" si="350"/>
        <v>TARUGO</v>
      </c>
    </row>
    <row r="5067" spans="1:14" ht="16.5" x14ac:dyDescent="0.3">
      <c r="A5067" s="53"/>
      <c r="B5067" s="10" t="s">
        <v>1428</v>
      </c>
      <c r="C5067" s="41"/>
      <c r="D5067" s="101" t="s">
        <v>8760</v>
      </c>
      <c r="E5067" s="23">
        <v>27.49</v>
      </c>
      <c r="F5067" s="23">
        <f t="shared" si="349"/>
        <v>41.234999999999999</v>
      </c>
      <c r="G5067" s="54">
        <v>100</v>
      </c>
      <c r="H5067" s="68" t="s">
        <v>2877</v>
      </c>
      <c r="I5067" s="3"/>
      <c r="J5067" s="7"/>
      <c r="K5067" s="37"/>
      <c r="L5067" s="4"/>
      <c r="M5067" s="4"/>
      <c r="N5067" s="4" t="str">
        <f t="shared" si="350"/>
        <v>TARUGO</v>
      </c>
    </row>
    <row r="5068" spans="1:14" ht="16.5" x14ac:dyDescent="0.3">
      <c r="A5068" s="53"/>
      <c r="B5068" s="10" t="s">
        <v>1429</v>
      </c>
      <c r="C5068" s="41"/>
      <c r="D5068" s="101" t="s">
        <v>8025</v>
      </c>
      <c r="E5068" s="23">
        <v>54.23</v>
      </c>
      <c r="F5068" s="23">
        <f t="shared" si="349"/>
        <v>81.344999999999999</v>
      </c>
      <c r="G5068" s="54">
        <v>50</v>
      </c>
      <c r="H5068" s="68" t="s">
        <v>2877</v>
      </c>
      <c r="I5068" s="3"/>
      <c r="J5068" s="7"/>
      <c r="K5068" s="37"/>
      <c r="L5068" s="4"/>
      <c r="M5068" s="4"/>
      <c r="N5068" s="4" t="str">
        <f t="shared" si="350"/>
        <v>TARUGO</v>
      </c>
    </row>
    <row r="5069" spans="1:14" ht="16.5" x14ac:dyDescent="0.3">
      <c r="A5069" s="53"/>
      <c r="B5069" s="10" t="s">
        <v>1430</v>
      </c>
      <c r="C5069" s="41"/>
      <c r="D5069" s="101" t="s">
        <v>8026</v>
      </c>
      <c r="E5069" s="23">
        <v>105.33</v>
      </c>
      <c r="F5069" s="23">
        <f t="shared" si="349"/>
        <v>157.995</v>
      </c>
      <c r="G5069" s="54">
        <v>25</v>
      </c>
      <c r="H5069" s="68" t="s">
        <v>2877</v>
      </c>
      <c r="I5069" s="3"/>
      <c r="J5069" s="7"/>
      <c r="K5069" s="37"/>
      <c r="L5069" s="4"/>
      <c r="M5069" s="4"/>
      <c r="N5069" s="4" t="str">
        <f t="shared" si="350"/>
        <v>TARUGO</v>
      </c>
    </row>
    <row r="5070" spans="1:14" ht="16.5" x14ac:dyDescent="0.3">
      <c r="A5070" s="53"/>
      <c r="B5070" s="10" t="s">
        <v>1431</v>
      </c>
      <c r="C5070" s="41"/>
      <c r="D5070" s="101" t="s">
        <v>8027</v>
      </c>
      <c r="E5070" s="23">
        <v>156.34</v>
      </c>
      <c r="F5070" s="23">
        <f t="shared" si="349"/>
        <v>234.51</v>
      </c>
      <c r="G5070" s="54">
        <v>20</v>
      </c>
      <c r="H5070" s="68" t="s">
        <v>2877</v>
      </c>
      <c r="I5070" s="3"/>
      <c r="J5070" s="7"/>
      <c r="K5070" s="37"/>
      <c r="L5070" s="4"/>
      <c r="M5070" s="4"/>
      <c r="N5070" s="4" t="str">
        <f t="shared" si="350"/>
        <v>TARUGO</v>
      </c>
    </row>
    <row r="5071" spans="1:14" ht="16.5" x14ac:dyDescent="0.3">
      <c r="A5071" s="53"/>
      <c r="B5071" s="10" t="s">
        <v>1432</v>
      </c>
      <c r="C5071" s="41"/>
      <c r="D5071" s="101" t="s">
        <v>8034</v>
      </c>
      <c r="E5071" s="23">
        <v>6.13</v>
      </c>
      <c r="F5071" s="23">
        <f t="shared" si="349"/>
        <v>9.1950000000000003</v>
      </c>
      <c r="G5071" s="54">
        <v>1000</v>
      </c>
      <c r="H5071" s="68" t="s">
        <v>2877</v>
      </c>
      <c r="I5071" s="3"/>
      <c r="J5071" s="7"/>
      <c r="K5071" s="37"/>
      <c r="L5071" s="4"/>
      <c r="M5071" s="4"/>
      <c r="N5071" s="4" t="str">
        <f t="shared" si="350"/>
        <v>TARUGO</v>
      </c>
    </row>
    <row r="5072" spans="1:14" ht="16.5" x14ac:dyDescent="0.3">
      <c r="A5072" s="53"/>
      <c r="B5072" s="10" t="s">
        <v>1433</v>
      </c>
      <c r="C5072" s="41"/>
      <c r="D5072" s="101" t="s">
        <v>8035</v>
      </c>
      <c r="E5072" s="23">
        <v>6.57</v>
      </c>
      <c r="F5072" s="23">
        <f t="shared" si="349"/>
        <v>9.8550000000000004</v>
      </c>
      <c r="G5072" s="54">
        <v>1000</v>
      </c>
      <c r="H5072" s="68" t="s">
        <v>2877</v>
      </c>
      <c r="I5072" s="3"/>
      <c r="J5072" s="7"/>
      <c r="K5072" s="37"/>
      <c r="L5072" s="4"/>
      <c r="M5072" s="4"/>
      <c r="N5072" s="4" t="str">
        <f t="shared" si="350"/>
        <v>TARUGO</v>
      </c>
    </row>
    <row r="5073" spans="1:14" ht="16.5" x14ac:dyDescent="0.3">
      <c r="A5073" s="53"/>
      <c r="B5073" s="10" t="s">
        <v>1434</v>
      </c>
      <c r="C5073" s="41"/>
      <c r="D5073" s="101" t="s">
        <v>8036</v>
      </c>
      <c r="E5073" s="23">
        <v>9</v>
      </c>
      <c r="F5073" s="23">
        <f t="shared" si="349"/>
        <v>13.5</v>
      </c>
      <c r="G5073" s="54">
        <v>2000</v>
      </c>
      <c r="H5073" s="68" t="s">
        <v>2877</v>
      </c>
      <c r="I5073" s="3"/>
      <c r="J5073" s="7"/>
      <c r="K5073" s="37"/>
      <c r="L5073" s="4"/>
      <c r="M5073" s="4"/>
      <c r="N5073" s="4" t="str">
        <f t="shared" si="350"/>
        <v>TARUGO</v>
      </c>
    </row>
    <row r="5074" spans="1:14" ht="16.5" x14ac:dyDescent="0.3">
      <c r="A5074" s="53"/>
      <c r="B5074" s="10" t="s">
        <v>1435</v>
      </c>
      <c r="C5074" s="41"/>
      <c r="D5074" s="101" t="s">
        <v>8037</v>
      </c>
      <c r="E5074" s="23">
        <v>18.77</v>
      </c>
      <c r="F5074" s="23">
        <f t="shared" si="349"/>
        <v>28.155000000000001</v>
      </c>
      <c r="G5074" s="54">
        <v>1000</v>
      </c>
      <c r="H5074" s="68" t="s">
        <v>2877</v>
      </c>
      <c r="I5074" s="3"/>
      <c r="J5074" s="7"/>
      <c r="K5074" s="37"/>
      <c r="L5074" s="4"/>
      <c r="M5074" s="4"/>
      <c r="N5074" s="4" t="str">
        <f t="shared" si="350"/>
        <v>TARUGO</v>
      </c>
    </row>
    <row r="5075" spans="1:14" ht="16.5" x14ac:dyDescent="0.3">
      <c r="A5075" s="30"/>
      <c r="B5075" s="10" t="s">
        <v>1436</v>
      </c>
      <c r="C5075" s="41"/>
      <c r="D5075" s="101" t="s">
        <v>8031</v>
      </c>
      <c r="E5075" s="23">
        <v>36.299999999999997</v>
      </c>
      <c r="F5075" s="23">
        <f t="shared" si="349"/>
        <v>54.449999999999996</v>
      </c>
      <c r="G5075" s="54">
        <v>500</v>
      </c>
      <c r="H5075" s="68" t="s">
        <v>2877</v>
      </c>
      <c r="I5075" s="3"/>
      <c r="J5075" s="7"/>
      <c r="K5075" s="37"/>
      <c r="L5075" s="4"/>
      <c r="M5075" s="4"/>
      <c r="N5075" s="4" t="str">
        <f t="shared" si="350"/>
        <v>TARUGO</v>
      </c>
    </row>
    <row r="5076" spans="1:14" ht="16.5" x14ac:dyDescent="0.3">
      <c r="A5076" s="30"/>
      <c r="B5076" s="10" t="s">
        <v>1437</v>
      </c>
      <c r="C5076" s="41"/>
      <c r="D5076" s="101" t="s">
        <v>8032</v>
      </c>
      <c r="E5076" s="23">
        <v>74.930000000000007</v>
      </c>
      <c r="F5076" s="23">
        <f t="shared" si="349"/>
        <v>112.39500000000001</v>
      </c>
      <c r="G5076" s="54">
        <v>250</v>
      </c>
      <c r="H5076" s="68" t="s">
        <v>2877</v>
      </c>
      <c r="I5076" s="3"/>
      <c r="J5076" s="7"/>
      <c r="K5076" s="37"/>
      <c r="L5076" s="4"/>
      <c r="M5076" s="4"/>
      <c r="N5076" s="4" t="str">
        <f t="shared" si="350"/>
        <v>TARUGO</v>
      </c>
    </row>
    <row r="5077" spans="1:14" ht="16.5" x14ac:dyDescent="0.3">
      <c r="A5077" s="30"/>
      <c r="B5077" s="10" t="s">
        <v>1438</v>
      </c>
      <c r="C5077" s="41"/>
      <c r="D5077" s="101" t="s">
        <v>8033</v>
      </c>
      <c r="E5077" s="23">
        <v>114.88</v>
      </c>
      <c r="F5077" s="23">
        <f t="shared" si="349"/>
        <v>172.32</v>
      </c>
      <c r="G5077" s="54">
        <v>200</v>
      </c>
      <c r="H5077" s="68" t="s">
        <v>2877</v>
      </c>
      <c r="I5077" s="3"/>
      <c r="J5077" s="7"/>
      <c r="K5077" s="37"/>
      <c r="L5077" s="4"/>
      <c r="M5077" s="4"/>
      <c r="N5077" s="4" t="str">
        <f t="shared" si="350"/>
        <v>TARUGO</v>
      </c>
    </row>
    <row r="5078" spans="1:14" ht="16.5" x14ac:dyDescent="0.3">
      <c r="A5078" s="30"/>
      <c r="B5078" s="10" t="s">
        <v>1439</v>
      </c>
      <c r="C5078" s="41"/>
      <c r="D5078" s="101" t="s">
        <v>8021</v>
      </c>
      <c r="E5078" s="23">
        <v>7.48</v>
      </c>
      <c r="F5078" s="23">
        <f t="shared" si="349"/>
        <v>11.22</v>
      </c>
      <c r="G5078" s="54">
        <v>200</v>
      </c>
      <c r="H5078" s="68" t="s">
        <v>2877</v>
      </c>
      <c r="I5078" s="3"/>
      <c r="J5078" s="7"/>
      <c r="K5078" s="37"/>
      <c r="L5078" s="4"/>
      <c r="M5078" s="4"/>
      <c r="N5078" s="4" t="str">
        <f t="shared" si="350"/>
        <v>TARUGO</v>
      </c>
    </row>
    <row r="5079" spans="1:14" ht="16.5" x14ac:dyDescent="0.3">
      <c r="A5079" s="30"/>
      <c r="B5079" s="10" t="s">
        <v>1440</v>
      </c>
      <c r="C5079" s="41"/>
      <c r="D5079" s="101" t="s">
        <v>8022</v>
      </c>
      <c r="E5079" s="23">
        <v>7.82</v>
      </c>
      <c r="F5079" s="23">
        <f t="shared" si="349"/>
        <v>11.73</v>
      </c>
      <c r="G5079" s="54">
        <v>200</v>
      </c>
      <c r="H5079" s="68" t="s">
        <v>2877</v>
      </c>
      <c r="I5079" s="3"/>
      <c r="J5079" s="7"/>
      <c r="K5079" s="37"/>
      <c r="L5079" s="4"/>
      <c r="M5079" s="4"/>
      <c r="N5079" s="4" t="str">
        <f t="shared" si="350"/>
        <v>TARUGO</v>
      </c>
    </row>
    <row r="5080" spans="1:14" ht="16.5" x14ac:dyDescent="0.3">
      <c r="A5080" s="30"/>
      <c r="B5080" s="10" t="s">
        <v>1441</v>
      </c>
      <c r="C5080" s="41"/>
      <c r="D5080" s="101" t="s">
        <v>8023</v>
      </c>
      <c r="E5080" s="23">
        <v>11.83</v>
      </c>
      <c r="F5080" s="23">
        <f t="shared" si="349"/>
        <v>17.745000000000001</v>
      </c>
      <c r="G5080" s="54">
        <v>100</v>
      </c>
      <c r="H5080" s="68" t="s">
        <v>2877</v>
      </c>
      <c r="I5080" s="3"/>
      <c r="J5080" s="7"/>
      <c r="K5080" s="37"/>
      <c r="L5080" s="4"/>
      <c r="M5080" s="4"/>
      <c r="N5080" s="4" t="str">
        <f t="shared" si="350"/>
        <v>TARUGO</v>
      </c>
    </row>
    <row r="5081" spans="1:14" ht="16.5" x14ac:dyDescent="0.3">
      <c r="A5081" s="30"/>
      <c r="B5081" s="10" t="s">
        <v>1442</v>
      </c>
      <c r="C5081" s="41"/>
      <c r="D5081" s="101" t="s">
        <v>8024</v>
      </c>
      <c r="E5081" s="23">
        <v>23.77</v>
      </c>
      <c r="F5081" s="23">
        <f t="shared" si="349"/>
        <v>35.655000000000001</v>
      </c>
      <c r="G5081" s="54">
        <v>100</v>
      </c>
      <c r="H5081" s="68" t="s">
        <v>2877</v>
      </c>
      <c r="I5081" s="3"/>
      <c r="J5081" s="7"/>
      <c r="K5081" s="37"/>
      <c r="L5081" s="4"/>
      <c r="M5081" s="4"/>
      <c r="N5081" s="4" t="str">
        <f t="shared" si="350"/>
        <v>TARUGO</v>
      </c>
    </row>
    <row r="5082" spans="1:14" ht="16.5" x14ac:dyDescent="0.3">
      <c r="A5082" s="30"/>
      <c r="B5082" s="10" t="s">
        <v>1443</v>
      </c>
      <c r="C5082" s="41"/>
      <c r="D5082" s="101" t="s">
        <v>8018</v>
      </c>
      <c r="E5082" s="23">
        <v>45.95</v>
      </c>
      <c r="F5082" s="23">
        <f t="shared" si="349"/>
        <v>68.925000000000011</v>
      </c>
      <c r="G5082" s="54">
        <v>50</v>
      </c>
      <c r="H5082" s="68" t="s">
        <v>2877</v>
      </c>
      <c r="I5082" s="3"/>
      <c r="J5082" s="7"/>
      <c r="K5082" s="37"/>
      <c r="L5082" s="4"/>
      <c r="M5082" s="4"/>
      <c r="N5082" s="4" t="str">
        <f t="shared" si="350"/>
        <v>TARUGO</v>
      </c>
    </row>
    <row r="5083" spans="1:14" ht="16.5" x14ac:dyDescent="0.3">
      <c r="A5083" s="30"/>
      <c r="B5083" s="10" t="s">
        <v>1444</v>
      </c>
      <c r="C5083" s="41"/>
      <c r="D5083" s="101" t="s">
        <v>8019</v>
      </c>
      <c r="E5083" s="23">
        <v>93.58</v>
      </c>
      <c r="F5083" s="23">
        <f t="shared" si="349"/>
        <v>140.37</v>
      </c>
      <c r="G5083" s="54">
        <v>25</v>
      </c>
      <c r="H5083" s="68" t="s">
        <v>2877</v>
      </c>
      <c r="I5083" s="3"/>
      <c r="J5083" s="7"/>
      <c r="K5083" s="37"/>
      <c r="L5083" s="4"/>
      <c r="M5083" s="4"/>
      <c r="N5083" s="4" t="str">
        <f t="shared" si="350"/>
        <v>TARUGO</v>
      </c>
    </row>
    <row r="5084" spans="1:14" ht="16.5" x14ac:dyDescent="0.3">
      <c r="A5084" s="30"/>
      <c r="B5084" s="10" t="s">
        <v>1445</v>
      </c>
      <c r="C5084" s="41"/>
      <c r="D5084" s="101" t="s">
        <v>8020</v>
      </c>
      <c r="E5084" s="23">
        <v>135.53</v>
      </c>
      <c r="F5084" s="23">
        <f t="shared" si="349"/>
        <v>203.29500000000002</v>
      </c>
      <c r="G5084" s="54">
        <v>20</v>
      </c>
      <c r="H5084" s="68" t="s">
        <v>2877</v>
      </c>
      <c r="I5084" s="3"/>
      <c r="J5084" s="7"/>
      <c r="K5084" s="37"/>
      <c r="L5084" s="4"/>
      <c r="M5084" s="4"/>
      <c r="N5084" s="4" t="str">
        <f t="shared" si="350"/>
        <v>TARUGO</v>
      </c>
    </row>
    <row r="5085" spans="1:14" ht="16.5" x14ac:dyDescent="0.3">
      <c r="A5085" s="53"/>
      <c r="B5085" s="10"/>
      <c r="C5085" s="44"/>
      <c r="D5085" s="101" t="s">
        <v>2877</v>
      </c>
      <c r="E5085" s="23" t="s">
        <v>2877</v>
      </c>
      <c r="F5085" s="23" t="str">
        <f t="shared" si="349"/>
        <v/>
      </c>
      <c r="G5085" s="54">
        <v>21</v>
      </c>
      <c r="H5085" s="68" t="s">
        <v>2877</v>
      </c>
      <c r="I5085" s="3"/>
      <c r="J5085" s="7"/>
      <c r="K5085" s="37"/>
      <c r="L5085" s="4"/>
      <c r="M5085" s="4"/>
      <c r="N5085" s="4" t="str">
        <f t="shared" si="350"/>
        <v/>
      </c>
    </row>
    <row r="5086" spans="1:14" ht="16.5" x14ac:dyDescent="0.3">
      <c r="A5086" s="53"/>
      <c r="B5086" s="10" t="s">
        <v>4417</v>
      </c>
      <c r="C5086" s="44"/>
      <c r="D5086" s="101" t="s">
        <v>7855</v>
      </c>
      <c r="E5086" s="23">
        <v>21.09</v>
      </c>
      <c r="F5086" s="23">
        <f t="shared" si="349"/>
        <v>31.634999999999998</v>
      </c>
      <c r="G5086" s="54">
        <v>22</v>
      </c>
      <c r="H5086" s="68" t="s">
        <v>2877</v>
      </c>
      <c r="I5086" s="3"/>
      <c r="J5086" s="7"/>
      <c r="K5086" s="37"/>
      <c r="L5086" s="4"/>
      <c r="M5086" s="4"/>
      <c r="N5086" s="4" t="str">
        <f t="shared" si="350"/>
        <v>TARUGO</v>
      </c>
    </row>
    <row r="5087" spans="1:14" ht="16.5" x14ac:dyDescent="0.3">
      <c r="A5087" s="53"/>
      <c r="B5087" s="10" t="s">
        <v>4418</v>
      </c>
      <c r="C5087" s="44"/>
      <c r="D5087" s="101" t="s">
        <v>7856</v>
      </c>
      <c r="E5087" s="23">
        <v>41.87</v>
      </c>
      <c r="F5087" s="23">
        <f t="shared" si="349"/>
        <v>62.804999999999993</v>
      </c>
      <c r="G5087" s="54">
        <v>23</v>
      </c>
      <c r="H5087" s="68" t="s">
        <v>2877</v>
      </c>
      <c r="I5087" s="3"/>
      <c r="J5087" s="7"/>
      <c r="K5087" s="37"/>
      <c r="L5087" s="4"/>
      <c r="M5087" s="4"/>
      <c r="N5087" s="4" t="str">
        <f t="shared" si="350"/>
        <v>TARUGO</v>
      </c>
    </row>
    <row r="5088" spans="1:14" ht="16.5" x14ac:dyDescent="0.3">
      <c r="A5088" s="53"/>
      <c r="B5088" s="10" t="s">
        <v>4416</v>
      </c>
      <c r="C5088" s="44"/>
      <c r="D5088" s="101" t="s">
        <v>7854</v>
      </c>
      <c r="E5088" s="23">
        <v>86.5</v>
      </c>
      <c r="F5088" s="23">
        <f t="shared" si="349"/>
        <v>129.75</v>
      </c>
      <c r="G5088" s="54">
        <v>24</v>
      </c>
      <c r="H5088" s="68" t="s">
        <v>2877</v>
      </c>
      <c r="I5088" s="3"/>
      <c r="J5088" s="7"/>
      <c r="K5088" s="37"/>
      <c r="L5088" s="4"/>
      <c r="M5088" s="4"/>
      <c r="N5088" s="4" t="str">
        <f t="shared" si="350"/>
        <v>TARUGO</v>
      </c>
    </row>
    <row r="5089" spans="1:14" ht="16.5" x14ac:dyDescent="0.3">
      <c r="A5089" s="30"/>
      <c r="B5089" s="10" t="s">
        <v>1446</v>
      </c>
      <c r="C5089" s="41"/>
      <c r="D5089" s="101" t="s">
        <v>7870</v>
      </c>
      <c r="E5089" s="23">
        <v>23.44</v>
      </c>
      <c r="F5089" s="23">
        <f t="shared" ref="F5089:F5154" si="351">IF(E5089="COSTO","VENTA",IF(B5089="","",E5089+E5089*A$2/100))</f>
        <v>35.160000000000004</v>
      </c>
      <c r="G5089" s="54">
        <v>100</v>
      </c>
      <c r="H5089" s="68" t="s">
        <v>2877</v>
      </c>
      <c r="I5089" s="3"/>
      <c r="J5089" s="7"/>
      <c r="K5089" s="37"/>
      <c r="L5089" s="4"/>
      <c r="M5089" s="4"/>
      <c r="N5089" s="4" t="str">
        <f t="shared" si="350"/>
        <v>TARUGO</v>
      </c>
    </row>
    <row r="5090" spans="1:14" ht="16.5" x14ac:dyDescent="0.3">
      <c r="A5090" s="30"/>
      <c r="B5090" s="10" t="s">
        <v>1447</v>
      </c>
      <c r="C5090" s="41"/>
      <c r="D5090" s="101" t="s">
        <v>7871</v>
      </c>
      <c r="E5090" s="23">
        <v>47.03</v>
      </c>
      <c r="F5090" s="23">
        <f t="shared" si="351"/>
        <v>70.545000000000002</v>
      </c>
      <c r="G5090" s="54">
        <v>50</v>
      </c>
      <c r="H5090" s="68" t="s">
        <v>2877</v>
      </c>
      <c r="I5090" s="3"/>
      <c r="J5090" s="7"/>
      <c r="K5090" s="37"/>
      <c r="L5090" s="4"/>
      <c r="M5090" s="4"/>
      <c r="N5090" s="4" t="str">
        <f t="shared" si="350"/>
        <v>TARUGO</v>
      </c>
    </row>
    <row r="5091" spans="1:14" ht="16.5" x14ac:dyDescent="0.3">
      <c r="A5091" s="30"/>
      <c r="B5091" s="10" t="s">
        <v>1448</v>
      </c>
      <c r="C5091" s="41"/>
      <c r="D5091" s="101" t="s">
        <v>7869</v>
      </c>
      <c r="E5091" s="23">
        <v>96.32</v>
      </c>
      <c r="F5091" s="23">
        <f t="shared" si="351"/>
        <v>144.47999999999999</v>
      </c>
      <c r="G5091" s="54">
        <v>25</v>
      </c>
      <c r="H5091" s="68" t="s">
        <v>2877</v>
      </c>
      <c r="I5091" s="3"/>
      <c r="J5091" s="7"/>
      <c r="K5091" s="37"/>
      <c r="L5091" s="4"/>
      <c r="M5091" s="4"/>
      <c r="N5091" s="4" t="str">
        <f t="shared" si="350"/>
        <v>TARUGO</v>
      </c>
    </row>
    <row r="5092" spans="1:14" ht="16.5" x14ac:dyDescent="0.3">
      <c r="A5092" s="30"/>
      <c r="B5092" s="10" t="s">
        <v>1449</v>
      </c>
      <c r="C5092" s="41"/>
      <c r="D5092" s="101" t="s">
        <v>8057</v>
      </c>
      <c r="E5092" s="23">
        <v>28.91</v>
      </c>
      <c r="F5092" s="23">
        <f t="shared" si="351"/>
        <v>43.365000000000002</v>
      </c>
      <c r="G5092" s="54">
        <v>100</v>
      </c>
      <c r="H5092" s="68" t="s">
        <v>2877</v>
      </c>
      <c r="I5092" s="3"/>
      <c r="J5092" s="7"/>
      <c r="K5092" s="37"/>
      <c r="L5092" s="4"/>
      <c r="M5092" s="4"/>
      <c r="N5092" s="4" t="str">
        <f t="shared" si="350"/>
        <v>TARUGO</v>
      </c>
    </row>
    <row r="5093" spans="1:14" ht="16.5" x14ac:dyDescent="0.3">
      <c r="A5093" s="30"/>
      <c r="B5093" s="10" t="s">
        <v>1450</v>
      </c>
      <c r="C5093" s="41"/>
      <c r="D5093" s="101" t="s">
        <v>8058</v>
      </c>
      <c r="E5093" s="23">
        <v>59.07</v>
      </c>
      <c r="F5093" s="23">
        <f t="shared" si="351"/>
        <v>88.605000000000004</v>
      </c>
      <c r="G5093" s="54">
        <v>50</v>
      </c>
      <c r="H5093" s="68" t="s">
        <v>2877</v>
      </c>
      <c r="I5093" s="3"/>
      <c r="J5093" s="7"/>
      <c r="K5093" s="37"/>
      <c r="L5093" s="4"/>
      <c r="M5093" s="4"/>
      <c r="N5093" s="4" t="str">
        <f t="shared" si="350"/>
        <v>TARUGO</v>
      </c>
    </row>
    <row r="5094" spans="1:14" ht="16.5" x14ac:dyDescent="0.3">
      <c r="A5094" s="30"/>
      <c r="B5094" s="10" t="s">
        <v>1451</v>
      </c>
      <c r="C5094" s="41"/>
      <c r="D5094" s="101" t="s">
        <v>8056</v>
      </c>
      <c r="E5094" s="23">
        <v>125.08</v>
      </c>
      <c r="F5094" s="23">
        <f t="shared" si="351"/>
        <v>187.62</v>
      </c>
      <c r="G5094" s="54">
        <v>50</v>
      </c>
      <c r="H5094" s="68" t="s">
        <v>2877</v>
      </c>
      <c r="I5094" s="3"/>
      <c r="J5094" s="7"/>
      <c r="K5094" s="37"/>
      <c r="L5094" s="4"/>
      <c r="M5094" s="4"/>
      <c r="N5094" s="4" t="str">
        <f t="shared" si="350"/>
        <v>TARUGO</v>
      </c>
    </row>
    <row r="5095" spans="1:14" ht="16.5" x14ac:dyDescent="0.3">
      <c r="A5095" s="53"/>
      <c r="B5095" s="10" t="s">
        <v>3155</v>
      </c>
      <c r="C5095" s="41"/>
      <c r="D5095" s="101" t="s">
        <v>6020</v>
      </c>
      <c r="E5095" s="23">
        <v>27.01</v>
      </c>
      <c r="F5095" s="23">
        <f t="shared" si="351"/>
        <v>40.515000000000001</v>
      </c>
      <c r="G5095" s="54"/>
      <c r="H5095" s="68" t="s">
        <v>2877</v>
      </c>
      <c r="I5095" s="3"/>
      <c r="J5095" s="7"/>
      <c r="K5095" s="37"/>
      <c r="L5095" s="4"/>
      <c r="M5095" s="4"/>
      <c r="N5095" s="4" t="str">
        <f t="shared" si="350"/>
        <v>TARUGO</v>
      </c>
    </row>
    <row r="5096" spans="1:14" ht="16.5" x14ac:dyDescent="0.3">
      <c r="A5096" s="18"/>
      <c r="B5096" s="10" t="s">
        <v>3156</v>
      </c>
      <c r="C5096" s="41"/>
      <c r="D5096" s="101" t="s">
        <v>8885</v>
      </c>
      <c r="E5096" s="23">
        <v>31.652000000000001</v>
      </c>
      <c r="F5096" s="23">
        <f t="shared" si="351"/>
        <v>47.478000000000002</v>
      </c>
      <c r="G5096" s="54"/>
      <c r="H5096" s="68" t="s">
        <v>2877</v>
      </c>
      <c r="I5096" s="3"/>
      <c r="J5096" s="7"/>
      <c r="K5096" s="37"/>
      <c r="L5096" s="4"/>
      <c r="M5096" s="4"/>
      <c r="N5096" s="4" t="str">
        <f t="shared" si="350"/>
        <v>TARUGO</v>
      </c>
    </row>
    <row r="5097" spans="1:14" ht="16.5" x14ac:dyDescent="0.3">
      <c r="A5097" s="53"/>
      <c r="B5097" s="10" t="s">
        <v>3157</v>
      </c>
      <c r="C5097" s="41"/>
      <c r="D5097" s="101" t="s">
        <v>6021</v>
      </c>
      <c r="E5097" s="23">
        <v>38.256999999999998</v>
      </c>
      <c r="F5097" s="23">
        <f t="shared" si="351"/>
        <v>57.385499999999993</v>
      </c>
      <c r="G5097" s="54"/>
      <c r="H5097" s="68" t="s">
        <v>2877</v>
      </c>
      <c r="I5097" s="3"/>
      <c r="J5097" s="7"/>
      <c r="K5097" s="37"/>
      <c r="L5097" s="4"/>
      <c r="M5097" s="4"/>
      <c r="N5097" s="4" t="str">
        <f t="shared" si="350"/>
        <v>TARUGO</v>
      </c>
    </row>
    <row r="5098" spans="1:14" ht="16.5" x14ac:dyDescent="0.3">
      <c r="A5098" s="53"/>
      <c r="B5098" s="10" t="s">
        <v>3158</v>
      </c>
      <c r="C5098" s="41"/>
      <c r="D5098" s="101" t="s">
        <v>6022</v>
      </c>
      <c r="E5098" s="23">
        <v>69.558000000000007</v>
      </c>
      <c r="F5098" s="23">
        <f t="shared" si="351"/>
        <v>104.33700000000002</v>
      </c>
      <c r="G5098" s="54"/>
      <c r="H5098" s="68" t="s">
        <v>2877</v>
      </c>
      <c r="I5098" s="3"/>
      <c r="J5098" s="7"/>
      <c r="K5098" s="37"/>
      <c r="L5098" s="4"/>
      <c r="M5098" s="4"/>
      <c r="N5098" s="4" t="str">
        <f t="shared" si="350"/>
        <v>TARUGO</v>
      </c>
    </row>
    <row r="5099" spans="1:14" ht="16.5" x14ac:dyDescent="0.3">
      <c r="A5099" s="53"/>
      <c r="B5099" s="10" t="s">
        <v>3153</v>
      </c>
      <c r="C5099" s="41"/>
      <c r="D5099" s="101" t="s">
        <v>8462</v>
      </c>
      <c r="E5099" s="23">
        <v>99.989000000000004</v>
      </c>
      <c r="F5099" s="23">
        <f t="shared" si="351"/>
        <v>149.98349999999999</v>
      </c>
      <c r="G5099" s="54"/>
      <c r="H5099" s="68" t="s">
        <v>2877</v>
      </c>
      <c r="I5099" s="3"/>
      <c r="J5099" s="7"/>
      <c r="K5099" s="37"/>
      <c r="L5099" s="4"/>
      <c r="M5099" s="4"/>
      <c r="N5099" s="4" t="str">
        <f t="shared" si="350"/>
        <v>TARUGO</v>
      </c>
    </row>
    <row r="5100" spans="1:14" ht="16.5" x14ac:dyDescent="0.3">
      <c r="A5100" s="53"/>
      <c r="B5100" s="10" t="s">
        <v>3154</v>
      </c>
      <c r="C5100" s="41"/>
      <c r="D5100" s="101" t="s">
        <v>8463</v>
      </c>
      <c r="E5100" s="23">
        <v>165.417</v>
      </c>
      <c r="F5100" s="23">
        <f t="shared" si="351"/>
        <v>248.12549999999999</v>
      </c>
      <c r="G5100" s="54"/>
      <c r="H5100" s="68" t="s">
        <v>2877</v>
      </c>
      <c r="I5100" s="3"/>
      <c r="J5100" s="7"/>
      <c r="K5100" s="37"/>
      <c r="L5100" s="4"/>
      <c r="M5100" s="4"/>
      <c r="N5100" s="4" t="str">
        <f t="shared" si="350"/>
        <v>TARUGO</v>
      </c>
    </row>
    <row r="5101" spans="1:14" ht="16.5" x14ac:dyDescent="0.3">
      <c r="A5101" s="18"/>
      <c r="B5101" s="10" t="s">
        <v>2477</v>
      </c>
      <c r="C5101" s="41"/>
      <c r="D5101" s="101" t="s">
        <v>5710</v>
      </c>
      <c r="E5101" s="23">
        <v>133.18600000000001</v>
      </c>
      <c r="F5101" s="23">
        <f t="shared" si="351"/>
        <v>199.779</v>
      </c>
      <c r="G5101" s="54"/>
      <c r="H5101" s="68" t="s">
        <v>2877</v>
      </c>
      <c r="I5101" s="3"/>
      <c r="J5101" s="7"/>
      <c r="K5101" s="37"/>
      <c r="L5101" s="4"/>
      <c r="M5101" s="4"/>
      <c r="N5101" s="4" t="str">
        <f t="shared" si="350"/>
        <v>TARUGO</v>
      </c>
    </row>
    <row r="5102" spans="1:14" ht="16.5" x14ac:dyDescent="0.3">
      <c r="A5102" s="53"/>
      <c r="B5102" s="10" t="s">
        <v>2478</v>
      </c>
      <c r="C5102" s="41"/>
      <c r="D5102" s="101" t="s">
        <v>5711</v>
      </c>
      <c r="E5102" s="23">
        <v>192.43700000000001</v>
      </c>
      <c r="F5102" s="23">
        <f t="shared" si="351"/>
        <v>288.65550000000002</v>
      </c>
      <c r="G5102" s="54"/>
      <c r="H5102" s="68" t="s">
        <v>2877</v>
      </c>
      <c r="I5102" s="3"/>
      <c r="J5102" s="7"/>
      <c r="K5102" s="37"/>
      <c r="L5102" s="4"/>
      <c r="M5102" s="4"/>
      <c r="N5102" s="4" t="str">
        <f t="shared" si="350"/>
        <v>TARUGO</v>
      </c>
    </row>
    <row r="5103" spans="1:14" ht="16.5" x14ac:dyDescent="0.3">
      <c r="A5103" s="53"/>
      <c r="B5103" s="10" t="s">
        <v>2479</v>
      </c>
      <c r="C5103" s="41"/>
      <c r="D5103" s="101" t="s">
        <v>8383</v>
      </c>
      <c r="E5103" s="23">
        <v>674.04200000000003</v>
      </c>
      <c r="F5103" s="23">
        <f t="shared" si="351"/>
        <v>1011.063</v>
      </c>
      <c r="G5103" s="54"/>
      <c r="H5103" s="68" t="s">
        <v>2877</v>
      </c>
      <c r="I5103" s="3"/>
      <c r="J5103" s="7"/>
      <c r="K5103" s="37"/>
      <c r="L5103" s="4"/>
      <c r="M5103" s="4"/>
      <c r="N5103" s="4" t="str">
        <f t="shared" si="350"/>
        <v>TARUGO</v>
      </c>
    </row>
    <row r="5104" spans="1:14" ht="16.5" x14ac:dyDescent="0.3">
      <c r="A5104" s="53"/>
      <c r="B5104" s="10" t="s">
        <v>2480</v>
      </c>
      <c r="C5104" s="41"/>
      <c r="D5104" s="101" t="s">
        <v>8384</v>
      </c>
      <c r="E5104" s="23">
        <v>181.84899999999999</v>
      </c>
      <c r="F5104" s="23">
        <f t="shared" si="351"/>
        <v>272.77350000000001</v>
      </c>
      <c r="G5104" s="54"/>
      <c r="H5104" s="68" t="s">
        <v>2877</v>
      </c>
      <c r="I5104" s="3"/>
      <c r="J5104" s="7"/>
      <c r="K5104" s="37"/>
      <c r="L5104" s="4"/>
      <c r="M5104" s="4"/>
      <c r="N5104" s="4" t="str">
        <f t="shared" si="350"/>
        <v>TARUGO</v>
      </c>
    </row>
    <row r="5105" spans="1:14" ht="16.5" x14ac:dyDescent="0.3">
      <c r="A5105" s="53"/>
      <c r="B5105" s="10" t="s">
        <v>2481</v>
      </c>
      <c r="C5105" s="41"/>
      <c r="D5105" s="101" t="s">
        <v>8385</v>
      </c>
      <c r="E5105" s="23">
        <v>379.89699999999999</v>
      </c>
      <c r="F5105" s="23">
        <f t="shared" si="351"/>
        <v>569.84550000000002</v>
      </c>
      <c r="G5105" s="54"/>
      <c r="H5105" s="68" t="s">
        <v>2877</v>
      </c>
      <c r="I5105" s="3"/>
      <c r="J5105" s="7"/>
      <c r="K5105" s="37"/>
      <c r="L5105" s="4"/>
      <c r="M5105" s="4"/>
      <c r="N5105" s="4" t="str">
        <f t="shared" si="350"/>
        <v>TARUGO</v>
      </c>
    </row>
    <row r="5106" spans="1:14" ht="16.5" x14ac:dyDescent="0.3">
      <c r="A5106" s="53"/>
      <c r="B5106" s="10" t="s">
        <v>2482</v>
      </c>
      <c r="C5106" s="41"/>
      <c r="D5106" s="101" t="s">
        <v>8382</v>
      </c>
      <c r="E5106" s="23">
        <v>642.09199999999998</v>
      </c>
      <c r="F5106" s="23">
        <f t="shared" si="351"/>
        <v>963.13799999999992</v>
      </c>
      <c r="G5106" s="54"/>
      <c r="H5106" s="68" t="s">
        <v>2877</v>
      </c>
      <c r="I5106" s="3"/>
      <c r="J5106" s="7"/>
      <c r="K5106" s="37"/>
      <c r="L5106" s="4"/>
      <c r="M5106" s="4"/>
      <c r="N5106" s="4" t="str">
        <f t="shared" si="350"/>
        <v>TARUGO</v>
      </c>
    </row>
    <row r="5107" spans="1:14" ht="16.5" x14ac:dyDescent="0.3">
      <c r="A5107" s="53"/>
      <c r="B5107" s="10" t="s">
        <v>1776</v>
      </c>
      <c r="C5107" s="41"/>
      <c r="D5107" s="101" t="s">
        <v>8042</v>
      </c>
      <c r="E5107" s="23">
        <v>24.77</v>
      </c>
      <c r="F5107" s="23">
        <f t="shared" si="351"/>
        <v>37.155000000000001</v>
      </c>
      <c r="G5107" s="54">
        <v>25</v>
      </c>
      <c r="H5107" s="68" t="s">
        <v>2877</v>
      </c>
      <c r="I5107" s="3"/>
      <c r="J5107" s="7"/>
      <c r="K5107" s="37"/>
      <c r="L5107" s="4"/>
      <c r="M5107" s="4"/>
      <c r="N5107" s="4" t="str">
        <f t="shared" si="350"/>
        <v>TARUGO</v>
      </c>
    </row>
    <row r="5108" spans="1:14" ht="16.5" x14ac:dyDescent="0.3">
      <c r="A5108" s="53"/>
      <c r="B5108" s="10" t="s">
        <v>1452</v>
      </c>
      <c r="C5108" s="41"/>
      <c r="D5108" s="101" t="s">
        <v>7886</v>
      </c>
      <c r="E5108" s="23">
        <v>105.97</v>
      </c>
      <c r="F5108" s="23">
        <f t="shared" si="351"/>
        <v>158.95499999999998</v>
      </c>
      <c r="G5108" s="54"/>
      <c r="H5108" s="68" t="s">
        <v>2877</v>
      </c>
      <c r="I5108" s="3"/>
      <c r="J5108" s="7"/>
      <c r="K5108" s="37"/>
      <c r="L5108" s="4"/>
      <c r="M5108" s="4"/>
      <c r="N5108" s="4" t="str">
        <f t="shared" si="350"/>
        <v>TARUGO</v>
      </c>
    </row>
    <row r="5109" spans="1:14" ht="16.5" x14ac:dyDescent="0.3">
      <c r="A5109" s="53"/>
      <c r="B5109" s="10" t="s">
        <v>1453</v>
      </c>
      <c r="C5109" s="41"/>
      <c r="D5109" s="101" t="s">
        <v>7837</v>
      </c>
      <c r="E5109" s="23">
        <v>60.18</v>
      </c>
      <c r="F5109" s="23">
        <f t="shared" si="351"/>
        <v>90.27</v>
      </c>
      <c r="G5109" s="54">
        <v>10</v>
      </c>
      <c r="H5109" s="68" t="s">
        <v>2877</v>
      </c>
      <c r="I5109" s="3"/>
      <c r="J5109" s="7"/>
      <c r="K5109" s="37"/>
      <c r="L5109" s="4"/>
      <c r="M5109" s="4"/>
      <c r="N5109" s="4" t="str">
        <f t="shared" si="350"/>
        <v>TARUGO</v>
      </c>
    </row>
    <row r="5110" spans="1:14" ht="16.5" x14ac:dyDescent="0.3">
      <c r="A5110" s="53"/>
      <c r="B5110" s="10" t="s">
        <v>1454</v>
      </c>
      <c r="C5110" s="41"/>
      <c r="D5110" s="101" t="s">
        <v>7838</v>
      </c>
      <c r="E5110" s="23">
        <v>69.569999999999993</v>
      </c>
      <c r="F5110" s="23">
        <f t="shared" si="351"/>
        <v>104.35499999999999</v>
      </c>
      <c r="G5110" s="54">
        <v>20</v>
      </c>
      <c r="H5110" s="68" t="s">
        <v>2877</v>
      </c>
      <c r="I5110" s="3"/>
      <c r="J5110" s="7"/>
      <c r="K5110" s="37"/>
      <c r="L5110" s="4"/>
      <c r="M5110" s="4"/>
      <c r="N5110" s="4" t="str">
        <f t="shared" ref="N5110:N5177" si="352">LEFT(D5110,6)</f>
        <v>TARUGO</v>
      </c>
    </row>
    <row r="5111" spans="1:14" ht="15.75" x14ac:dyDescent="0.25">
      <c r="A5111" s="52"/>
      <c r="B5111" s="11"/>
      <c r="C5111" s="42" t="s">
        <v>1887</v>
      </c>
      <c r="D5111" s="102"/>
      <c r="E5111" s="24" t="s">
        <v>2877</v>
      </c>
      <c r="F5111" s="24" t="str">
        <f t="shared" si="351"/>
        <v/>
      </c>
      <c r="G5111" s="45"/>
      <c r="H5111" s="68" t="s">
        <v>2877</v>
      </c>
      <c r="I5111" s="3"/>
      <c r="J5111" s="7"/>
      <c r="K5111" s="37"/>
      <c r="L5111" s="4"/>
      <c r="M5111" s="4"/>
      <c r="N5111" s="4" t="str">
        <f t="shared" si="352"/>
        <v/>
      </c>
    </row>
    <row r="5112" spans="1:14" ht="16.5" x14ac:dyDescent="0.3">
      <c r="A5112" s="50"/>
      <c r="B5112" s="12" t="s">
        <v>2251</v>
      </c>
      <c r="C5112" s="22"/>
      <c r="D5112" s="100" t="s">
        <v>2874</v>
      </c>
      <c r="E5112" s="25" t="s">
        <v>3341</v>
      </c>
      <c r="F5112" s="25" t="str">
        <f t="shared" si="351"/>
        <v>VENTA</v>
      </c>
      <c r="G5112" s="76" t="s">
        <v>1848</v>
      </c>
      <c r="H5112" s="68" t="s">
        <v>2877</v>
      </c>
      <c r="I5112" s="3"/>
      <c r="J5112" s="7"/>
      <c r="K5112" s="37"/>
      <c r="L5112" s="4"/>
      <c r="M5112" s="4"/>
      <c r="N5112" s="4" t="str">
        <f t="shared" si="352"/>
        <v>DESCRI</v>
      </c>
    </row>
    <row r="5113" spans="1:14" ht="16.5" x14ac:dyDescent="0.3">
      <c r="A5113" s="53"/>
      <c r="B5113" s="10" t="s">
        <v>1455</v>
      </c>
      <c r="C5113" s="41"/>
      <c r="D5113" s="101" t="s">
        <v>5978</v>
      </c>
      <c r="E5113" s="23">
        <v>756.9</v>
      </c>
      <c r="F5113" s="23">
        <f t="shared" si="351"/>
        <v>1135.3499999999999</v>
      </c>
      <c r="G5113" s="54">
        <v>12</v>
      </c>
      <c r="H5113" s="68" t="s">
        <v>2877</v>
      </c>
      <c r="I5113" s="3"/>
      <c r="J5113" s="7"/>
      <c r="K5113" s="37"/>
      <c r="L5113" s="4"/>
      <c r="M5113" s="4"/>
      <c r="N5113" s="4" t="str">
        <f t="shared" si="352"/>
        <v>TEFLON</v>
      </c>
    </row>
    <row r="5114" spans="1:14" ht="16.5" x14ac:dyDescent="0.3">
      <c r="A5114" s="53"/>
      <c r="B5114" s="10" t="s">
        <v>1456</v>
      </c>
      <c r="C5114" s="41"/>
      <c r="D5114" s="101" t="s">
        <v>5979</v>
      </c>
      <c r="E5114" s="23">
        <v>1147.9649999999999</v>
      </c>
      <c r="F5114" s="23">
        <f t="shared" si="351"/>
        <v>1721.9474999999998</v>
      </c>
      <c r="G5114" s="54">
        <v>12</v>
      </c>
      <c r="H5114" s="68" t="s">
        <v>2877</v>
      </c>
      <c r="I5114" s="3"/>
      <c r="J5114" s="7"/>
      <c r="K5114" s="37"/>
      <c r="L5114" s="4"/>
      <c r="M5114" s="4"/>
      <c r="N5114" s="4" t="str">
        <f t="shared" si="352"/>
        <v>TEFLON</v>
      </c>
    </row>
    <row r="5115" spans="1:14" ht="16.5" x14ac:dyDescent="0.3">
      <c r="A5115" s="53"/>
      <c r="B5115" s="10" t="s">
        <v>1457</v>
      </c>
      <c r="C5115" s="41"/>
      <c r="D5115" s="101" t="s">
        <v>5980</v>
      </c>
      <c r="E5115" s="23">
        <v>1173.1949999999999</v>
      </c>
      <c r="F5115" s="23">
        <f t="shared" si="351"/>
        <v>1759.7925</v>
      </c>
      <c r="G5115" s="54">
        <v>12</v>
      </c>
      <c r="H5115" s="68" t="s">
        <v>2877</v>
      </c>
      <c r="I5115" s="3"/>
      <c r="J5115" s="7"/>
      <c r="K5115" s="37"/>
      <c r="L5115" s="4"/>
      <c r="M5115" s="4"/>
      <c r="N5115" s="4" t="str">
        <f t="shared" si="352"/>
        <v>TEFLON</v>
      </c>
    </row>
    <row r="5116" spans="1:14" ht="16.5" x14ac:dyDescent="0.3">
      <c r="A5116" s="53"/>
      <c r="B5116" s="10" t="s">
        <v>1458</v>
      </c>
      <c r="C5116" s="41"/>
      <c r="D5116" s="101" t="s">
        <v>5981</v>
      </c>
      <c r="E5116" s="23">
        <v>1879.635</v>
      </c>
      <c r="F5116" s="23">
        <f t="shared" si="351"/>
        <v>2819.4524999999999</v>
      </c>
      <c r="G5116" s="54">
        <v>12</v>
      </c>
      <c r="H5116" s="68" t="s">
        <v>2877</v>
      </c>
      <c r="I5116" s="3"/>
      <c r="J5116" s="7"/>
      <c r="K5116" s="37"/>
      <c r="L5116" s="4"/>
      <c r="M5116" s="4"/>
      <c r="N5116" s="4" t="str">
        <f t="shared" si="352"/>
        <v>TEFLON</v>
      </c>
    </row>
    <row r="5117" spans="1:14" ht="16.5" x14ac:dyDescent="0.3">
      <c r="A5117" s="53"/>
      <c r="B5117" s="10" t="s">
        <v>1459</v>
      </c>
      <c r="C5117" s="41"/>
      <c r="D5117" s="101" t="s">
        <v>3173</v>
      </c>
      <c r="E5117" s="23">
        <v>63.292999999999999</v>
      </c>
      <c r="F5117" s="23">
        <f t="shared" si="351"/>
        <v>94.939499999999995</v>
      </c>
      <c r="G5117" s="54">
        <v>12</v>
      </c>
      <c r="H5117" s="68" t="s">
        <v>2877</v>
      </c>
      <c r="I5117" s="3"/>
      <c r="J5117" s="7"/>
      <c r="K5117" s="37"/>
      <c r="L5117" s="4"/>
      <c r="M5117" s="4"/>
      <c r="N5117" s="4" t="str">
        <f t="shared" si="352"/>
        <v>TEFLON</v>
      </c>
    </row>
    <row r="5118" spans="1:14" ht="16.5" x14ac:dyDescent="0.3">
      <c r="A5118" s="53"/>
      <c r="B5118" s="10" t="s">
        <v>3286</v>
      </c>
      <c r="C5118" s="41"/>
      <c r="D5118" s="101" t="s">
        <v>5036</v>
      </c>
      <c r="E5118" s="23">
        <v>536.5</v>
      </c>
      <c r="F5118" s="23">
        <f t="shared" si="351"/>
        <v>804.75</v>
      </c>
      <c r="G5118" s="54">
        <v>12</v>
      </c>
      <c r="H5118" s="68" t="s">
        <v>2877</v>
      </c>
      <c r="I5118" s="3"/>
      <c r="J5118" s="7"/>
      <c r="K5118" s="37"/>
      <c r="L5118" s="4"/>
      <c r="M5118" s="4"/>
      <c r="N5118" s="4" t="str">
        <f t="shared" si="352"/>
        <v>TEFLON</v>
      </c>
    </row>
    <row r="5119" spans="1:14" ht="16.5" x14ac:dyDescent="0.3">
      <c r="A5119" s="53"/>
      <c r="B5119" s="10" t="s">
        <v>3287</v>
      </c>
      <c r="C5119" s="41"/>
      <c r="D5119" s="101" t="s">
        <v>5037</v>
      </c>
      <c r="E5119" s="23">
        <v>944.24</v>
      </c>
      <c r="F5119" s="23">
        <f t="shared" si="351"/>
        <v>1416.3600000000001</v>
      </c>
      <c r="G5119" s="54">
        <v>12</v>
      </c>
      <c r="H5119" s="68" t="s">
        <v>2877</v>
      </c>
      <c r="I5119" s="3"/>
      <c r="J5119" s="7"/>
      <c r="K5119" s="37"/>
      <c r="L5119" s="4"/>
      <c r="M5119" s="4"/>
      <c r="N5119" s="4" t="str">
        <f t="shared" si="352"/>
        <v>TEFLON</v>
      </c>
    </row>
    <row r="5120" spans="1:14" ht="16.5" x14ac:dyDescent="0.3">
      <c r="A5120" s="53"/>
      <c r="B5120" s="10" t="s">
        <v>3288</v>
      </c>
      <c r="C5120" s="41"/>
      <c r="D5120" s="101" t="s">
        <v>3423</v>
      </c>
      <c r="E5120" s="23">
        <v>879.86</v>
      </c>
      <c r="F5120" s="23">
        <f t="shared" si="351"/>
        <v>1319.79</v>
      </c>
      <c r="G5120" s="54">
        <v>12</v>
      </c>
      <c r="H5120" s="68" t="s">
        <v>2877</v>
      </c>
      <c r="I5120" s="3"/>
      <c r="J5120" s="7"/>
      <c r="K5120" s="37"/>
      <c r="L5120" s="4"/>
      <c r="M5120" s="4"/>
      <c r="N5120" s="4" t="str">
        <f t="shared" si="352"/>
        <v>TEFLON</v>
      </c>
    </row>
    <row r="5121" spans="1:14" ht="16.5" x14ac:dyDescent="0.3">
      <c r="A5121" s="53"/>
      <c r="B5121" s="10" t="s">
        <v>3289</v>
      </c>
      <c r="C5121" s="41"/>
      <c r="D5121" s="101" t="s">
        <v>3424</v>
      </c>
      <c r="E5121" s="23">
        <v>1480.74</v>
      </c>
      <c r="F5121" s="23">
        <f t="shared" si="351"/>
        <v>2221.11</v>
      </c>
      <c r="G5121" s="54">
        <v>12</v>
      </c>
      <c r="H5121" s="68" t="s">
        <v>2877</v>
      </c>
      <c r="I5121" s="3"/>
      <c r="J5121" s="7"/>
      <c r="K5121" s="37"/>
      <c r="L5121" s="4"/>
      <c r="M5121" s="4"/>
      <c r="N5121" s="4" t="str">
        <f t="shared" si="352"/>
        <v>TEFLON</v>
      </c>
    </row>
    <row r="5122" spans="1:14" ht="16.5" x14ac:dyDescent="0.3">
      <c r="A5122" s="53"/>
      <c r="B5122" s="10" t="s">
        <v>6173</v>
      </c>
      <c r="C5122" s="41"/>
      <c r="D5122" s="101" t="s">
        <v>7199</v>
      </c>
      <c r="E5122" s="23">
        <v>1674.51</v>
      </c>
      <c r="F5122" s="23">
        <f t="shared" si="351"/>
        <v>2511.7649999999999</v>
      </c>
      <c r="G5122" s="54">
        <v>12</v>
      </c>
      <c r="H5122" s="68" t="s">
        <v>2877</v>
      </c>
      <c r="I5122" s="3"/>
      <c r="J5122" s="7"/>
      <c r="K5122" s="37"/>
      <c r="L5122" s="4"/>
      <c r="M5122" s="4"/>
      <c r="N5122" s="4" t="str">
        <f t="shared" si="352"/>
        <v>TEFLON</v>
      </c>
    </row>
    <row r="5123" spans="1:14" ht="16.5" x14ac:dyDescent="0.3">
      <c r="A5123" s="53"/>
      <c r="B5123" s="10" t="s">
        <v>6172</v>
      </c>
      <c r="C5123" s="41"/>
      <c r="D5123" s="101" t="s">
        <v>7198</v>
      </c>
      <c r="E5123" s="23">
        <v>1127.6099999999999</v>
      </c>
      <c r="F5123" s="23">
        <f t="shared" si="351"/>
        <v>1691.415</v>
      </c>
      <c r="G5123" s="54">
        <v>12</v>
      </c>
      <c r="H5123" s="68" t="s">
        <v>2877</v>
      </c>
      <c r="I5123" s="3"/>
      <c r="J5123" s="7"/>
      <c r="K5123" s="37"/>
      <c r="L5123" s="4"/>
      <c r="M5123" s="4"/>
      <c r="N5123" s="4" t="str">
        <f t="shared" si="352"/>
        <v>TEFLON</v>
      </c>
    </row>
    <row r="5124" spans="1:14" ht="15.75" x14ac:dyDescent="0.25">
      <c r="A5124" s="52"/>
      <c r="B5124" s="11"/>
      <c r="C5124" s="42" t="s">
        <v>2098</v>
      </c>
      <c r="D5124" s="102"/>
      <c r="E5124" s="24" t="s">
        <v>2877</v>
      </c>
      <c r="F5124" s="24" t="str">
        <f t="shared" si="351"/>
        <v/>
      </c>
      <c r="G5124" s="45"/>
      <c r="H5124" s="68" t="s">
        <v>2877</v>
      </c>
      <c r="I5124" s="3"/>
      <c r="J5124" s="7"/>
      <c r="K5124" s="37"/>
      <c r="L5124" s="4"/>
      <c r="M5124" s="4"/>
      <c r="N5124" s="4" t="str">
        <f t="shared" si="352"/>
        <v/>
      </c>
    </row>
    <row r="5125" spans="1:14" ht="16.5" x14ac:dyDescent="0.3">
      <c r="A5125" s="50"/>
      <c r="B5125" s="12" t="s">
        <v>2251</v>
      </c>
      <c r="C5125" s="22"/>
      <c r="D5125" s="100" t="s">
        <v>2874</v>
      </c>
      <c r="E5125" s="25" t="s">
        <v>3341</v>
      </c>
      <c r="F5125" s="25" t="str">
        <f t="shared" si="351"/>
        <v>VENTA</v>
      </c>
      <c r="G5125" s="76" t="s">
        <v>1848</v>
      </c>
      <c r="H5125" s="68" t="s">
        <v>2877</v>
      </c>
      <c r="I5125" s="3"/>
      <c r="J5125" s="7"/>
      <c r="K5125" s="37"/>
      <c r="L5125" s="4"/>
      <c r="M5125" s="4"/>
      <c r="N5125" s="4" t="str">
        <f t="shared" si="352"/>
        <v>DESCRI</v>
      </c>
    </row>
    <row r="5126" spans="1:14" ht="16.5" x14ac:dyDescent="0.3">
      <c r="A5126" s="53"/>
      <c r="B5126" s="10" t="s">
        <v>1460</v>
      </c>
      <c r="C5126" s="41"/>
      <c r="D5126" s="101" t="s">
        <v>6753</v>
      </c>
      <c r="E5126" s="23">
        <v>3237.1390000000001</v>
      </c>
      <c r="F5126" s="23">
        <f t="shared" si="351"/>
        <v>4855.7085000000006</v>
      </c>
      <c r="G5126" s="54">
        <v>25</v>
      </c>
      <c r="H5126" s="68" t="s">
        <v>2877</v>
      </c>
      <c r="I5126" s="3"/>
      <c r="J5126" s="7"/>
      <c r="K5126" s="37"/>
      <c r="L5126" s="4"/>
      <c r="M5126" s="4"/>
      <c r="N5126" s="4" t="str">
        <f t="shared" si="352"/>
        <v>TEJIDO</v>
      </c>
    </row>
    <row r="5127" spans="1:14" ht="16.5" x14ac:dyDescent="0.3">
      <c r="A5127" s="53"/>
      <c r="B5127" s="10" t="s">
        <v>1461</v>
      </c>
      <c r="C5127" s="41"/>
      <c r="D5127" s="101" t="s">
        <v>6754</v>
      </c>
      <c r="E5127" s="23">
        <v>2627.21</v>
      </c>
      <c r="F5127" s="23">
        <f t="shared" si="351"/>
        <v>3940.8150000000001</v>
      </c>
      <c r="G5127" s="54"/>
      <c r="H5127" s="68" t="s">
        <v>2877</v>
      </c>
      <c r="I5127" s="3"/>
      <c r="J5127" s="7"/>
      <c r="K5127" s="37"/>
      <c r="L5127" s="4"/>
      <c r="M5127" s="4"/>
      <c r="N5127" s="4" t="str">
        <f t="shared" si="352"/>
        <v>TEJIDO</v>
      </c>
    </row>
    <row r="5128" spans="1:14" ht="16.5" x14ac:dyDescent="0.3">
      <c r="A5128" s="18"/>
      <c r="B5128" s="10" t="s">
        <v>3331</v>
      </c>
      <c r="C5128" s="41"/>
      <c r="D5128" s="101" t="s">
        <v>7156</v>
      </c>
      <c r="E5128" s="23">
        <v>42503.85</v>
      </c>
      <c r="F5128" s="23">
        <f t="shared" si="351"/>
        <v>63755.774999999994</v>
      </c>
      <c r="G5128" s="54"/>
      <c r="H5128" s="68" t="s">
        <v>2877</v>
      </c>
      <c r="I5128" s="3"/>
      <c r="J5128" s="7"/>
      <c r="K5128" s="37"/>
      <c r="L5128" s="4"/>
      <c r="M5128" s="4"/>
      <c r="N5128" s="4" t="str">
        <f t="shared" si="352"/>
        <v>ROMBOI</v>
      </c>
    </row>
    <row r="5129" spans="1:14" s="4" customFormat="1" ht="16.5" x14ac:dyDescent="0.3">
      <c r="A5129" s="18"/>
      <c r="B5129" s="10" t="s">
        <v>6364</v>
      </c>
      <c r="C5129" s="41"/>
      <c r="D5129" s="101" t="s">
        <v>8675</v>
      </c>
      <c r="E5129" s="23">
        <v>3811.16</v>
      </c>
      <c r="F5129" s="23">
        <f t="shared" ref="F5129:F5130" si="353">IF(E5129="COSTO","VENTA",IF(B5129="","",E5129+E5129*A$2/100))</f>
        <v>5716.74</v>
      </c>
      <c r="G5129" s="54"/>
      <c r="H5129" s="68" t="s">
        <v>2877</v>
      </c>
      <c r="I5129" s="3"/>
      <c r="J5129" s="7"/>
      <c r="K5129" s="37"/>
      <c r="N5129" s="4" t="str">
        <f t="shared" ref="N5129:N5130" si="354">LEFT(D5129,6)</f>
        <v>TEJIDO</v>
      </c>
    </row>
    <row r="5130" spans="1:14" s="4" customFormat="1" ht="16.5" x14ac:dyDescent="0.3">
      <c r="A5130" s="18"/>
      <c r="B5130" s="10" t="s">
        <v>6365</v>
      </c>
      <c r="C5130" s="41"/>
      <c r="D5130" s="101" t="s">
        <v>8676</v>
      </c>
      <c r="E5130" s="23">
        <v>4327.55</v>
      </c>
      <c r="F5130" s="23">
        <f t="shared" si="353"/>
        <v>6491.3250000000007</v>
      </c>
      <c r="G5130" s="54"/>
      <c r="H5130" s="68" t="s">
        <v>2877</v>
      </c>
      <c r="I5130" s="3"/>
      <c r="J5130" s="7"/>
      <c r="K5130" s="37"/>
      <c r="N5130" s="4" t="str">
        <f t="shared" si="354"/>
        <v>TEJIDO</v>
      </c>
    </row>
    <row r="5131" spans="1:14" ht="16.5" x14ac:dyDescent="0.3">
      <c r="A5131" s="53"/>
      <c r="B5131" s="10" t="s">
        <v>1462</v>
      </c>
      <c r="C5131" s="41"/>
      <c r="D5131" s="101" t="s">
        <v>7034</v>
      </c>
      <c r="E5131" s="23">
        <v>1844.134</v>
      </c>
      <c r="F5131" s="23">
        <f t="shared" si="351"/>
        <v>2766.201</v>
      </c>
      <c r="G5131" s="54">
        <v>30</v>
      </c>
      <c r="H5131" s="68" t="s">
        <v>2877</v>
      </c>
      <c r="I5131" s="3"/>
      <c r="J5131" s="7"/>
      <c r="K5131" s="37"/>
      <c r="L5131" s="4"/>
      <c r="M5131" s="4"/>
      <c r="N5131" s="4" t="str">
        <f t="shared" si="352"/>
        <v>TEJIDO</v>
      </c>
    </row>
    <row r="5132" spans="1:14" ht="16.5" x14ac:dyDescent="0.3">
      <c r="A5132" s="53"/>
      <c r="B5132" s="10" t="s">
        <v>1463</v>
      </c>
      <c r="C5132" s="41"/>
      <c r="D5132" s="101" t="s">
        <v>7032</v>
      </c>
      <c r="E5132" s="23">
        <v>2302.422</v>
      </c>
      <c r="F5132" s="23">
        <f t="shared" si="351"/>
        <v>3453.6329999999998</v>
      </c>
      <c r="G5132" s="54">
        <v>30</v>
      </c>
      <c r="H5132" s="68" t="s">
        <v>2877</v>
      </c>
      <c r="I5132" s="3"/>
      <c r="J5132" s="7"/>
      <c r="K5132" s="37"/>
      <c r="L5132" s="4"/>
      <c r="M5132" s="4"/>
      <c r="N5132" s="4" t="str">
        <f t="shared" si="352"/>
        <v>TEJIDO</v>
      </c>
    </row>
    <row r="5133" spans="1:14" ht="16.5" x14ac:dyDescent="0.3">
      <c r="A5133" s="53"/>
      <c r="B5133" s="10" t="s">
        <v>1464</v>
      </c>
      <c r="C5133" s="41"/>
      <c r="D5133" s="101" t="s">
        <v>7033</v>
      </c>
      <c r="E5133" s="23">
        <v>2763.08</v>
      </c>
      <c r="F5133" s="23">
        <f t="shared" si="351"/>
        <v>4144.62</v>
      </c>
      <c r="G5133" s="54">
        <v>30</v>
      </c>
      <c r="H5133" s="68" t="s">
        <v>2877</v>
      </c>
      <c r="I5133" s="3"/>
      <c r="J5133" s="7"/>
      <c r="K5133" s="37"/>
      <c r="L5133" s="4"/>
      <c r="M5133" s="4"/>
      <c r="N5133" s="4" t="str">
        <f t="shared" si="352"/>
        <v>TEJIDO</v>
      </c>
    </row>
    <row r="5134" spans="1:14" ht="16.5" x14ac:dyDescent="0.3">
      <c r="A5134" s="53"/>
      <c r="B5134" s="10" t="s">
        <v>4427</v>
      </c>
      <c r="C5134" s="41"/>
      <c r="D5134" s="101" t="s">
        <v>6755</v>
      </c>
      <c r="E5134" s="23">
        <v>3329.0450000000001</v>
      </c>
      <c r="F5134" s="23">
        <f t="shared" si="351"/>
        <v>4993.5675000000001</v>
      </c>
      <c r="G5134" s="54">
        <v>30</v>
      </c>
      <c r="H5134" s="68" t="s">
        <v>2877</v>
      </c>
      <c r="I5134" s="3"/>
      <c r="J5134" s="7"/>
      <c r="K5134" s="37"/>
      <c r="L5134" s="4"/>
      <c r="M5134" s="4"/>
      <c r="N5134" s="4" t="str">
        <f t="shared" si="352"/>
        <v>TEJIDO</v>
      </c>
    </row>
    <row r="5135" spans="1:14" ht="16.5" x14ac:dyDescent="0.3">
      <c r="A5135" s="53"/>
      <c r="B5135" s="10" t="s">
        <v>4424</v>
      </c>
      <c r="C5135" s="41"/>
      <c r="D5135" s="101" t="s">
        <v>8460</v>
      </c>
      <c r="E5135" s="23">
        <v>4164.0330000000004</v>
      </c>
      <c r="F5135" s="23">
        <f t="shared" si="351"/>
        <v>6246.049500000001</v>
      </c>
      <c r="G5135" s="54">
        <v>30</v>
      </c>
      <c r="H5135" s="68" t="s">
        <v>2877</v>
      </c>
      <c r="I5135" s="3"/>
      <c r="J5135" s="7"/>
      <c r="K5135" s="37"/>
      <c r="L5135" s="4"/>
      <c r="M5135" s="4"/>
      <c r="N5135" s="4" t="str">
        <f t="shared" si="352"/>
        <v>TEJIDO</v>
      </c>
    </row>
    <row r="5136" spans="1:14" ht="16.5" x14ac:dyDescent="0.3">
      <c r="A5136" s="53"/>
      <c r="B5136" s="10" t="s">
        <v>4425</v>
      </c>
      <c r="C5136" s="41"/>
      <c r="D5136" s="101" t="s">
        <v>8461</v>
      </c>
      <c r="E5136" s="23">
        <v>4990.8339999999998</v>
      </c>
      <c r="F5136" s="23">
        <f t="shared" si="351"/>
        <v>7486.2510000000002</v>
      </c>
      <c r="G5136" s="54">
        <v>30</v>
      </c>
      <c r="H5136" s="68" t="s">
        <v>2877</v>
      </c>
      <c r="I5136" s="3"/>
      <c r="J5136" s="7"/>
      <c r="K5136" s="37"/>
      <c r="L5136" s="4"/>
      <c r="M5136" s="4"/>
      <c r="N5136" s="4" t="str">
        <f t="shared" si="352"/>
        <v>TEJIDO</v>
      </c>
    </row>
    <row r="5137" spans="1:19" ht="16.5" x14ac:dyDescent="0.3">
      <c r="A5137" s="53"/>
      <c r="B5137" s="10" t="s">
        <v>2358</v>
      </c>
      <c r="C5137" s="41"/>
      <c r="D5137" s="101" t="s">
        <v>3872</v>
      </c>
      <c r="E5137" s="23">
        <v>5938.8329999999996</v>
      </c>
      <c r="F5137" s="23">
        <f t="shared" si="351"/>
        <v>8908.2494999999999</v>
      </c>
      <c r="G5137" s="54">
        <v>25</v>
      </c>
      <c r="H5137" s="68" t="s">
        <v>2877</v>
      </c>
      <c r="I5137" s="3"/>
      <c r="J5137" s="7"/>
      <c r="K5137" s="37"/>
      <c r="L5137" s="4"/>
      <c r="M5137" s="4"/>
      <c r="N5137" s="4" t="str">
        <f t="shared" si="352"/>
        <v>TEJIDO</v>
      </c>
    </row>
    <row r="5138" spans="1:19" ht="16.5" x14ac:dyDescent="0.3">
      <c r="A5138" s="53"/>
      <c r="B5138" s="10" t="s">
        <v>2365</v>
      </c>
      <c r="C5138" s="41"/>
      <c r="D5138" s="101" t="s">
        <v>3871</v>
      </c>
      <c r="E5138" s="23">
        <v>5938.8329999999996</v>
      </c>
      <c r="F5138" s="23">
        <f t="shared" si="351"/>
        <v>8908.2494999999999</v>
      </c>
      <c r="G5138" s="54">
        <v>25</v>
      </c>
      <c r="H5138" s="68" t="s">
        <v>2877</v>
      </c>
      <c r="I5138" s="3"/>
      <c r="J5138" s="7"/>
      <c r="K5138" s="37"/>
      <c r="L5138" s="4"/>
      <c r="M5138" s="4"/>
      <c r="N5138" s="4" t="str">
        <f t="shared" si="352"/>
        <v>TEJIDO</v>
      </c>
    </row>
    <row r="5139" spans="1:19" ht="16.5" x14ac:dyDescent="0.3">
      <c r="A5139" s="53"/>
      <c r="B5139" s="10" t="s">
        <v>3233</v>
      </c>
      <c r="C5139" s="41"/>
      <c r="D5139" s="101" t="s">
        <v>7283</v>
      </c>
      <c r="E5139" s="23">
        <v>4035.31</v>
      </c>
      <c r="F5139" s="23">
        <f t="shared" si="351"/>
        <v>6052.9650000000001</v>
      </c>
      <c r="G5139" s="54">
        <v>25</v>
      </c>
      <c r="H5139" s="68" t="s">
        <v>2877</v>
      </c>
      <c r="I5139" s="3"/>
      <c r="J5139" s="7"/>
      <c r="K5139" s="37"/>
      <c r="L5139" s="4"/>
      <c r="M5139" s="4"/>
      <c r="N5139" s="4" t="str">
        <f t="shared" si="352"/>
        <v xml:space="preserve">CUBRE </v>
      </c>
    </row>
    <row r="5140" spans="1:19" s="4" customFormat="1" ht="15.75" x14ac:dyDescent="0.25">
      <c r="A5140" s="52"/>
      <c r="B5140" s="11"/>
      <c r="C5140" s="42" t="s">
        <v>2099</v>
      </c>
      <c r="D5140" s="102"/>
      <c r="E5140" s="24" t="s">
        <v>2877</v>
      </c>
      <c r="F5140" s="24" t="str">
        <f t="shared" si="351"/>
        <v/>
      </c>
      <c r="G5140" s="45"/>
      <c r="H5140" s="68" t="s">
        <v>2877</v>
      </c>
      <c r="I5140" s="3"/>
      <c r="J5140" s="7"/>
      <c r="K5140" s="37"/>
      <c r="N5140" s="4" t="str">
        <f t="shared" si="352"/>
        <v/>
      </c>
      <c r="O5140"/>
      <c r="P5140"/>
      <c r="Q5140"/>
      <c r="R5140"/>
      <c r="S5140"/>
    </row>
    <row r="5141" spans="1:19" s="4" customFormat="1" ht="16.5" x14ac:dyDescent="0.3">
      <c r="A5141" s="50"/>
      <c r="B5141" s="12" t="s">
        <v>2251</v>
      </c>
      <c r="C5141" s="22"/>
      <c r="D5141" s="100" t="s">
        <v>2874</v>
      </c>
      <c r="E5141" s="25" t="s">
        <v>3341</v>
      </c>
      <c r="F5141" s="25" t="str">
        <f t="shared" si="351"/>
        <v>VENTA</v>
      </c>
      <c r="G5141" s="76" t="s">
        <v>1848</v>
      </c>
      <c r="H5141" s="68" t="s">
        <v>2877</v>
      </c>
      <c r="I5141" s="3"/>
      <c r="J5141" s="7"/>
      <c r="K5141" s="37"/>
      <c r="N5141" s="4" t="str">
        <f t="shared" si="352"/>
        <v>DESCRI</v>
      </c>
      <c r="O5141"/>
      <c r="P5141"/>
      <c r="Q5141"/>
      <c r="R5141"/>
      <c r="S5141"/>
    </row>
    <row r="5142" spans="1:19" ht="16.5" x14ac:dyDescent="0.3">
      <c r="A5142"/>
      <c r="B5142" s="10" t="s">
        <v>6763</v>
      </c>
      <c r="C5142" s="41"/>
      <c r="D5142" s="101" t="s">
        <v>8761</v>
      </c>
      <c r="E5142" s="23">
        <v>8369.27</v>
      </c>
      <c r="F5142" s="23">
        <f t="shared" si="351"/>
        <v>12553.905000000001</v>
      </c>
      <c r="G5142" s="54"/>
      <c r="H5142" s="68" t="s">
        <v>2877</v>
      </c>
      <c r="I5142" s="3"/>
      <c r="J5142" s="7"/>
      <c r="K5142" s="37"/>
      <c r="L5142" s="4"/>
      <c r="M5142" s="4"/>
      <c r="N5142" s="4" t="str">
        <f t="shared" ref="N5142:N5143" si="355">LEFT(D5142,6)</f>
        <v>TENAZA</v>
      </c>
      <c r="O5142" s="4"/>
      <c r="P5142" s="4"/>
      <c r="Q5142" s="4"/>
      <c r="R5142" s="4"/>
      <c r="S5142" s="4"/>
    </row>
    <row r="5143" spans="1:19" ht="16.5" x14ac:dyDescent="0.3">
      <c r="A5143" s="53" t="s">
        <v>6769</v>
      </c>
      <c r="B5143" s="10" t="s">
        <v>6762</v>
      </c>
      <c r="C5143" s="41"/>
      <c r="D5143" s="101" t="s">
        <v>8759</v>
      </c>
      <c r="E5143" s="23">
        <v>6998.69</v>
      </c>
      <c r="F5143" s="23">
        <f t="shared" si="351"/>
        <v>10498.035</v>
      </c>
      <c r="G5143" s="54">
        <v>1</v>
      </c>
      <c r="H5143" s="68" t="s">
        <v>2877</v>
      </c>
      <c r="I5143" s="3"/>
      <c r="J5143" s="7"/>
      <c r="K5143" s="37"/>
      <c r="L5143" s="4"/>
      <c r="M5143" s="4"/>
      <c r="N5143" s="4" t="str">
        <f t="shared" si="355"/>
        <v>TENAZA</v>
      </c>
      <c r="O5143" s="4"/>
      <c r="P5143" s="4"/>
      <c r="Q5143" s="4"/>
      <c r="R5143" s="4"/>
      <c r="S5143" s="4"/>
    </row>
    <row r="5144" spans="1:19" ht="16.5" x14ac:dyDescent="0.3">
      <c r="A5144" s="53"/>
      <c r="B5144" s="10" t="s">
        <v>1474</v>
      </c>
      <c r="C5144" s="41"/>
      <c r="D5144" s="101" t="s">
        <v>6201</v>
      </c>
      <c r="E5144" s="23">
        <v>25781.942999999999</v>
      </c>
      <c r="F5144" s="23">
        <f t="shared" si="351"/>
        <v>38672.914499999999</v>
      </c>
      <c r="G5144" s="54"/>
      <c r="H5144" s="68" t="s">
        <v>2877</v>
      </c>
      <c r="I5144" s="3"/>
      <c r="J5144" s="7"/>
      <c r="K5144" s="37"/>
      <c r="L5144" s="4"/>
      <c r="M5144" s="4"/>
      <c r="N5144" s="4" t="str">
        <f t="shared" si="352"/>
        <v>TENAZA</v>
      </c>
    </row>
    <row r="5145" spans="1:19" ht="16.5" x14ac:dyDescent="0.3">
      <c r="A5145" s="53"/>
      <c r="B5145" s="10" t="s">
        <v>1472</v>
      </c>
      <c r="C5145" s="41"/>
      <c r="D5145" s="101" t="s">
        <v>6200</v>
      </c>
      <c r="E5145" s="23">
        <v>22963.468000000001</v>
      </c>
      <c r="F5145" s="23">
        <f t="shared" si="351"/>
        <v>34445.202000000005</v>
      </c>
      <c r="G5145" s="54">
        <v>1</v>
      </c>
      <c r="H5145" s="68" t="s">
        <v>2877</v>
      </c>
      <c r="I5145" s="3"/>
      <c r="J5145" s="7"/>
      <c r="K5145" s="37"/>
      <c r="L5145" s="4"/>
      <c r="M5145" s="4"/>
      <c r="N5145" s="4" t="str">
        <f t="shared" si="352"/>
        <v>TENAZA</v>
      </c>
    </row>
    <row r="5146" spans="1:19" ht="16.5" x14ac:dyDescent="0.3">
      <c r="A5146" s="53"/>
      <c r="B5146" s="10" t="s">
        <v>1473</v>
      </c>
      <c r="C5146" s="41"/>
      <c r="D5146" s="101" t="s">
        <v>6203</v>
      </c>
      <c r="E5146" s="23">
        <v>25781.942999999999</v>
      </c>
      <c r="F5146" s="23">
        <f t="shared" si="351"/>
        <v>38672.914499999999</v>
      </c>
      <c r="G5146" s="54"/>
      <c r="H5146" s="68" t="s">
        <v>2877</v>
      </c>
      <c r="I5146" s="3"/>
      <c r="J5146" s="7"/>
      <c r="K5146" s="37"/>
      <c r="L5146" s="4"/>
      <c r="M5146" s="4"/>
      <c r="N5146" s="4" t="str">
        <f t="shared" si="352"/>
        <v>TENAZA</v>
      </c>
    </row>
    <row r="5147" spans="1:19" ht="16.5" x14ac:dyDescent="0.3">
      <c r="A5147" s="53"/>
      <c r="B5147" s="10" t="s">
        <v>1471</v>
      </c>
      <c r="C5147" s="41"/>
      <c r="D5147" s="101" t="s">
        <v>6202</v>
      </c>
      <c r="E5147" s="23">
        <v>22963.468000000001</v>
      </c>
      <c r="F5147" s="23">
        <f t="shared" si="351"/>
        <v>34445.202000000005</v>
      </c>
      <c r="G5147" s="54">
        <v>1</v>
      </c>
      <c r="H5147" s="68" t="s">
        <v>2877</v>
      </c>
      <c r="I5147" s="3"/>
      <c r="J5147" s="7"/>
      <c r="K5147" s="37"/>
      <c r="L5147" s="4"/>
      <c r="M5147" s="4"/>
      <c r="N5147" s="4" t="str">
        <f t="shared" si="352"/>
        <v>TENAZA</v>
      </c>
    </row>
    <row r="5148" spans="1:19" ht="16.5" x14ac:dyDescent="0.3">
      <c r="A5148" s="18"/>
      <c r="B5148" s="10" t="s">
        <v>1465</v>
      </c>
      <c r="C5148" s="41"/>
      <c r="D5148" s="101" t="s">
        <v>8450</v>
      </c>
      <c r="E5148" s="23">
        <v>18543.816999999999</v>
      </c>
      <c r="F5148" s="23">
        <f t="shared" si="351"/>
        <v>27815.7255</v>
      </c>
      <c r="G5148" s="54">
        <v>1</v>
      </c>
      <c r="H5148" s="68" t="s">
        <v>2877</v>
      </c>
      <c r="I5148" s="3"/>
      <c r="J5148" s="7"/>
      <c r="K5148" s="37"/>
      <c r="L5148" s="4"/>
      <c r="M5148" s="4"/>
      <c r="N5148" s="4" t="str">
        <f t="shared" si="352"/>
        <v>TENAZA</v>
      </c>
    </row>
    <row r="5149" spans="1:19" ht="16.5" x14ac:dyDescent="0.3">
      <c r="A5149" s="53"/>
      <c r="B5149" s="10" t="s">
        <v>1466</v>
      </c>
      <c r="C5149" s="41"/>
      <c r="D5149" s="101" t="s">
        <v>5988</v>
      </c>
      <c r="E5149" s="23">
        <v>20115.605</v>
      </c>
      <c r="F5149" s="23">
        <f t="shared" si="351"/>
        <v>30173.407500000001</v>
      </c>
      <c r="G5149" s="54">
        <v>1</v>
      </c>
      <c r="H5149" s="68" t="s">
        <v>2877</v>
      </c>
      <c r="I5149" s="3"/>
      <c r="J5149" s="7"/>
      <c r="K5149" s="37"/>
      <c r="L5149" s="4"/>
      <c r="M5149" s="4"/>
      <c r="N5149" s="4" t="str">
        <f t="shared" si="352"/>
        <v>TENAZA</v>
      </c>
    </row>
    <row r="5150" spans="1:19" ht="16.5" x14ac:dyDescent="0.3">
      <c r="A5150" s="53"/>
      <c r="B5150" s="10" t="s">
        <v>1467</v>
      </c>
      <c r="C5150" s="41"/>
      <c r="D5150" s="101" t="s">
        <v>5987</v>
      </c>
      <c r="E5150" s="23">
        <v>19368.02</v>
      </c>
      <c r="F5150" s="23">
        <f t="shared" si="351"/>
        <v>29052.03</v>
      </c>
      <c r="G5150" s="54">
        <v>1</v>
      </c>
      <c r="H5150" s="68" t="s">
        <v>2877</v>
      </c>
      <c r="I5150" s="3"/>
      <c r="J5150" s="7"/>
      <c r="K5150" s="37"/>
      <c r="L5150" s="4"/>
      <c r="M5150" s="4"/>
      <c r="N5150" s="4" t="str">
        <f t="shared" si="352"/>
        <v>TENAZA</v>
      </c>
    </row>
    <row r="5151" spans="1:19" ht="16.5" x14ac:dyDescent="0.3">
      <c r="A5151" s="53"/>
      <c r="B5151" s="10" t="s">
        <v>1468</v>
      </c>
      <c r="C5151" s="41"/>
      <c r="D5151" s="101" t="s">
        <v>5989</v>
      </c>
      <c r="E5151" s="23">
        <v>14533.246999999999</v>
      </c>
      <c r="F5151" s="23">
        <f t="shared" si="351"/>
        <v>21799.870499999997</v>
      </c>
      <c r="G5151" s="54">
        <v>1</v>
      </c>
      <c r="H5151" s="68" t="s">
        <v>2877</v>
      </c>
      <c r="I5151" s="3"/>
      <c r="J5151" s="7"/>
      <c r="K5151" s="37"/>
      <c r="L5151" s="4"/>
      <c r="M5151" s="4"/>
      <c r="N5151" s="4" t="str">
        <f t="shared" si="352"/>
        <v>TENAZA</v>
      </c>
    </row>
    <row r="5152" spans="1:19" ht="16.5" x14ac:dyDescent="0.3">
      <c r="A5152" s="53"/>
      <c r="B5152" s="10" t="s">
        <v>1469</v>
      </c>
      <c r="C5152" s="41"/>
      <c r="D5152" s="101" t="s">
        <v>5990</v>
      </c>
      <c r="E5152" s="23">
        <v>15474.409</v>
      </c>
      <c r="F5152" s="23">
        <f t="shared" si="351"/>
        <v>23211.613499999999</v>
      </c>
      <c r="G5152" s="54">
        <v>1</v>
      </c>
      <c r="H5152" s="68" t="s">
        <v>2877</v>
      </c>
      <c r="I5152" s="3"/>
      <c r="J5152" s="7"/>
      <c r="K5152" s="37"/>
      <c r="L5152" s="4"/>
      <c r="M5152" s="4"/>
      <c r="N5152" s="4" t="str">
        <f t="shared" si="352"/>
        <v>TENAZA</v>
      </c>
    </row>
    <row r="5153" spans="1:14" ht="16.5" x14ac:dyDescent="0.3">
      <c r="A5153" s="53"/>
      <c r="B5153" s="10" t="s">
        <v>1470</v>
      </c>
      <c r="C5153" s="41"/>
      <c r="D5153" s="101" t="s">
        <v>5991</v>
      </c>
      <c r="E5153" s="23">
        <v>15833.694</v>
      </c>
      <c r="F5153" s="23">
        <f t="shared" si="351"/>
        <v>23750.540999999997</v>
      </c>
      <c r="G5153" s="54">
        <v>6</v>
      </c>
      <c r="H5153" s="68" t="s">
        <v>2877</v>
      </c>
      <c r="I5153" s="3"/>
      <c r="J5153" s="7"/>
      <c r="K5153" s="37"/>
      <c r="L5153" s="4"/>
      <c r="M5153" s="4"/>
      <c r="N5153" s="4" t="str">
        <f t="shared" si="352"/>
        <v>TENAZA</v>
      </c>
    </row>
    <row r="5154" spans="1:14" ht="16.5" x14ac:dyDescent="0.3">
      <c r="A5154" s="53"/>
      <c r="B5154" s="10" t="s">
        <v>4684</v>
      </c>
      <c r="C5154" s="41"/>
      <c r="D5154" s="101" t="s">
        <v>4779</v>
      </c>
      <c r="E5154" s="23">
        <v>3868.9050000000002</v>
      </c>
      <c r="F5154" s="23">
        <f t="shared" si="351"/>
        <v>5803.3575000000001</v>
      </c>
      <c r="G5154" s="54">
        <v>6</v>
      </c>
      <c r="H5154" s="68" t="s">
        <v>2877</v>
      </c>
      <c r="I5154" s="3"/>
      <c r="J5154" s="7"/>
      <c r="K5154" s="37"/>
      <c r="L5154" s="4"/>
      <c r="M5154" s="4"/>
      <c r="N5154" s="4" t="str">
        <f t="shared" si="352"/>
        <v>TENAZA</v>
      </c>
    </row>
    <row r="5155" spans="1:14" ht="15.75" x14ac:dyDescent="0.25">
      <c r="A5155" s="52"/>
      <c r="B5155" s="11"/>
      <c r="C5155" s="42" t="s">
        <v>2100</v>
      </c>
      <c r="D5155" s="102"/>
      <c r="E5155" s="24" t="s">
        <v>2877</v>
      </c>
      <c r="F5155" s="24" t="str">
        <f t="shared" ref="F5155:F5222" si="356">IF(E5155="COSTO","VENTA",IF(B5155="","",E5155+E5155*A$2/100))</f>
        <v/>
      </c>
      <c r="G5155" s="45"/>
      <c r="H5155" s="68" t="s">
        <v>2877</v>
      </c>
      <c r="I5155" s="3"/>
      <c r="J5155" s="7"/>
      <c r="K5155" s="37"/>
      <c r="L5155" s="4"/>
      <c r="M5155" s="4"/>
      <c r="N5155" s="4" t="str">
        <f t="shared" si="352"/>
        <v/>
      </c>
    </row>
    <row r="5156" spans="1:14" ht="16.5" x14ac:dyDescent="0.3">
      <c r="A5156" s="50"/>
      <c r="B5156" s="12" t="s">
        <v>2251</v>
      </c>
      <c r="C5156" s="22"/>
      <c r="D5156" s="100" t="s">
        <v>2874</v>
      </c>
      <c r="E5156" s="25" t="s">
        <v>3341</v>
      </c>
      <c r="F5156" s="25" t="str">
        <f t="shared" si="356"/>
        <v>VENTA</v>
      </c>
      <c r="G5156" s="76" t="s">
        <v>1848</v>
      </c>
      <c r="H5156" s="68" t="s">
        <v>2877</v>
      </c>
      <c r="I5156" s="3"/>
      <c r="J5156" s="7"/>
      <c r="K5156" s="37"/>
      <c r="L5156" s="4"/>
      <c r="M5156" s="4"/>
      <c r="N5156" s="4" t="str">
        <f t="shared" si="352"/>
        <v>DESCRI</v>
      </c>
    </row>
    <row r="5157" spans="1:14" ht="16.5" x14ac:dyDescent="0.3">
      <c r="A5157" s="53"/>
      <c r="B5157" s="10" t="s">
        <v>1475</v>
      </c>
      <c r="C5157" s="41"/>
      <c r="D5157" s="101" t="s">
        <v>8452</v>
      </c>
      <c r="E5157" s="23">
        <v>67484.201000000001</v>
      </c>
      <c r="F5157" s="23">
        <f t="shared" si="356"/>
        <v>101226.3015</v>
      </c>
      <c r="G5157" s="54">
        <v>1</v>
      </c>
      <c r="H5157" s="68" t="s">
        <v>2877</v>
      </c>
      <c r="I5157" s="3"/>
      <c r="J5157" s="7"/>
      <c r="K5157" s="37"/>
      <c r="L5157" s="4"/>
      <c r="M5157" s="4"/>
      <c r="N5157" s="4" t="str">
        <f t="shared" si="352"/>
        <v>POTRO-</v>
      </c>
    </row>
    <row r="5158" spans="1:14" ht="16.5" x14ac:dyDescent="0.3">
      <c r="A5158" s="53"/>
      <c r="B5158" s="10" t="s">
        <v>4433</v>
      </c>
      <c r="C5158" s="41"/>
      <c r="D5158" s="101" t="s">
        <v>6019</v>
      </c>
      <c r="E5158" s="23">
        <v>21838.383000000002</v>
      </c>
      <c r="F5158" s="23">
        <f t="shared" si="356"/>
        <v>32757.574500000002</v>
      </c>
      <c r="G5158" s="54">
        <v>1</v>
      </c>
      <c r="H5158" s="68" t="s">
        <v>2877</v>
      </c>
      <c r="I5158" s="3"/>
      <c r="J5158" s="7"/>
      <c r="K5158" s="37"/>
      <c r="L5158" s="4"/>
      <c r="M5158" s="4"/>
      <c r="N5158" s="4" t="str">
        <f t="shared" si="352"/>
        <v>TENDED</v>
      </c>
    </row>
    <row r="5159" spans="1:14" ht="16.5" x14ac:dyDescent="0.3">
      <c r="A5159" s="53"/>
      <c r="B5159" s="10" t="s">
        <v>2375</v>
      </c>
      <c r="C5159" s="41"/>
      <c r="D5159" s="101" t="s">
        <v>5998</v>
      </c>
      <c r="E5159" s="23">
        <v>19127.411</v>
      </c>
      <c r="F5159" s="23">
        <f t="shared" si="356"/>
        <v>28691.1165</v>
      </c>
      <c r="G5159" s="54">
        <v>1</v>
      </c>
      <c r="H5159" s="68" t="s">
        <v>2877</v>
      </c>
      <c r="I5159" s="3"/>
      <c r="J5159" s="7"/>
      <c r="K5159" s="37"/>
      <c r="L5159" s="4"/>
      <c r="M5159" s="4"/>
      <c r="N5159" s="4" t="str">
        <f t="shared" si="352"/>
        <v>TENDED</v>
      </c>
    </row>
    <row r="5160" spans="1:14" ht="16.5" x14ac:dyDescent="0.3">
      <c r="A5160" s="53"/>
      <c r="B5160" s="10" t="s">
        <v>2376</v>
      </c>
      <c r="C5160" s="41"/>
      <c r="D5160" s="101" t="s">
        <v>8459</v>
      </c>
      <c r="E5160" s="23">
        <v>26912.858</v>
      </c>
      <c r="F5160" s="23">
        <f t="shared" si="356"/>
        <v>40369.286999999997</v>
      </c>
      <c r="G5160" s="54">
        <v>1</v>
      </c>
      <c r="H5160" s="68" t="s">
        <v>2877</v>
      </c>
      <c r="I5160" s="3"/>
      <c r="J5160" s="7"/>
      <c r="K5160" s="37"/>
      <c r="L5160" s="4"/>
      <c r="M5160" s="4"/>
      <c r="N5160" s="4" t="str">
        <f t="shared" si="352"/>
        <v>TENDED</v>
      </c>
    </row>
    <row r="5161" spans="1:14" ht="16.5" x14ac:dyDescent="0.3">
      <c r="A5161" s="53"/>
      <c r="B5161" s="10" t="s">
        <v>1476</v>
      </c>
      <c r="C5161" s="41"/>
      <c r="D5161" s="101" t="s">
        <v>3878</v>
      </c>
      <c r="E5161" s="23">
        <v>22919.907999999999</v>
      </c>
      <c r="F5161" s="23">
        <f t="shared" si="356"/>
        <v>34379.862000000001</v>
      </c>
      <c r="G5161" s="54">
        <v>1</v>
      </c>
      <c r="H5161" s="68" t="s">
        <v>2877</v>
      </c>
      <c r="I5161" s="3"/>
      <c r="J5161" s="7"/>
      <c r="K5161" s="37"/>
      <c r="L5161" s="4"/>
      <c r="M5161" s="4"/>
      <c r="N5161" s="4" t="str">
        <f t="shared" si="352"/>
        <v>TENDED</v>
      </c>
    </row>
    <row r="5162" spans="1:14" ht="16.5" x14ac:dyDescent="0.3">
      <c r="A5162" s="53"/>
      <c r="B5162" s="10" t="s">
        <v>1477</v>
      </c>
      <c r="C5162" s="41"/>
      <c r="D5162" s="101" t="s">
        <v>3879</v>
      </c>
      <c r="E5162" s="23">
        <v>24267.821</v>
      </c>
      <c r="F5162" s="23">
        <f t="shared" si="356"/>
        <v>36401.731500000002</v>
      </c>
      <c r="G5162" s="54">
        <v>1</v>
      </c>
      <c r="H5162" s="68" t="s">
        <v>2877</v>
      </c>
      <c r="I5162" s="3"/>
      <c r="J5162" s="7"/>
      <c r="K5162" s="37"/>
      <c r="L5162" s="4"/>
      <c r="M5162" s="4"/>
      <c r="N5162" s="4" t="str">
        <f t="shared" si="352"/>
        <v>TENDED</v>
      </c>
    </row>
    <row r="5163" spans="1:14" ht="16.5" x14ac:dyDescent="0.3">
      <c r="A5163" s="53"/>
      <c r="B5163" s="10" t="s">
        <v>1478</v>
      </c>
      <c r="C5163" s="41"/>
      <c r="D5163" s="101" t="s">
        <v>3880</v>
      </c>
      <c r="E5163" s="23">
        <v>30984.563999999998</v>
      </c>
      <c r="F5163" s="23">
        <f t="shared" si="356"/>
        <v>46476.845999999998</v>
      </c>
      <c r="G5163" s="54">
        <v>1</v>
      </c>
      <c r="H5163" s="68" t="s">
        <v>2877</v>
      </c>
      <c r="I5163" s="3"/>
      <c r="J5163" s="7"/>
      <c r="K5163" s="37"/>
      <c r="L5163" s="4"/>
      <c r="M5163" s="4"/>
      <c r="N5163" s="4" t="str">
        <f t="shared" si="352"/>
        <v>TENDED</v>
      </c>
    </row>
    <row r="5164" spans="1:14" ht="16.5" x14ac:dyDescent="0.3">
      <c r="A5164" s="53"/>
      <c r="B5164" s="10" t="s">
        <v>1481</v>
      </c>
      <c r="C5164" s="41"/>
      <c r="D5164" s="101" t="s">
        <v>8456</v>
      </c>
      <c r="E5164" s="23">
        <v>38559.362999999998</v>
      </c>
      <c r="F5164" s="23">
        <f t="shared" si="356"/>
        <v>57839.044499999996</v>
      </c>
      <c r="G5164" s="54">
        <v>1</v>
      </c>
      <c r="H5164" s="68" t="s">
        <v>2877</v>
      </c>
      <c r="I5164" s="3"/>
      <c r="J5164" s="7"/>
      <c r="K5164" s="37"/>
      <c r="L5164" s="4"/>
      <c r="M5164" s="4"/>
      <c r="N5164" s="4" t="str">
        <f t="shared" si="352"/>
        <v>TENDED</v>
      </c>
    </row>
    <row r="5165" spans="1:14" ht="16.5" x14ac:dyDescent="0.3">
      <c r="A5165" s="53"/>
      <c r="B5165" s="10" t="s">
        <v>4994</v>
      </c>
      <c r="C5165" s="41"/>
      <c r="D5165" s="101" t="s">
        <v>8457</v>
      </c>
      <c r="E5165" s="23">
        <v>22253.556</v>
      </c>
      <c r="F5165" s="23">
        <f t="shared" si="356"/>
        <v>33380.334000000003</v>
      </c>
      <c r="G5165" s="54">
        <v>1</v>
      </c>
      <c r="H5165" s="68" t="s">
        <v>2877</v>
      </c>
      <c r="I5165" s="3"/>
      <c r="J5165" s="7"/>
      <c r="K5165" s="37"/>
      <c r="L5165" s="4"/>
      <c r="M5165" s="4"/>
      <c r="N5165" s="4" t="str">
        <f t="shared" si="352"/>
        <v>TENDED</v>
      </c>
    </row>
    <row r="5166" spans="1:14" ht="16.5" x14ac:dyDescent="0.3">
      <c r="A5166" s="53"/>
      <c r="B5166" s="10" t="s">
        <v>1479</v>
      </c>
      <c r="C5166" s="41"/>
      <c r="D5166" s="101" t="s">
        <v>8458</v>
      </c>
      <c r="E5166" s="23">
        <v>23715.365000000002</v>
      </c>
      <c r="F5166" s="23">
        <f t="shared" si="356"/>
        <v>35573.047500000001</v>
      </c>
      <c r="G5166" s="54">
        <v>1</v>
      </c>
      <c r="H5166" s="68" t="s">
        <v>2877</v>
      </c>
      <c r="I5166" s="3"/>
      <c r="J5166" s="7"/>
      <c r="K5166" s="37"/>
      <c r="L5166" s="4"/>
      <c r="M5166" s="4"/>
      <c r="N5166" s="4" t="str">
        <f t="shared" si="352"/>
        <v>TENDED</v>
      </c>
    </row>
    <row r="5167" spans="1:14" ht="16.5" x14ac:dyDescent="0.3">
      <c r="A5167" s="53"/>
      <c r="B5167" s="10" t="s">
        <v>1480</v>
      </c>
      <c r="C5167" s="41"/>
      <c r="D5167" s="101" t="s">
        <v>8455</v>
      </c>
      <c r="E5167" s="23">
        <v>24987.200000000001</v>
      </c>
      <c r="F5167" s="23">
        <f t="shared" si="356"/>
        <v>37480.800000000003</v>
      </c>
      <c r="G5167" s="54">
        <v>1</v>
      </c>
      <c r="H5167" s="68" t="s">
        <v>2877</v>
      </c>
      <c r="I5167" s="3"/>
      <c r="J5167" s="7"/>
      <c r="K5167" s="37"/>
      <c r="L5167" s="4"/>
      <c r="M5167" s="4"/>
      <c r="N5167" s="4" t="str">
        <f t="shared" si="352"/>
        <v>TENDED</v>
      </c>
    </row>
    <row r="5168" spans="1:14" ht="16.5" x14ac:dyDescent="0.3">
      <c r="A5168" s="53"/>
      <c r="B5168" s="10"/>
      <c r="C5168" s="41"/>
      <c r="D5168" s="101" t="s">
        <v>2877</v>
      </c>
      <c r="E5168" s="23" t="s">
        <v>2877</v>
      </c>
      <c r="F5168" s="23" t="str">
        <f t="shared" si="356"/>
        <v/>
      </c>
      <c r="G5168" s="54"/>
      <c r="H5168" s="68" t="s">
        <v>2877</v>
      </c>
      <c r="I5168" s="3"/>
      <c r="J5168" s="7"/>
      <c r="K5168" s="37"/>
      <c r="L5168" s="4"/>
      <c r="M5168" s="4"/>
      <c r="N5168" s="4" t="str">
        <f t="shared" si="352"/>
        <v/>
      </c>
    </row>
    <row r="5169" spans="1:14" ht="15.75" x14ac:dyDescent="0.25">
      <c r="A5169" s="52"/>
      <c r="B5169" s="11"/>
      <c r="C5169" s="42" t="s">
        <v>5040</v>
      </c>
      <c r="D5169" s="102"/>
      <c r="E5169" s="24" t="s">
        <v>2877</v>
      </c>
      <c r="F5169" s="24" t="str">
        <f t="shared" si="356"/>
        <v/>
      </c>
      <c r="G5169" s="45"/>
      <c r="H5169" s="68" t="s">
        <v>2877</v>
      </c>
      <c r="I5169" s="3"/>
      <c r="J5169" s="7"/>
      <c r="K5169" s="37"/>
      <c r="L5169" s="4"/>
      <c r="M5169" s="4"/>
      <c r="N5169" s="4" t="str">
        <f t="shared" si="352"/>
        <v/>
      </c>
    </row>
    <row r="5170" spans="1:14" ht="16.5" x14ac:dyDescent="0.3">
      <c r="A5170" s="50"/>
      <c r="B5170" s="12" t="s">
        <v>2251</v>
      </c>
      <c r="C5170" s="22"/>
      <c r="D5170" s="100" t="s">
        <v>2874</v>
      </c>
      <c r="E5170" s="25" t="s">
        <v>3341</v>
      </c>
      <c r="F5170" s="25" t="str">
        <f t="shared" si="356"/>
        <v>VENTA</v>
      </c>
      <c r="G5170" s="76" t="s">
        <v>1848</v>
      </c>
      <c r="H5170" s="68" t="s">
        <v>2877</v>
      </c>
      <c r="I5170" s="3"/>
      <c r="J5170" s="7"/>
      <c r="K5170" s="37"/>
      <c r="L5170" s="4"/>
      <c r="M5170" s="4"/>
      <c r="N5170" s="4" t="str">
        <f t="shared" si="352"/>
        <v>DESCRI</v>
      </c>
    </row>
    <row r="5171" spans="1:14" ht="16.5" x14ac:dyDescent="0.3">
      <c r="A5171" s="53"/>
      <c r="B5171" s="10"/>
      <c r="C5171" s="41"/>
      <c r="D5171" s="101" t="s">
        <v>2877</v>
      </c>
      <c r="E5171" s="23" t="s">
        <v>2877</v>
      </c>
      <c r="F5171" s="23" t="str">
        <f t="shared" si="356"/>
        <v/>
      </c>
      <c r="G5171" s="54">
        <v>33</v>
      </c>
      <c r="H5171" s="68" t="s">
        <v>2877</v>
      </c>
      <c r="I5171" s="3"/>
      <c r="J5171" s="7"/>
      <c r="K5171" s="37"/>
      <c r="L5171" s="4"/>
      <c r="M5171" s="4"/>
      <c r="N5171" s="4" t="str">
        <f t="shared" si="352"/>
        <v/>
      </c>
    </row>
    <row r="5172" spans="1:14" ht="16.5" x14ac:dyDescent="0.3">
      <c r="A5172" s="53"/>
      <c r="B5172" s="10" t="s">
        <v>4390</v>
      </c>
      <c r="C5172" s="41"/>
      <c r="D5172" s="101" t="s">
        <v>8896</v>
      </c>
      <c r="E5172" s="23">
        <v>2256.41</v>
      </c>
      <c r="F5172" s="23">
        <f t="shared" si="356"/>
        <v>3384.6149999999998</v>
      </c>
      <c r="G5172" s="54">
        <v>25</v>
      </c>
      <c r="H5172" s="68" t="s">
        <v>2877</v>
      </c>
      <c r="I5172" s="3"/>
      <c r="J5172" s="7"/>
      <c r="K5172" s="37"/>
      <c r="L5172" s="4"/>
      <c r="M5172" s="4"/>
      <c r="N5172" s="4" t="str">
        <f t="shared" si="352"/>
        <v>TELGOP</v>
      </c>
    </row>
    <row r="5173" spans="1:14" ht="16.5" x14ac:dyDescent="0.3">
      <c r="A5173" s="53"/>
      <c r="B5173" s="10" t="s">
        <v>4245</v>
      </c>
      <c r="C5173" s="41"/>
      <c r="D5173" s="101" t="s">
        <v>5041</v>
      </c>
      <c r="E5173" s="23">
        <v>3326.3</v>
      </c>
      <c r="F5173" s="23">
        <f t="shared" si="356"/>
        <v>4989.4500000000007</v>
      </c>
      <c r="G5173" s="54">
        <v>5</v>
      </c>
      <c r="H5173" s="68" t="s">
        <v>2877</v>
      </c>
      <c r="I5173" s="3"/>
      <c r="J5173" s="7"/>
      <c r="K5173" s="37"/>
      <c r="L5173" s="4"/>
      <c r="M5173" s="4"/>
      <c r="N5173" s="4" t="str">
        <f t="shared" si="352"/>
        <v>LADRIL</v>
      </c>
    </row>
    <row r="5174" spans="1:14" ht="15.75" x14ac:dyDescent="0.25">
      <c r="A5174" s="52"/>
      <c r="B5174" s="11"/>
      <c r="C5174" s="42" t="s">
        <v>2101</v>
      </c>
      <c r="D5174" s="102"/>
      <c r="E5174" s="24" t="s">
        <v>2877</v>
      </c>
      <c r="F5174" s="24" t="str">
        <f t="shared" si="356"/>
        <v/>
      </c>
      <c r="G5174" s="45"/>
      <c r="H5174" s="68" t="s">
        <v>2877</v>
      </c>
      <c r="I5174" s="3"/>
      <c r="J5174" s="7"/>
      <c r="K5174" s="37"/>
      <c r="L5174" s="4"/>
      <c r="M5174" s="4"/>
      <c r="N5174" s="4" t="str">
        <f t="shared" si="352"/>
        <v/>
      </c>
    </row>
    <row r="5175" spans="1:14" ht="16.5" x14ac:dyDescent="0.3">
      <c r="A5175" s="53"/>
      <c r="B5175" s="10" t="s">
        <v>2372</v>
      </c>
      <c r="C5175" s="41"/>
      <c r="D5175" s="101" t="s">
        <v>5982</v>
      </c>
      <c r="E5175" s="23">
        <v>2123.0050000000001</v>
      </c>
      <c r="F5175" s="23">
        <f t="shared" si="356"/>
        <v>3184.5075000000002</v>
      </c>
      <c r="G5175" s="54">
        <v>12</v>
      </c>
      <c r="H5175" s="68" t="s">
        <v>2877</v>
      </c>
      <c r="I5175" s="3"/>
      <c r="J5175" s="7"/>
      <c r="K5175" s="37"/>
      <c r="L5175" s="4"/>
      <c r="M5175" s="4"/>
      <c r="N5175" s="4" t="str">
        <f t="shared" si="352"/>
        <v>TENSOR</v>
      </c>
    </row>
    <row r="5176" spans="1:14" ht="16.5" x14ac:dyDescent="0.3">
      <c r="A5176" s="53"/>
      <c r="B5176" s="10" t="s">
        <v>2373</v>
      </c>
      <c r="C5176" s="41"/>
      <c r="D5176" s="101" t="s">
        <v>5983</v>
      </c>
      <c r="E5176" s="23">
        <v>2211.7469999999998</v>
      </c>
      <c r="F5176" s="23">
        <f t="shared" si="356"/>
        <v>3317.6205</v>
      </c>
      <c r="G5176" s="54">
        <v>12</v>
      </c>
      <c r="H5176" s="68" t="s">
        <v>2877</v>
      </c>
      <c r="I5176" s="3"/>
      <c r="J5176" s="7"/>
      <c r="K5176" s="37"/>
      <c r="L5176" s="4"/>
      <c r="M5176" s="4"/>
      <c r="N5176" s="4" t="str">
        <f t="shared" si="352"/>
        <v>TENSOR</v>
      </c>
    </row>
    <row r="5177" spans="1:14" ht="16.5" x14ac:dyDescent="0.3">
      <c r="A5177" s="53"/>
      <c r="B5177" s="10" t="s">
        <v>2374</v>
      </c>
      <c r="C5177" s="41"/>
      <c r="D5177" s="101" t="s">
        <v>5984</v>
      </c>
      <c r="E5177" s="23">
        <v>2648.8310000000001</v>
      </c>
      <c r="F5177" s="23">
        <f t="shared" si="356"/>
        <v>3973.2465000000002</v>
      </c>
      <c r="G5177" s="54">
        <v>12</v>
      </c>
      <c r="H5177" s="68" t="s">
        <v>2877</v>
      </c>
      <c r="I5177" s="3"/>
      <c r="J5177" s="7"/>
      <c r="K5177" s="37"/>
      <c r="L5177" s="4"/>
      <c r="M5177" s="4"/>
      <c r="N5177" s="4" t="str">
        <f t="shared" si="352"/>
        <v>TENSOR</v>
      </c>
    </row>
    <row r="5178" spans="1:14" ht="16.5" x14ac:dyDescent="0.3">
      <c r="A5178" s="53"/>
      <c r="B5178" s="10" t="s">
        <v>1482</v>
      </c>
      <c r="C5178" s="41"/>
      <c r="D5178" s="101" t="s">
        <v>8448</v>
      </c>
      <c r="E5178" s="23">
        <v>4427.2659999999996</v>
      </c>
      <c r="F5178" s="23">
        <f t="shared" si="356"/>
        <v>6640.8989999999994</v>
      </c>
      <c r="G5178" s="54">
        <v>12</v>
      </c>
      <c r="H5178" s="68" t="s">
        <v>2877</v>
      </c>
      <c r="I5178" s="3"/>
      <c r="J5178" s="7"/>
      <c r="K5178" s="37"/>
      <c r="L5178" s="4"/>
      <c r="M5178" s="4"/>
      <c r="N5178" s="4" t="str">
        <f t="shared" ref="N5178:N5245" si="357">LEFT(D5178,6)</f>
        <v>TENSOR</v>
      </c>
    </row>
    <row r="5179" spans="1:14" ht="16.5" x14ac:dyDescent="0.3">
      <c r="A5179" s="53"/>
      <c r="B5179" s="10" t="s">
        <v>3258</v>
      </c>
      <c r="C5179" s="41"/>
      <c r="D5179" s="101" t="s">
        <v>3869</v>
      </c>
      <c r="E5179" s="23">
        <v>3150.4870000000001</v>
      </c>
      <c r="F5179" s="23">
        <f t="shared" si="356"/>
        <v>4725.7304999999997</v>
      </c>
      <c r="G5179" s="54">
        <v>10</v>
      </c>
      <c r="H5179" s="68" t="s">
        <v>2877</v>
      </c>
      <c r="I5179" s="3"/>
      <c r="J5179" s="7"/>
      <c r="K5179" s="37"/>
      <c r="L5179" s="4"/>
      <c r="M5179" s="4"/>
      <c r="N5179" s="4" t="str">
        <f t="shared" si="357"/>
        <v>TENSOR</v>
      </c>
    </row>
    <row r="5180" spans="1:14" ht="16.5" x14ac:dyDescent="0.3">
      <c r="A5180" s="53"/>
      <c r="B5180" s="10" t="s">
        <v>3259</v>
      </c>
      <c r="C5180" s="41"/>
      <c r="D5180" s="101" t="s">
        <v>3870</v>
      </c>
      <c r="E5180" s="23">
        <v>3864.1280000000002</v>
      </c>
      <c r="F5180" s="23">
        <f t="shared" si="356"/>
        <v>5796.192</v>
      </c>
      <c r="G5180" s="54">
        <v>10</v>
      </c>
      <c r="H5180" s="68" t="s">
        <v>2877</v>
      </c>
      <c r="I5180" s="3"/>
      <c r="J5180" s="7"/>
      <c r="K5180" s="37"/>
      <c r="L5180" s="4"/>
      <c r="M5180" s="4"/>
      <c r="N5180" s="4" t="str">
        <f t="shared" si="357"/>
        <v>TENSOR</v>
      </c>
    </row>
    <row r="5181" spans="1:14" ht="16.5" x14ac:dyDescent="0.3">
      <c r="A5181" s="53"/>
      <c r="B5181" s="10" t="s">
        <v>3259</v>
      </c>
      <c r="C5181" s="41"/>
      <c r="D5181" s="101" t="s">
        <v>3870</v>
      </c>
      <c r="E5181" s="23">
        <v>3864.1280000000002</v>
      </c>
      <c r="F5181" s="23">
        <f t="shared" si="356"/>
        <v>5796.192</v>
      </c>
      <c r="G5181" s="54">
        <v>10</v>
      </c>
      <c r="H5181" s="68" t="s">
        <v>2877</v>
      </c>
      <c r="I5181" s="3"/>
      <c r="J5181" s="7"/>
      <c r="K5181" s="37"/>
      <c r="L5181" s="4"/>
      <c r="M5181" s="4"/>
      <c r="N5181" s="4" t="str">
        <f t="shared" si="357"/>
        <v>TENSOR</v>
      </c>
    </row>
    <row r="5182" spans="1:14" ht="16.5" x14ac:dyDescent="0.3">
      <c r="A5182" s="53"/>
      <c r="B5182" s="10" t="s">
        <v>3257</v>
      </c>
      <c r="C5182" s="41"/>
      <c r="D5182" s="101" t="s">
        <v>3868</v>
      </c>
      <c r="E5182" s="23">
        <v>4404.1989999999996</v>
      </c>
      <c r="F5182" s="23">
        <f t="shared" si="356"/>
        <v>6606.298499999999</v>
      </c>
      <c r="G5182" s="54">
        <v>10</v>
      </c>
      <c r="H5182" s="68" t="s">
        <v>2877</v>
      </c>
      <c r="I5182" s="3"/>
      <c r="J5182" s="7"/>
      <c r="K5182" s="37"/>
      <c r="L5182" s="4"/>
      <c r="M5182" s="4"/>
      <c r="N5182" s="4" t="str">
        <f t="shared" si="357"/>
        <v>TENSOR</v>
      </c>
    </row>
    <row r="5183" spans="1:14" ht="15.75" x14ac:dyDescent="0.25">
      <c r="A5183" s="52"/>
      <c r="B5183" s="11"/>
      <c r="C5183" s="42" t="s">
        <v>4907</v>
      </c>
      <c r="D5183" s="102"/>
      <c r="E5183" s="24" t="s">
        <v>2877</v>
      </c>
      <c r="F5183" s="24" t="str">
        <f t="shared" si="356"/>
        <v/>
      </c>
      <c r="G5183" s="45"/>
      <c r="H5183" s="68" t="s">
        <v>2877</v>
      </c>
      <c r="I5183" s="3"/>
      <c r="J5183" s="7"/>
      <c r="K5183" s="37"/>
      <c r="L5183" s="4"/>
      <c r="M5183" s="4"/>
      <c r="N5183" s="4" t="str">
        <f t="shared" si="357"/>
        <v/>
      </c>
    </row>
    <row r="5184" spans="1:14" ht="16.5" x14ac:dyDescent="0.3">
      <c r="A5184" s="53"/>
      <c r="B5184" s="10" t="s">
        <v>4796</v>
      </c>
      <c r="C5184" s="41"/>
      <c r="D5184" s="101" t="s">
        <v>5269</v>
      </c>
      <c r="E5184" s="23">
        <v>367180.11</v>
      </c>
      <c r="F5184" s="23">
        <f t="shared" si="356"/>
        <v>550770.16500000004</v>
      </c>
      <c r="G5184" s="54">
        <v>1</v>
      </c>
      <c r="H5184" s="68" t="s">
        <v>2877</v>
      </c>
      <c r="I5184" s="3"/>
      <c r="J5184" s="7"/>
      <c r="K5184" s="37"/>
      <c r="L5184" s="4"/>
      <c r="M5184" s="4"/>
      <c r="N5184" s="4" t="str">
        <f t="shared" si="357"/>
        <v>TERMOT</v>
      </c>
    </row>
    <row r="5185" spans="1:14" ht="16.5" x14ac:dyDescent="0.3">
      <c r="A5185" s="53"/>
      <c r="B5185" s="10" t="s">
        <v>4797</v>
      </c>
      <c r="C5185" s="41"/>
      <c r="D5185" s="101" t="s">
        <v>5270</v>
      </c>
      <c r="E5185" s="23">
        <v>384947.86</v>
      </c>
      <c r="F5185" s="23">
        <f t="shared" si="356"/>
        <v>577421.79</v>
      </c>
      <c r="G5185" s="54">
        <v>1</v>
      </c>
      <c r="H5185" s="68" t="s">
        <v>2877</v>
      </c>
      <c r="I5185" s="3"/>
      <c r="J5185" s="7"/>
      <c r="K5185" s="37"/>
      <c r="L5185" s="4"/>
      <c r="M5185" s="4"/>
      <c r="N5185" s="4" t="str">
        <f t="shared" si="357"/>
        <v>TERMOT</v>
      </c>
    </row>
    <row r="5186" spans="1:14" ht="16.5" x14ac:dyDescent="0.3">
      <c r="A5186" s="53"/>
      <c r="B5186" s="10" t="s">
        <v>4798</v>
      </c>
      <c r="C5186" s="41"/>
      <c r="D5186" s="101" t="s">
        <v>5271</v>
      </c>
      <c r="E5186" s="23">
        <v>406663.96</v>
      </c>
      <c r="F5186" s="23">
        <f t="shared" si="356"/>
        <v>609995.94000000006</v>
      </c>
      <c r="G5186" s="54">
        <v>1</v>
      </c>
      <c r="H5186" s="68" t="s">
        <v>2877</v>
      </c>
      <c r="I5186" s="3"/>
      <c r="J5186" s="7"/>
      <c r="K5186" s="37"/>
      <c r="L5186" s="4"/>
      <c r="M5186" s="4"/>
      <c r="N5186" s="4" t="str">
        <f t="shared" si="357"/>
        <v>TERMOT</v>
      </c>
    </row>
    <row r="5187" spans="1:14" ht="15.75" x14ac:dyDescent="0.25">
      <c r="A5187" s="52"/>
      <c r="B5187" s="11"/>
      <c r="C5187" s="42" t="s">
        <v>4472</v>
      </c>
      <c r="D5187" s="102"/>
      <c r="E5187" s="24" t="s">
        <v>2877</v>
      </c>
      <c r="F5187" s="24" t="str">
        <f t="shared" si="356"/>
        <v/>
      </c>
      <c r="G5187" s="45"/>
      <c r="H5187" s="68" t="s">
        <v>2877</v>
      </c>
      <c r="I5187" s="3"/>
      <c r="J5187" s="7"/>
      <c r="K5187" s="37"/>
      <c r="L5187" s="4"/>
      <c r="M5187" s="4"/>
      <c r="N5187" s="4" t="str">
        <f t="shared" si="357"/>
        <v/>
      </c>
    </row>
    <row r="5188" spans="1:14" s="4" customFormat="1" ht="16.5" x14ac:dyDescent="0.3">
      <c r="A5188" s="53"/>
      <c r="B5188" s="10" t="s">
        <v>8540</v>
      </c>
      <c r="C5188" s="41"/>
      <c r="D5188" s="101" t="s">
        <v>8541</v>
      </c>
      <c r="E5188" s="23">
        <v>3484.68</v>
      </c>
      <c r="F5188" s="23">
        <f t="shared" ref="F5188:F5191" si="358">IF(E5188="COSTO","VENTA",IF(B5188="","",E5188+E5188*A$2/100))</f>
        <v>5227.0199999999995</v>
      </c>
      <c r="G5188" s="54">
        <v>1</v>
      </c>
      <c r="H5188" s="68" t="s">
        <v>9034</v>
      </c>
      <c r="I5188" s="3"/>
      <c r="J5188" s="7"/>
      <c r="K5188" s="37"/>
      <c r="N5188" s="4" t="str">
        <f t="shared" ref="N5188:N5191" si="359">LEFT(D5188,6)</f>
        <v>OFERTA</v>
      </c>
    </row>
    <row r="5189" spans="1:14" s="4" customFormat="1" ht="16.5" x14ac:dyDescent="0.3">
      <c r="A5189" s="53"/>
      <c r="B5189" s="10" t="s">
        <v>8542</v>
      </c>
      <c r="C5189" s="41"/>
      <c r="D5189" s="101" t="s">
        <v>8543</v>
      </c>
      <c r="E5189" s="23">
        <v>4703.3100000000004</v>
      </c>
      <c r="F5189" s="23">
        <f t="shared" si="358"/>
        <v>7054.9650000000001</v>
      </c>
      <c r="G5189" s="54">
        <v>1</v>
      </c>
      <c r="H5189" s="68" t="s">
        <v>9034</v>
      </c>
      <c r="I5189" s="3"/>
      <c r="J5189" s="7"/>
      <c r="K5189" s="37"/>
      <c r="N5189" s="4" t="str">
        <f t="shared" si="359"/>
        <v>OFERTA</v>
      </c>
    </row>
    <row r="5190" spans="1:14" s="4" customFormat="1" ht="16.5" x14ac:dyDescent="0.3">
      <c r="A5190" s="53"/>
      <c r="B5190" s="10" t="s">
        <v>8544</v>
      </c>
      <c r="C5190" s="41"/>
      <c r="D5190" s="101" t="s">
        <v>8545</v>
      </c>
      <c r="E5190" s="23">
        <v>5911.87</v>
      </c>
      <c r="F5190" s="23">
        <f t="shared" si="358"/>
        <v>8867.8050000000003</v>
      </c>
      <c r="G5190" s="54">
        <v>1</v>
      </c>
      <c r="H5190" s="68" t="s">
        <v>9034</v>
      </c>
      <c r="I5190" s="3"/>
      <c r="J5190" s="7"/>
      <c r="K5190" s="37"/>
      <c r="N5190" s="4" t="str">
        <f t="shared" si="359"/>
        <v>OFERTA</v>
      </c>
    </row>
    <row r="5191" spans="1:14" s="4" customFormat="1" ht="16.5" x14ac:dyDescent="0.3">
      <c r="A5191" s="53"/>
      <c r="B5191" s="10"/>
      <c r="C5191" s="41"/>
      <c r="D5191" s="101" t="s">
        <v>2877</v>
      </c>
      <c r="E5191" s="23" t="s">
        <v>2877</v>
      </c>
      <c r="F5191" s="23" t="str">
        <f t="shared" si="358"/>
        <v/>
      </c>
      <c r="G5191" s="54">
        <v>1</v>
      </c>
      <c r="H5191" s="68" t="s">
        <v>2877</v>
      </c>
      <c r="I5191" s="3"/>
      <c r="J5191" s="7"/>
      <c r="K5191" s="37"/>
      <c r="N5191" s="4" t="str">
        <f t="shared" si="359"/>
        <v/>
      </c>
    </row>
    <row r="5192" spans="1:14" ht="16.5" x14ac:dyDescent="0.3">
      <c r="A5192" s="53"/>
      <c r="B5192" s="10" t="s">
        <v>4685</v>
      </c>
      <c r="C5192" s="41"/>
      <c r="D5192" s="101" t="s">
        <v>5997</v>
      </c>
      <c r="E5192" s="23">
        <v>81487.601999999999</v>
      </c>
      <c r="F5192" s="23">
        <f t="shared" si="356"/>
        <v>122231.40299999999</v>
      </c>
      <c r="G5192" s="54">
        <v>1</v>
      </c>
      <c r="H5192" s="68" t="s">
        <v>2877</v>
      </c>
      <c r="I5192" s="3"/>
      <c r="J5192" s="7"/>
      <c r="K5192" s="37"/>
      <c r="L5192" s="4"/>
      <c r="M5192" s="4"/>
      <c r="N5192" s="4" t="str">
        <f t="shared" si="357"/>
        <v>TERMOF</v>
      </c>
    </row>
    <row r="5193" spans="1:14" ht="16.5" x14ac:dyDescent="0.3">
      <c r="A5193" s="53"/>
      <c r="B5193" s="10" t="s">
        <v>5280</v>
      </c>
      <c r="C5193" s="41"/>
      <c r="D5193" s="101" t="s">
        <v>8454</v>
      </c>
      <c r="E5193" s="23">
        <v>88278.725999999995</v>
      </c>
      <c r="F5193" s="23">
        <f t="shared" si="356"/>
        <v>132418.08899999998</v>
      </c>
      <c r="G5193" s="54">
        <v>1</v>
      </c>
      <c r="H5193" s="68" t="s">
        <v>2877</v>
      </c>
      <c r="I5193" s="3"/>
      <c r="J5193" s="7"/>
      <c r="K5193" s="37"/>
      <c r="L5193" s="4"/>
      <c r="M5193" s="4"/>
      <c r="N5193" s="4" t="str">
        <f t="shared" si="357"/>
        <v>TERMOF</v>
      </c>
    </row>
    <row r="5194" spans="1:14" ht="16.5" x14ac:dyDescent="0.3">
      <c r="A5194" s="53"/>
      <c r="B5194" s="10" t="s">
        <v>1648</v>
      </c>
      <c r="C5194" s="41"/>
      <c r="D5194" s="101" t="s">
        <v>5365</v>
      </c>
      <c r="E5194" s="23">
        <v>58849.767</v>
      </c>
      <c r="F5194" s="23">
        <f t="shared" si="356"/>
        <v>88274.650500000003</v>
      </c>
      <c r="G5194" s="54">
        <v>1</v>
      </c>
      <c r="H5194" s="68" t="s">
        <v>2877</v>
      </c>
      <c r="I5194" s="3"/>
      <c r="J5194" s="7"/>
      <c r="K5194" s="37"/>
      <c r="L5194" s="4"/>
      <c r="M5194" s="4"/>
      <c r="N5194" s="4" t="str">
        <f t="shared" si="357"/>
        <v>TERMOF</v>
      </c>
    </row>
    <row r="5195" spans="1:14" ht="16.5" x14ac:dyDescent="0.3">
      <c r="A5195" s="53"/>
      <c r="B5195" s="10" t="s">
        <v>4389</v>
      </c>
      <c r="C5195" s="41"/>
      <c r="D5195" s="101" t="s">
        <v>8449</v>
      </c>
      <c r="E5195" s="23">
        <v>67831.316000000006</v>
      </c>
      <c r="F5195" s="23">
        <f t="shared" si="356"/>
        <v>101746.97400000002</v>
      </c>
      <c r="G5195" s="54">
        <v>1</v>
      </c>
      <c r="H5195" s="68" t="s">
        <v>2877</v>
      </c>
      <c r="I5195" s="3"/>
      <c r="J5195" s="7"/>
      <c r="K5195" s="37"/>
      <c r="L5195" s="4"/>
      <c r="M5195" s="4"/>
      <c r="N5195" s="4" t="str">
        <f t="shared" si="357"/>
        <v>TERMOF</v>
      </c>
    </row>
    <row r="5196" spans="1:14" ht="16.5" x14ac:dyDescent="0.3">
      <c r="A5196" s="53"/>
      <c r="B5196" s="10" t="s">
        <v>4467</v>
      </c>
      <c r="C5196" s="41"/>
      <c r="D5196" s="101" t="s">
        <v>7087</v>
      </c>
      <c r="E5196" s="23">
        <v>89618.046000000002</v>
      </c>
      <c r="F5196" s="23">
        <f t="shared" si="356"/>
        <v>134427.06900000002</v>
      </c>
      <c r="G5196" s="54">
        <v>1</v>
      </c>
      <c r="H5196" s="68" t="s">
        <v>2877</v>
      </c>
      <c r="I5196" s="3"/>
      <c r="J5196" s="7"/>
      <c r="K5196" s="37"/>
      <c r="L5196" s="4"/>
      <c r="M5196" s="4"/>
      <c r="N5196" s="4" t="str">
        <f t="shared" si="357"/>
        <v>TERMOF</v>
      </c>
    </row>
    <row r="5197" spans="1:14" ht="16.5" x14ac:dyDescent="0.3">
      <c r="A5197" s="53"/>
      <c r="B5197" s="10" t="s">
        <v>4397</v>
      </c>
      <c r="C5197" s="41"/>
      <c r="D5197" s="101" t="s">
        <v>8451</v>
      </c>
      <c r="E5197" s="23">
        <v>111495.51</v>
      </c>
      <c r="F5197" s="23">
        <f t="shared" si="356"/>
        <v>167243.26499999998</v>
      </c>
      <c r="G5197" s="54">
        <v>1</v>
      </c>
      <c r="H5197" s="68" t="s">
        <v>2877</v>
      </c>
      <c r="I5197" s="3"/>
      <c r="J5197" s="7"/>
      <c r="K5197" s="37"/>
      <c r="L5197" s="4"/>
      <c r="M5197" s="4"/>
      <c r="N5197" s="4" t="str">
        <f t="shared" si="357"/>
        <v>TERMOF</v>
      </c>
    </row>
    <row r="5198" spans="1:14" ht="16.5" x14ac:dyDescent="0.3">
      <c r="A5198" s="53"/>
      <c r="B5198" s="10" t="s">
        <v>2647</v>
      </c>
      <c r="C5198" s="41"/>
      <c r="D5198" s="101" t="s">
        <v>5722</v>
      </c>
      <c r="E5198" s="23">
        <v>4252.8729999999996</v>
      </c>
      <c r="F5198" s="23">
        <f t="shared" si="356"/>
        <v>6379.3094999999994</v>
      </c>
      <c r="G5198" s="54">
        <v>100</v>
      </c>
      <c r="H5198" s="68" t="s">
        <v>2877</v>
      </c>
      <c r="I5198" s="3"/>
      <c r="J5198" s="7"/>
      <c r="K5198" s="37"/>
      <c r="L5198" s="4"/>
      <c r="M5198" s="4"/>
      <c r="N5198" s="4" t="str">
        <f t="shared" si="357"/>
        <v>BOQUIL</v>
      </c>
    </row>
    <row r="5199" spans="1:14" ht="16.5" x14ac:dyDescent="0.3">
      <c r="A5199" s="53"/>
      <c r="B5199" s="10" t="s">
        <v>2648</v>
      </c>
      <c r="C5199" s="41"/>
      <c r="D5199" s="101" t="s">
        <v>5723</v>
      </c>
      <c r="E5199" s="23">
        <v>4639.2749999999996</v>
      </c>
      <c r="F5199" s="23">
        <f t="shared" si="356"/>
        <v>6958.9124999999995</v>
      </c>
      <c r="G5199" s="54"/>
      <c r="H5199" s="68" t="s">
        <v>2877</v>
      </c>
      <c r="I5199" s="3"/>
      <c r="J5199" s="7"/>
      <c r="K5199" s="37"/>
      <c r="L5199" s="4"/>
      <c r="M5199" s="4"/>
      <c r="N5199" s="4" t="str">
        <f t="shared" si="357"/>
        <v>BOQUIL</v>
      </c>
    </row>
    <row r="5200" spans="1:14" ht="16.5" x14ac:dyDescent="0.3">
      <c r="A5200" s="53"/>
      <c r="B5200" s="10" t="s">
        <v>2649</v>
      </c>
      <c r="C5200" s="41"/>
      <c r="D5200" s="101" t="s">
        <v>5724</v>
      </c>
      <c r="E5200" s="23">
        <v>5458.7110000000002</v>
      </c>
      <c r="F5200" s="23">
        <f t="shared" si="356"/>
        <v>8188.0664999999999</v>
      </c>
      <c r="G5200" s="54">
        <v>1</v>
      </c>
      <c r="H5200" s="68" t="s">
        <v>2877</v>
      </c>
      <c r="I5200" s="3"/>
      <c r="J5200" s="7"/>
      <c r="K5200" s="37"/>
      <c r="L5200" s="4"/>
      <c r="M5200" s="4"/>
      <c r="N5200" s="4" t="str">
        <f t="shared" si="357"/>
        <v>BOQUIL</v>
      </c>
    </row>
    <row r="5201" spans="1:14" ht="16.5" x14ac:dyDescent="0.3">
      <c r="A5201" s="53"/>
      <c r="B5201" s="10" t="s">
        <v>2650</v>
      </c>
      <c r="C5201" s="41"/>
      <c r="D5201" s="101" t="s">
        <v>8408</v>
      </c>
      <c r="E5201" s="23">
        <v>4252.8729999999996</v>
      </c>
      <c r="F5201" s="23">
        <f t="shared" si="356"/>
        <v>6379.3094999999994</v>
      </c>
      <c r="G5201" s="54">
        <v>1</v>
      </c>
      <c r="H5201" s="68" t="s">
        <v>2877</v>
      </c>
      <c r="I5201" s="3"/>
      <c r="J5201" s="7"/>
      <c r="K5201" s="37"/>
      <c r="L5201" s="4"/>
      <c r="M5201" s="4"/>
      <c r="N5201" s="4" t="str">
        <f t="shared" si="357"/>
        <v>BOQUIL</v>
      </c>
    </row>
    <row r="5202" spans="1:14" ht="16.5" x14ac:dyDescent="0.3">
      <c r="A5202" s="53"/>
      <c r="B5202" s="10" t="s">
        <v>2651</v>
      </c>
      <c r="C5202" s="41"/>
      <c r="D5202" s="101" t="s">
        <v>8409</v>
      </c>
      <c r="E5202" s="23">
        <v>4639.2749999999996</v>
      </c>
      <c r="F5202" s="23">
        <f t="shared" si="356"/>
        <v>6958.9124999999995</v>
      </c>
      <c r="G5202" s="54">
        <v>1</v>
      </c>
      <c r="H5202" s="68" t="s">
        <v>2877</v>
      </c>
      <c r="I5202" s="3"/>
      <c r="J5202" s="7"/>
      <c r="K5202" s="37"/>
      <c r="L5202" s="4"/>
      <c r="M5202" s="4"/>
      <c r="N5202" s="4" t="str">
        <f t="shared" si="357"/>
        <v>BOQUIL</v>
      </c>
    </row>
    <row r="5203" spans="1:14" ht="16.5" x14ac:dyDescent="0.3">
      <c r="A5203" s="53"/>
      <c r="B5203" s="10" t="s">
        <v>2652</v>
      </c>
      <c r="C5203" s="41"/>
      <c r="D5203" s="101" t="s">
        <v>8407</v>
      </c>
      <c r="E5203" s="23">
        <v>5458.7110000000002</v>
      </c>
      <c r="F5203" s="23">
        <f t="shared" si="356"/>
        <v>8188.0664999999999</v>
      </c>
      <c r="G5203" s="54">
        <v>1</v>
      </c>
      <c r="H5203" s="68" t="s">
        <v>2877</v>
      </c>
      <c r="I5203" s="3"/>
      <c r="J5203" s="7"/>
      <c r="K5203" s="37"/>
      <c r="L5203" s="4"/>
      <c r="M5203" s="4"/>
      <c r="N5203" s="4" t="str">
        <f t="shared" si="357"/>
        <v>BOQUIL</v>
      </c>
    </row>
    <row r="5204" spans="1:14" ht="15.75" x14ac:dyDescent="0.25">
      <c r="A5204" s="52"/>
      <c r="B5204" s="11"/>
      <c r="C5204" s="42" t="s">
        <v>4688</v>
      </c>
      <c r="D5204" s="102"/>
      <c r="E5204" s="24" t="s">
        <v>2877</v>
      </c>
      <c r="F5204" s="24" t="str">
        <f t="shared" si="356"/>
        <v/>
      </c>
      <c r="G5204" s="45"/>
      <c r="H5204" s="68" t="s">
        <v>2877</v>
      </c>
      <c r="I5204" s="3"/>
      <c r="J5204" s="7"/>
      <c r="K5204" s="37"/>
      <c r="L5204" s="4"/>
      <c r="M5204" s="4"/>
      <c r="N5204" s="4" t="str">
        <f t="shared" si="357"/>
        <v/>
      </c>
    </row>
    <row r="5205" spans="1:14" ht="16.5" x14ac:dyDescent="0.3">
      <c r="A5205" s="50"/>
      <c r="B5205" s="12" t="s">
        <v>2251</v>
      </c>
      <c r="C5205" s="22"/>
      <c r="D5205" s="100" t="s">
        <v>2874</v>
      </c>
      <c r="E5205" s="25" t="s">
        <v>3341</v>
      </c>
      <c r="F5205" s="25" t="str">
        <f t="shared" si="356"/>
        <v>VENTA</v>
      </c>
      <c r="G5205" s="76" t="s">
        <v>1848</v>
      </c>
      <c r="H5205" s="68" t="s">
        <v>2877</v>
      </c>
      <c r="I5205" s="3"/>
      <c r="J5205" s="7"/>
      <c r="K5205" s="37"/>
      <c r="L5205" s="4"/>
      <c r="M5205" s="4"/>
      <c r="N5205" s="4" t="str">
        <f t="shared" si="357"/>
        <v>DESCRI</v>
      </c>
    </row>
    <row r="5206" spans="1:14" ht="16.5" x14ac:dyDescent="0.3">
      <c r="A5206" s="53"/>
      <c r="B5206" s="10" t="s">
        <v>2877</v>
      </c>
      <c r="C5206" s="41"/>
      <c r="D5206" s="101" t="s">
        <v>2877</v>
      </c>
      <c r="E5206" s="23" t="s">
        <v>2877</v>
      </c>
      <c r="F5206" s="23" t="str">
        <f t="shared" si="356"/>
        <v/>
      </c>
      <c r="G5206" s="54"/>
      <c r="H5206" s="68" t="s">
        <v>2877</v>
      </c>
      <c r="I5206" s="3"/>
      <c r="J5206" s="7"/>
      <c r="K5206" s="37"/>
      <c r="L5206" s="4"/>
      <c r="M5206" s="4"/>
      <c r="N5206" s="4" t="str">
        <f t="shared" si="357"/>
        <v/>
      </c>
    </row>
    <row r="5207" spans="1:14" ht="16.5" x14ac:dyDescent="0.3">
      <c r="A5207" s="53"/>
      <c r="B5207" s="10" t="s">
        <v>1483</v>
      </c>
      <c r="C5207" s="41"/>
      <c r="D5207" s="101" t="s">
        <v>3873</v>
      </c>
      <c r="E5207" s="23">
        <v>483.13</v>
      </c>
      <c r="F5207" s="23">
        <f t="shared" si="356"/>
        <v>724.69499999999994</v>
      </c>
      <c r="G5207" s="54">
        <v>100</v>
      </c>
      <c r="H5207" s="68" t="s">
        <v>2877</v>
      </c>
      <c r="I5207" s="3"/>
      <c r="J5207" s="7"/>
      <c r="K5207" s="37"/>
      <c r="L5207" s="4"/>
      <c r="M5207" s="4"/>
      <c r="N5207" s="4" t="str">
        <f t="shared" si="357"/>
        <v>TERMIN</v>
      </c>
    </row>
    <row r="5208" spans="1:14" ht="16.5" x14ac:dyDescent="0.3">
      <c r="A5208" s="53"/>
      <c r="B5208" s="10" t="s">
        <v>1484</v>
      </c>
      <c r="C5208" s="41"/>
      <c r="D5208" s="101" t="s">
        <v>3874</v>
      </c>
      <c r="E5208" s="23">
        <v>600.28200000000004</v>
      </c>
      <c r="F5208" s="23">
        <f t="shared" si="356"/>
        <v>900.423</v>
      </c>
      <c r="G5208" s="54">
        <v>100</v>
      </c>
      <c r="H5208" s="68" t="s">
        <v>2877</v>
      </c>
      <c r="I5208" s="3"/>
      <c r="J5208" s="7"/>
      <c r="K5208" s="37"/>
      <c r="L5208" s="4"/>
      <c r="M5208" s="4"/>
      <c r="N5208" s="4" t="str">
        <f t="shared" si="357"/>
        <v>TERMIN</v>
      </c>
    </row>
    <row r="5209" spans="1:14" ht="16.5" x14ac:dyDescent="0.3">
      <c r="A5209" s="53"/>
      <c r="B5209" s="10" t="s">
        <v>2877</v>
      </c>
      <c r="C5209" s="41"/>
      <c r="D5209" s="101" t="s">
        <v>2877</v>
      </c>
      <c r="E5209" s="23" t="s">
        <v>2877</v>
      </c>
      <c r="F5209" s="23" t="str">
        <f t="shared" si="356"/>
        <v/>
      </c>
      <c r="G5209" s="54"/>
      <c r="H5209" s="68" t="s">
        <v>2877</v>
      </c>
      <c r="I5209" s="3"/>
      <c r="J5209" s="7"/>
      <c r="K5209" s="37"/>
      <c r="L5209" s="4"/>
      <c r="M5209" s="4"/>
      <c r="N5209" s="4" t="str">
        <f t="shared" si="357"/>
        <v/>
      </c>
    </row>
    <row r="5210" spans="1:14" ht="15.75" x14ac:dyDescent="0.25">
      <c r="A5210" s="52"/>
      <c r="B5210" s="11"/>
      <c r="C5210" s="42" t="s">
        <v>5301</v>
      </c>
      <c r="D5210" s="102"/>
      <c r="E5210" s="24" t="s">
        <v>2877</v>
      </c>
      <c r="F5210" s="24" t="str">
        <f t="shared" si="356"/>
        <v/>
      </c>
      <c r="G5210" s="45"/>
      <c r="H5210" s="68" t="s">
        <v>2877</v>
      </c>
      <c r="I5210" s="3"/>
      <c r="J5210" s="7"/>
      <c r="K5210" s="37"/>
      <c r="L5210" s="4"/>
      <c r="M5210" s="4"/>
      <c r="N5210" s="4" t="str">
        <f t="shared" si="357"/>
        <v/>
      </c>
    </row>
    <row r="5211" spans="1:14" ht="16.5" x14ac:dyDescent="0.3">
      <c r="A5211" s="50"/>
      <c r="B5211" s="12" t="s">
        <v>2251</v>
      </c>
      <c r="C5211" s="22"/>
      <c r="D5211" s="100" t="s">
        <v>2874</v>
      </c>
      <c r="E5211" s="25" t="s">
        <v>3341</v>
      </c>
      <c r="F5211" s="25" t="str">
        <f t="shared" si="356"/>
        <v>VENTA</v>
      </c>
      <c r="G5211" s="76" t="s">
        <v>1848</v>
      </c>
      <c r="H5211" s="68" t="s">
        <v>2877</v>
      </c>
      <c r="I5211" s="3"/>
      <c r="J5211" s="7"/>
      <c r="K5211" s="37"/>
      <c r="L5211" s="4"/>
      <c r="M5211" s="4"/>
      <c r="N5211" s="4" t="str">
        <f t="shared" si="357"/>
        <v>DESCRI</v>
      </c>
    </row>
    <row r="5212" spans="1:14" ht="16.5" x14ac:dyDescent="0.3">
      <c r="A5212" s="53"/>
      <c r="B5212" s="10" t="s">
        <v>4935</v>
      </c>
      <c r="C5212" s="41"/>
      <c r="D5212" s="101" t="s">
        <v>6663</v>
      </c>
      <c r="E5212" s="23">
        <v>28055.69</v>
      </c>
      <c r="F5212" s="23">
        <f t="shared" si="356"/>
        <v>42083.534999999996</v>
      </c>
      <c r="G5212" s="54">
        <v>6</v>
      </c>
      <c r="H5212" s="68" t="s">
        <v>2877</v>
      </c>
      <c r="I5212" s="3"/>
      <c r="J5212" s="7"/>
      <c r="K5212" s="37"/>
      <c r="L5212" s="4"/>
      <c r="M5212" s="4"/>
      <c r="N5212" s="4" t="str">
        <f t="shared" si="357"/>
        <v>DISYUN</v>
      </c>
    </row>
    <row r="5213" spans="1:14" ht="16.5" x14ac:dyDescent="0.3">
      <c r="A5213" s="53"/>
      <c r="B5213" s="10" t="s">
        <v>4936</v>
      </c>
      <c r="C5213" s="41"/>
      <c r="D5213" s="101" t="s">
        <v>6665</v>
      </c>
      <c r="E5213" s="23">
        <v>28055.69</v>
      </c>
      <c r="F5213" s="23">
        <f t="shared" si="356"/>
        <v>42083.534999999996</v>
      </c>
      <c r="G5213" s="54">
        <v>6</v>
      </c>
      <c r="H5213" s="68" t="s">
        <v>2877</v>
      </c>
      <c r="I5213" s="3"/>
      <c r="J5213" s="7"/>
      <c r="K5213" s="37"/>
      <c r="L5213" s="4"/>
      <c r="M5213" s="4"/>
      <c r="N5213" s="4" t="str">
        <f t="shared" si="357"/>
        <v>DISYUN</v>
      </c>
    </row>
    <row r="5214" spans="1:14" ht="16.5" x14ac:dyDescent="0.3">
      <c r="A5214" s="53"/>
      <c r="B5214" s="10" t="s">
        <v>4928</v>
      </c>
      <c r="C5214" s="41"/>
      <c r="D5214" s="101" t="s">
        <v>6719</v>
      </c>
      <c r="E5214" s="23">
        <v>6842.85</v>
      </c>
      <c r="F5214" s="23">
        <f t="shared" si="356"/>
        <v>10264.275000000001</v>
      </c>
      <c r="G5214" s="54">
        <v>6</v>
      </c>
      <c r="H5214" s="68" t="s">
        <v>2877</v>
      </c>
      <c r="I5214" s="3"/>
      <c r="J5214" s="7"/>
      <c r="K5214" s="37"/>
      <c r="L5214" s="4"/>
      <c r="M5214" s="4"/>
      <c r="N5214" s="4" t="str">
        <f t="shared" si="357"/>
        <v>TERMIC</v>
      </c>
    </row>
    <row r="5215" spans="1:14" ht="16.5" x14ac:dyDescent="0.3">
      <c r="A5215" s="53"/>
      <c r="B5215" s="10" t="s">
        <v>4929</v>
      </c>
      <c r="C5215" s="41"/>
      <c r="D5215" s="101" t="s">
        <v>6721</v>
      </c>
      <c r="E5215" s="23">
        <v>6842.85</v>
      </c>
      <c r="F5215" s="23">
        <f t="shared" si="356"/>
        <v>10264.275000000001</v>
      </c>
      <c r="G5215" s="54">
        <v>6</v>
      </c>
      <c r="H5215" s="68" t="s">
        <v>2877</v>
      </c>
      <c r="I5215" s="3"/>
      <c r="J5215" s="7"/>
      <c r="K5215" s="37"/>
      <c r="L5215" s="4"/>
      <c r="M5215" s="4"/>
      <c r="N5215" s="4" t="str">
        <f t="shared" si="357"/>
        <v>TERMIC</v>
      </c>
    </row>
    <row r="5216" spans="1:14" ht="16.5" x14ac:dyDescent="0.3">
      <c r="A5216" s="53"/>
      <c r="B5216" s="10" t="s">
        <v>4930</v>
      </c>
      <c r="C5216" s="41"/>
      <c r="D5216" s="101" t="s">
        <v>6723</v>
      </c>
      <c r="E5216" s="23">
        <v>6842.85</v>
      </c>
      <c r="F5216" s="23">
        <f t="shared" si="356"/>
        <v>10264.275000000001</v>
      </c>
      <c r="G5216" s="54">
        <v>6</v>
      </c>
      <c r="H5216" s="68" t="s">
        <v>2877</v>
      </c>
      <c r="I5216" s="3"/>
      <c r="J5216" s="7"/>
      <c r="K5216" s="37"/>
      <c r="L5216" s="4"/>
      <c r="M5216" s="4"/>
      <c r="N5216" s="4" t="str">
        <f t="shared" si="357"/>
        <v>TERMIC</v>
      </c>
    </row>
    <row r="5217" spans="1:14" ht="16.5" x14ac:dyDescent="0.3">
      <c r="A5217" s="53"/>
      <c r="B5217" s="10" t="s">
        <v>4931</v>
      </c>
      <c r="C5217" s="41"/>
      <c r="D5217" s="101" t="s">
        <v>6725</v>
      </c>
      <c r="E5217" s="23">
        <v>6842.85</v>
      </c>
      <c r="F5217" s="23">
        <f t="shared" si="356"/>
        <v>10264.275000000001</v>
      </c>
      <c r="G5217" s="54">
        <v>6</v>
      </c>
      <c r="H5217" s="68" t="s">
        <v>2877</v>
      </c>
      <c r="I5217" s="3"/>
      <c r="J5217" s="7"/>
      <c r="K5217" s="37"/>
      <c r="L5217" s="4"/>
      <c r="M5217" s="4"/>
      <c r="N5217" s="4" t="str">
        <f t="shared" si="357"/>
        <v>TERMIC</v>
      </c>
    </row>
    <row r="5218" spans="1:14" ht="16.5" x14ac:dyDescent="0.3">
      <c r="A5218" s="53"/>
      <c r="B5218" s="10" t="s">
        <v>4932</v>
      </c>
      <c r="C5218" s="41"/>
      <c r="D5218" s="101" t="s">
        <v>6727</v>
      </c>
      <c r="E5218" s="23">
        <v>6842.85</v>
      </c>
      <c r="F5218" s="23">
        <f t="shared" si="356"/>
        <v>10264.275000000001</v>
      </c>
      <c r="G5218" s="54">
        <v>6</v>
      </c>
      <c r="H5218" s="68" t="s">
        <v>2877</v>
      </c>
      <c r="I5218" s="3"/>
      <c r="J5218" s="7"/>
      <c r="K5218" s="37"/>
      <c r="L5218" s="4"/>
      <c r="M5218" s="4"/>
      <c r="N5218" s="4" t="str">
        <f t="shared" si="357"/>
        <v>TERMIC</v>
      </c>
    </row>
    <row r="5219" spans="1:14" ht="16.5" x14ac:dyDescent="0.3">
      <c r="A5219" s="53"/>
      <c r="B5219" s="10" t="s">
        <v>4933</v>
      </c>
      <c r="C5219" s="41"/>
      <c r="D5219" s="101" t="s">
        <v>6729</v>
      </c>
      <c r="E5219" s="23">
        <v>7527.14</v>
      </c>
      <c r="F5219" s="23">
        <f t="shared" si="356"/>
        <v>11290.710000000001</v>
      </c>
      <c r="G5219" s="54">
        <v>6</v>
      </c>
      <c r="H5219" s="68" t="s">
        <v>2877</v>
      </c>
      <c r="I5219" s="3"/>
      <c r="J5219" s="7"/>
      <c r="K5219" s="37"/>
      <c r="L5219" s="4"/>
      <c r="M5219" s="4"/>
      <c r="N5219" s="4" t="str">
        <f t="shared" si="357"/>
        <v>TERMIC</v>
      </c>
    </row>
    <row r="5220" spans="1:14" ht="16.5" x14ac:dyDescent="0.3">
      <c r="A5220" s="53"/>
      <c r="B5220" s="10" t="s">
        <v>4940</v>
      </c>
      <c r="C5220" s="41"/>
      <c r="D5220" s="101" t="s">
        <v>6731</v>
      </c>
      <c r="E5220" s="23">
        <v>7527.14</v>
      </c>
      <c r="F5220" s="23">
        <f t="shared" si="356"/>
        <v>11290.710000000001</v>
      </c>
      <c r="G5220" s="54">
        <v>6</v>
      </c>
      <c r="H5220" s="68" t="s">
        <v>2877</v>
      </c>
      <c r="I5220" s="3"/>
      <c r="J5220" s="7"/>
      <c r="K5220" s="37"/>
      <c r="L5220" s="4"/>
      <c r="M5220" s="4"/>
      <c r="N5220" s="4" t="str">
        <f t="shared" si="357"/>
        <v>TERMIC</v>
      </c>
    </row>
    <row r="5221" spans="1:14" ht="16.5" x14ac:dyDescent="0.3">
      <c r="A5221" s="53"/>
      <c r="B5221" s="10" t="s">
        <v>4114</v>
      </c>
      <c r="C5221" s="41"/>
      <c r="D5221" s="101" t="s">
        <v>6662</v>
      </c>
      <c r="E5221" s="23">
        <v>29834.83</v>
      </c>
      <c r="F5221" s="23">
        <f t="shared" si="356"/>
        <v>44752.245000000003</v>
      </c>
      <c r="G5221" s="54">
        <v>6</v>
      </c>
      <c r="H5221" s="68" t="s">
        <v>2877</v>
      </c>
      <c r="I5221" s="3"/>
      <c r="J5221" s="7"/>
      <c r="K5221" s="37"/>
      <c r="L5221" s="4"/>
      <c r="M5221" s="4"/>
      <c r="N5221" s="4" t="str">
        <f t="shared" si="357"/>
        <v>DISYUN</v>
      </c>
    </row>
    <row r="5222" spans="1:14" ht="16.5" x14ac:dyDescent="0.3">
      <c r="A5222" s="53"/>
      <c r="B5222" s="10" t="s">
        <v>4116</v>
      </c>
      <c r="C5222" s="41"/>
      <c r="D5222" s="101" t="s">
        <v>6664</v>
      </c>
      <c r="E5222" s="23">
        <v>29834.83</v>
      </c>
      <c r="F5222" s="23">
        <f t="shared" si="356"/>
        <v>44752.245000000003</v>
      </c>
      <c r="G5222" s="54">
        <v>6</v>
      </c>
      <c r="H5222" s="68" t="s">
        <v>2877</v>
      </c>
      <c r="I5222" s="3"/>
      <c r="J5222" s="7"/>
      <c r="K5222" s="37"/>
      <c r="L5222" s="4"/>
      <c r="M5222" s="4"/>
      <c r="N5222" s="4" t="str">
        <f t="shared" si="357"/>
        <v>DISYUN</v>
      </c>
    </row>
    <row r="5223" spans="1:14" ht="16.5" x14ac:dyDescent="0.3">
      <c r="A5223" s="53"/>
      <c r="B5223" s="10" t="s">
        <v>4395</v>
      </c>
      <c r="C5223" s="41"/>
      <c r="D5223" s="101" t="s">
        <v>6718</v>
      </c>
      <c r="E5223" s="23">
        <v>6788.11</v>
      </c>
      <c r="F5223" s="23">
        <f t="shared" ref="F5223:F5287" si="360">IF(E5223="COSTO","VENTA",IF(B5223="","",E5223+E5223*A$2/100))</f>
        <v>10182.164999999999</v>
      </c>
      <c r="G5223" s="54">
        <v>6</v>
      </c>
      <c r="H5223" s="68" t="s">
        <v>2877</v>
      </c>
      <c r="I5223" s="3"/>
      <c r="J5223" s="7"/>
      <c r="K5223" s="37"/>
      <c r="L5223" s="4"/>
      <c r="M5223" s="4"/>
      <c r="N5223" s="4" t="str">
        <f t="shared" si="357"/>
        <v>TERMIC</v>
      </c>
    </row>
    <row r="5224" spans="1:14" ht="16.5" x14ac:dyDescent="0.3">
      <c r="A5224" s="53"/>
      <c r="B5224" s="10" t="s">
        <v>4398</v>
      </c>
      <c r="C5224" s="41"/>
      <c r="D5224" s="101" t="s">
        <v>6720</v>
      </c>
      <c r="E5224" s="23">
        <v>6788.11</v>
      </c>
      <c r="F5224" s="23">
        <f t="shared" si="360"/>
        <v>10182.164999999999</v>
      </c>
      <c r="G5224" s="54">
        <v>6</v>
      </c>
      <c r="H5224" s="68" t="s">
        <v>2877</v>
      </c>
      <c r="I5224" s="3"/>
      <c r="J5224" s="7"/>
      <c r="K5224" s="37"/>
      <c r="L5224" s="4"/>
      <c r="M5224" s="4"/>
      <c r="N5224" s="4" t="str">
        <f t="shared" si="357"/>
        <v>TERMIC</v>
      </c>
    </row>
    <row r="5225" spans="1:14" ht="16.5" x14ac:dyDescent="0.3">
      <c r="A5225" s="53"/>
      <c r="B5225" s="10" t="s">
        <v>4400</v>
      </c>
      <c r="C5225" s="41"/>
      <c r="D5225" s="101" t="s">
        <v>6722</v>
      </c>
      <c r="E5225" s="23">
        <v>6788.11</v>
      </c>
      <c r="F5225" s="23">
        <f t="shared" si="360"/>
        <v>10182.164999999999</v>
      </c>
      <c r="G5225" s="54">
        <v>6</v>
      </c>
      <c r="H5225" s="68" t="s">
        <v>2877</v>
      </c>
      <c r="I5225" s="3"/>
      <c r="J5225" s="7"/>
      <c r="K5225" s="37"/>
      <c r="L5225" s="4"/>
      <c r="M5225" s="4"/>
      <c r="N5225" s="4" t="str">
        <f t="shared" si="357"/>
        <v>TERMIC</v>
      </c>
    </row>
    <row r="5226" spans="1:14" ht="16.5" x14ac:dyDescent="0.3">
      <c r="A5226" s="53"/>
      <c r="B5226" s="10" t="s">
        <v>4402</v>
      </c>
      <c r="C5226" s="41"/>
      <c r="D5226" s="101" t="s">
        <v>6724</v>
      </c>
      <c r="E5226" s="23">
        <v>6788.11</v>
      </c>
      <c r="F5226" s="23">
        <f t="shared" si="360"/>
        <v>10182.164999999999</v>
      </c>
      <c r="G5226" s="54">
        <v>6</v>
      </c>
      <c r="H5226" s="68" t="s">
        <v>2877</v>
      </c>
      <c r="I5226" s="3"/>
      <c r="J5226" s="7"/>
      <c r="K5226" s="37"/>
      <c r="L5226" s="4"/>
      <c r="M5226" s="4"/>
      <c r="N5226" s="4" t="str">
        <f t="shared" si="357"/>
        <v>TERMIC</v>
      </c>
    </row>
    <row r="5227" spans="1:14" ht="16.5" x14ac:dyDescent="0.3">
      <c r="A5227" s="53"/>
      <c r="B5227" s="10" t="s">
        <v>4404</v>
      </c>
      <c r="C5227" s="41"/>
      <c r="D5227" s="101" t="s">
        <v>6726</v>
      </c>
      <c r="E5227" s="23">
        <v>6788.11</v>
      </c>
      <c r="F5227" s="23">
        <f t="shared" si="360"/>
        <v>10182.164999999999</v>
      </c>
      <c r="G5227" s="54">
        <v>6</v>
      </c>
      <c r="H5227" s="68" t="s">
        <v>2877</v>
      </c>
      <c r="I5227" s="3"/>
      <c r="J5227" s="7"/>
      <c r="K5227" s="37"/>
      <c r="L5227" s="4"/>
      <c r="M5227" s="4"/>
      <c r="N5227" s="4" t="str">
        <f t="shared" si="357"/>
        <v>TERMIC</v>
      </c>
    </row>
    <row r="5228" spans="1:14" ht="16.5" x14ac:dyDescent="0.3">
      <c r="A5228" s="53"/>
      <c r="B5228" s="10" t="s">
        <v>4407</v>
      </c>
      <c r="C5228" s="41"/>
      <c r="D5228" s="101" t="s">
        <v>6728</v>
      </c>
      <c r="E5228" s="23">
        <v>7335.54</v>
      </c>
      <c r="F5228" s="23">
        <f t="shared" si="360"/>
        <v>11003.31</v>
      </c>
      <c r="G5228" s="54">
        <v>6</v>
      </c>
      <c r="H5228" s="68" t="s">
        <v>2877</v>
      </c>
      <c r="I5228" s="3"/>
      <c r="J5228" s="7"/>
      <c r="K5228" s="37"/>
      <c r="L5228" s="4"/>
      <c r="M5228" s="4"/>
      <c r="N5228" s="4" t="str">
        <f t="shared" si="357"/>
        <v>TERMIC</v>
      </c>
    </row>
    <row r="5229" spans="1:14" ht="16.5" x14ac:dyDescent="0.3">
      <c r="A5229" s="53"/>
      <c r="B5229" s="10" t="s">
        <v>4409</v>
      </c>
      <c r="C5229" s="41"/>
      <c r="D5229" s="101" t="s">
        <v>6730</v>
      </c>
      <c r="E5229" s="23">
        <v>7335.54</v>
      </c>
      <c r="F5229" s="23">
        <f t="shared" si="360"/>
        <v>11003.31</v>
      </c>
      <c r="G5229" s="54">
        <v>6</v>
      </c>
      <c r="H5229" s="68" t="s">
        <v>2877</v>
      </c>
      <c r="I5229" s="3"/>
      <c r="J5229" s="7"/>
      <c r="K5229" s="37"/>
      <c r="L5229" s="4"/>
      <c r="M5229" s="4"/>
      <c r="N5229" s="4" t="str">
        <f t="shared" si="357"/>
        <v>TERMIC</v>
      </c>
    </row>
    <row r="5230" spans="1:14" ht="16.5" x14ac:dyDescent="0.3">
      <c r="A5230" s="53"/>
      <c r="B5230" s="10" t="s">
        <v>4412</v>
      </c>
      <c r="C5230" s="41"/>
      <c r="D5230" s="101" t="s">
        <v>6732</v>
      </c>
      <c r="E5230" s="23">
        <v>7335.54</v>
      </c>
      <c r="F5230" s="23">
        <f t="shared" si="360"/>
        <v>11003.31</v>
      </c>
      <c r="G5230" s="54">
        <v>6</v>
      </c>
      <c r="H5230" s="68" t="s">
        <v>2877</v>
      </c>
      <c r="I5230" s="3"/>
      <c r="J5230" s="7"/>
      <c r="K5230" s="37"/>
      <c r="L5230" s="4"/>
      <c r="M5230" s="4"/>
      <c r="N5230" s="4" t="str">
        <f t="shared" si="357"/>
        <v>TERMIC</v>
      </c>
    </row>
    <row r="5231" spans="1:14" ht="16.5" x14ac:dyDescent="0.3">
      <c r="A5231" s="53"/>
      <c r="B5231" s="10" t="s">
        <v>4414</v>
      </c>
      <c r="C5231" s="41"/>
      <c r="D5231" s="101" t="s">
        <v>6733</v>
      </c>
      <c r="E5231" s="23">
        <v>6788.11</v>
      </c>
      <c r="F5231" s="23">
        <f t="shared" si="360"/>
        <v>10182.164999999999</v>
      </c>
      <c r="G5231" s="54">
        <v>6</v>
      </c>
      <c r="H5231" s="68" t="s">
        <v>2877</v>
      </c>
      <c r="I5231" s="3"/>
      <c r="J5231" s="7"/>
      <c r="K5231" s="37"/>
      <c r="L5231" s="4"/>
      <c r="M5231" s="4"/>
      <c r="N5231" s="4" t="str">
        <f t="shared" si="357"/>
        <v>TERMIC</v>
      </c>
    </row>
    <row r="5232" spans="1:14" ht="16.5" x14ac:dyDescent="0.3">
      <c r="A5232" s="53"/>
      <c r="B5232" s="10" t="s">
        <v>4115</v>
      </c>
      <c r="C5232" s="41"/>
      <c r="D5232" s="101" t="s">
        <v>7363</v>
      </c>
      <c r="E5232" s="23">
        <v>30086.92</v>
      </c>
      <c r="F5232" s="23">
        <f t="shared" si="360"/>
        <v>45130.38</v>
      </c>
      <c r="G5232" s="54">
        <v>7</v>
      </c>
      <c r="H5232" s="68" t="s">
        <v>2877</v>
      </c>
      <c r="I5232" s="3"/>
      <c r="J5232" s="7"/>
      <c r="K5232" s="37"/>
      <c r="L5232" s="4"/>
      <c r="M5232" s="4"/>
      <c r="N5232" s="4" t="str">
        <f t="shared" si="357"/>
        <v>DISYUN</v>
      </c>
    </row>
    <row r="5233" spans="1:19" ht="16.5" x14ac:dyDescent="0.3">
      <c r="A5233" s="53"/>
      <c r="B5233" s="10" t="s">
        <v>4117</v>
      </c>
      <c r="C5233" s="41"/>
      <c r="D5233" s="101" t="s">
        <v>7364</v>
      </c>
      <c r="E5233" s="23">
        <v>32640.66</v>
      </c>
      <c r="F5233" s="23">
        <f t="shared" si="360"/>
        <v>48960.99</v>
      </c>
      <c r="G5233" s="54">
        <v>8</v>
      </c>
      <c r="H5233" s="68" t="s">
        <v>2877</v>
      </c>
      <c r="I5233" s="3"/>
      <c r="J5233" s="7"/>
      <c r="K5233" s="37"/>
      <c r="L5233" s="4"/>
      <c r="M5233" s="4"/>
      <c r="N5233" s="4" t="str">
        <f t="shared" si="357"/>
        <v>DISYUN</v>
      </c>
    </row>
    <row r="5234" spans="1:19" ht="16.5" x14ac:dyDescent="0.3">
      <c r="A5234" s="53"/>
      <c r="B5234" s="10" t="s">
        <v>4396</v>
      </c>
      <c r="C5234" s="41"/>
      <c r="D5234" s="101" t="s">
        <v>7843</v>
      </c>
      <c r="E5234" s="23">
        <v>7532.46</v>
      </c>
      <c r="F5234" s="23">
        <f t="shared" si="360"/>
        <v>11298.69</v>
      </c>
      <c r="G5234" s="54">
        <v>9</v>
      </c>
      <c r="H5234" s="68" t="s">
        <v>2877</v>
      </c>
      <c r="I5234" s="3"/>
      <c r="J5234" s="7"/>
      <c r="K5234" s="37"/>
      <c r="L5234" s="4"/>
      <c r="M5234" s="4"/>
      <c r="N5234" s="4" t="str">
        <f t="shared" si="357"/>
        <v>TERMIC</v>
      </c>
    </row>
    <row r="5235" spans="1:19" ht="16.5" x14ac:dyDescent="0.3">
      <c r="A5235" s="53"/>
      <c r="B5235" s="10" t="s">
        <v>4399</v>
      </c>
      <c r="C5235" s="41"/>
      <c r="D5235" s="101" t="s">
        <v>7844</v>
      </c>
      <c r="E5235" s="23">
        <v>7532.46</v>
      </c>
      <c r="F5235" s="23">
        <f t="shared" si="360"/>
        <v>11298.69</v>
      </c>
      <c r="G5235" s="54">
        <v>10</v>
      </c>
      <c r="H5235" s="68" t="s">
        <v>2877</v>
      </c>
      <c r="I5235" s="3"/>
      <c r="J5235" s="7"/>
      <c r="K5235" s="37"/>
      <c r="L5235" s="4"/>
      <c r="M5235" s="4"/>
      <c r="N5235" s="4" t="str">
        <f t="shared" si="357"/>
        <v>TERMIC</v>
      </c>
    </row>
    <row r="5236" spans="1:19" ht="16.5" x14ac:dyDescent="0.3">
      <c r="A5236" s="53"/>
      <c r="B5236" s="10" t="s">
        <v>4401</v>
      </c>
      <c r="C5236" s="41"/>
      <c r="D5236" s="101" t="s">
        <v>7845</v>
      </c>
      <c r="E5236" s="23">
        <v>7532.46</v>
      </c>
      <c r="F5236" s="23">
        <f t="shared" si="360"/>
        <v>11298.69</v>
      </c>
      <c r="G5236" s="54">
        <v>11</v>
      </c>
      <c r="H5236" s="68" t="s">
        <v>2877</v>
      </c>
      <c r="I5236" s="3"/>
      <c r="J5236" s="7"/>
      <c r="K5236" s="37"/>
      <c r="L5236" s="4"/>
      <c r="M5236" s="4"/>
      <c r="N5236" s="4" t="str">
        <f t="shared" si="357"/>
        <v>TERMIC</v>
      </c>
    </row>
    <row r="5237" spans="1:19" ht="16.5" x14ac:dyDescent="0.3">
      <c r="A5237" s="53"/>
      <c r="B5237" s="10" t="s">
        <v>4403</v>
      </c>
      <c r="C5237" s="41"/>
      <c r="D5237" s="101" t="s">
        <v>7846</v>
      </c>
      <c r="E5237" s="23">
        <v>7532.46</v>
      </c>
      <c r="F5237" s="23">
        <f t="shared" si="360"/>
        <v>11298.69</v>
      </c>
      <c r="G5237" s="54">
        <v>12</v>
      </c>
      <c r="H5237" s="68" t="s">
        <v>2877</v>
      </c>
      <c r="I5237" s="3"/>
      <c r="J5237" s="7"/>
      <c r="K5237" s="37"/>
      <c r="L5237" s="4"/>
      <c r="M5237" s="4"/>
      <c r="N5237" s="4" t="str">
        <f t="shared" si="357"/>
        <v>TERMIC</v>
      </c>
    </row>
    <row r="5238" spans="1:19" ht="16.5" x14ac:dyDescent="0.3">
      <c r="A5238" s="53"/>
      <c r="B5238" s="10" t="s">
        <v>4405</v>
      </c>
      <c r="C5238" s="41"/>
      <c r="D5238" s="101" t="s">
        <v>7847</v>
      </c>
      <c r="E5238" s="23">
        <v>7532.46</v>
      </c>
      <c r="F5238" s="23">
        <f t="shared" si="360"/>
        <v>11298.69</v>
      </c>
      <c r="G5238" s="54">
        <v>13</v>
      </c>
      <c r="H5238" s="68" t="s">
        <v>2877</v>
      </c>
      <c r="I5238" s="3"/>
      <c r="J5238" s="7"/>
      <c r="K5238" s="37"/>
      <c r="L5238" s="4"/>
      <c r="M5238" s="4"/>
      <c r="N5238" s="4" t="str">
        <f t="shared" si="357"/>
        <v>TERMIC</v>
      </c>
    </row>
    <row r="5239" spans="1:19" ht="16.5" x14ac:dyDescent="0.3">
      <c r="A5239" s="53"/>
      <c r="B5239" s="10" t="s">
        <v>4406</v>
      </c>
      <c r="C5239" s="41"/>
      <c r="D5239" s="101" t="s">
        <v>7848</v>
      </c>
      <c r="E5239" s="23">
        <v>7532.46</v>
      </c>
      <c r="F5239" s="23">
        <f t="shared" si="360"/>
        <v>11298.69</v>
      </c>
      <c r="G5239" s="54">
        <v>14</v>
      </c>
      <c r="H5239" s="68" t="s">
        <v>2877</v>
      </c>
      <c r="I5239" s="3"/>
      <c r="J5239" s="7"/>
      <c r="K5239" s="37"/>
      <c r="L5239" s="4"/>
      <c r="M5239" s="4"/>
      <c r="N5239" s="4" t="str">
        <f t="shared" si="357"/>
        <v>TERMIC</v>
      </c>
    </row>
    <row r="5240" spans="1:19" ht="16.5" x14ac:dyDescent="0.3">
      <c r="A5240" s="53"/>
      <c r="B5240" s="10" t="s">
        <v>4408</v>
      </c>
      <c r="C5240" s="41"/>
      <c r="D5240" s="101" t="s">
        <v>7849</v>
      </c>
      <c r="E5240" s="23">
        <v>11588.4</v>
      </c>
      <c r="F5240" s="23">
        <f t="shared" si="360"/>
        <v>17382.599999999999</v>
      </c>
      <c r="G5240" s="54">
        <v>15</v>
      </c>
      <c r="H5240" s="68" t="s">
        <v>2877</v>
      </c>
      <c r="I5240" s="3"/>
      <c r="J5240" s="7"/>
      <c r="K5240" s="37"/>
      <c r="L5240" s="4"/>
      <c r="M5240" s="4"/>
      <c r="N5240" s="4" t="str">
        <f t="shared" si="357"/>
        <v>TERMIC</v>
      </c>
    </row>
    <row r="5241" spans="1:19" ht="16.5" x14ac:dyDescent="0.3">
      <c r="A5241" s="53"/>
      <c r="B5241" s="10" t="s">
        <v>4410</v>
      </c>
      <c r="C5241" s="41"/>
      <c r="D5241" s="101" t="s">
        <v>7850</v>
      </c>
      <c r="E5241" s="23">
        <v>17597.2</v>
      </c>
      <c r="F5241" s="23">
        <f t="shared" si="360"/>
        <v>26395.800000000003</v>
      </c>
      <c r="G5241" s="54">
        <v>16</v>
      </c>
      <c r="H5241" s="68" t="s">
        <v>2877</v>
      </c>
      <c r="I5241" s="3"/>
      <c r="J5241" s="7"/>
      <c r="K5241" s="37"/>
      <c r="L5241" s="4"/>
      <c r="M5241" s="4"/>
      <c r="N5241" s="4" t="str">
        <f t="shared" si="357"/>
        <v>TERMIC</v>
      </c>
    </row>
    <row r="5242" spans="1:19" ht="16.5" x14ac:dyDescent="0.3">
      <c r="A5242" s="53"/>
      <c r="B5242" s="10" t="s">
        <v>4411</v>
      </c>
      <c r="C5242" s="41"/>
      <c r="D5242" s="101" t="s">
        <v>7851</v>
      </c>
      <c r="E5242" s="23">
        <v>7532.46</v>
      </c>
      <c r="F5242" s="23">
        <f t="shared" si="360"/>
        <v>11298.69</v>
      </c>
      <c r="G5242" s="54">
        <v>17</v>
      </c>
      <c r="H5242" s="68" t="s">
        <v>2877</v>
      </c>
      <c r="I5242" s="3"/>
      <c r="J5242" s="7"/>
      <c r="K5242" s="37"/>
      <c r="L5242" s="4"/>
      <c r="M5242" s="4"/>
      <c r="N5242" s="4" t="str">
        <f t="shared" si="357"/>
        <v>TERMIC</v>
      </c>
    </row>
    <row r="5243" spans="1:19" ht="16.5" x14ac:dyDescent="0.3">
      <c r="A5243" s="53"/>
      <c r="B5243" s="10" t="s">
        <v>4413</v>
      </c>
      <c r="C5243" s="41"/>
      <c r="D5243" s="101" t="s">
        <v>7852</v>
      </c>
      <c r="E5243" s="23">
        <v>21460</v>
      </c>
      <c r="F5243" s="23">
        <f t="shared" si="360"/>
        <v>32190</v>
      </c>
      <c r="G5243" s="54">
        <v>18</v>
      </c>
      <c r="H5243" s="68" t="s">
        <v>2877</v>
      </c>
      <c r="I5243" s="3"/>
      <c r="J5243" s="7"/>
      <c r="K5243" s="37"/>
      <c r="L5243" s="4"/>
      <c r="M5243" s="4"/>
      <c r="N5243" s="4" t="str">
        <f t="shared" si="357"/>
        <v>TERMIC</v>
      </c>
    </row>
    <row r="5244" spans="1:19" s="4" customFormat="1" ht="16.5" x14ac:dyDescent="0.3">
      <c r="A5244" s="53"/>
      <c r="B5244" s="10" t="s">
        <v>4415</v>
      </c>
      <c r="C5244" s="41"/>
      <c r="D5244" s="101" t="s">
        <v>7853</v>
      </c>
      <c r="E5244" s="23">
        <v>58205.97</v>
      </c>
      <c r="F5244" s="23">
        <f t="shared" si="360"/>
        <v>87308.955000000002</v>
      </c>
      <c r="G5244" s="54">
        <v>19</v>
      </c>
      <c r="H5244" s="68" t="s">
        <v>2877</v>
      </c>
      <c r="I5244" s="3"/>
      <c r="J5244" s="7"/>
      <c r="K5244" s="37"/>
      <c r="N5244" s="4" t="str">
        <f t="shared" si="357"/>
        <v>TERMIC</v>
      </c>
      <c r="O5244"/>
      <c r="P5244"/>
      <c r="Q5244"/>
      <c r="R5244"/>
      <c r="S5244"/>
    </row>
    <row r="5245" spans="1:19" s="4" customFormat="1" ht="16.5" x14ac:dyDescent="0.3">
      <c r="A5245" s="53"/>
      <c r="B5245" s="10"/>
      <c r="C5245" s="41"/>
      <c r="D5245" s="101" t="s">
        <v>2877</v>
      </c>
      <c r="E5245" s="23" t="s">
        <v>2877</v>
      </c>
      <c r="F5245" s="23" t="str">
        <f t="shared" si="360"/>
        <v/>
      </c>
      <c r="G5245" s="54">
        <v>1</v>
      </c>
      <c r="H5245" s="68" t="s">
        <v>2877</v>
      </c>
      <c r="I5245" s="3"/>
      <c r="J5245" s="7"/>
      <c r="K5245" s="37"/>
      <c r="N5245" s="4" t="str">
        <f t="shared" si="357"/>
        <v/>
      </c>
      <c r="O5245"/>
      <c r="P5245"/>
      <c r="Q5245"/>
      <c r="R5245"/>
      <c r="S5245"/>
    </row>
    <row r="5246" spans="1:19" s="4" customFormat="1" ht="15.75" x14ac:dyDescent="0.25">
      <c r="A5246" s="52"/>
      <c r="B5246" s="11"/>
      <c r="C5246" s="42" t="s">
        <v>6767</v>
      </c>
      <c r="D5246" s="102"/>
      <c r="E5246" s="24" t="s">
        <v>2877</v>
      </c>
      <c r="F5246" s="24" t="str">
        <f t="shared" si="360"/>
        <v/>
      </c>
      <c r="G5246" s="45"/>
      <c r="H5246" s="68" t="s">
        <v>2877</v>
      </c>
      <c r="I5246" s="3"/>
      <c r="J5246" s="7"/>
      <c r="K5246" s="37"/>
      <c r="N5246" s="4" t="str">
        <f t="shared" ref="N5246:N5249" si="361">LEFT(D5246,6)</f>
        <v/>
      </c>
    </row>
    <row r="5247" spans="1:19" s="4" customFormat="1" ht="16.5" x14ac:dyDescent="0.3">
      <c r="A5247" s="50"/>
      <c r="B5247" s="12" t="s">
        <v>2251</v>
      </c>
      <c r="C5247" s="22"/>
      <c r="D5247" s="100" t="s">
        <v>2874</v>
      </c>
      <c r="E5247" s="25" t="s">
        <v>3341</v>
      </c>
      <c r="F5247" s="25" t="str">
        <f t="shared" si="360"/>
        <v>VENTA</v>
      </c>
      <c r="G5247" s="76" t="s">
        <v>1848</v>
      </c>
      <c r="H5247" s="68" t="s">
        <v>2877</v>
      </c>
      <c r="I5247" s="3"/>
      <c r="J5247" s="7"/>
      <c r="K5247" s="37"/>
      <c r="N5247" s="4" t="str">
        <f t="shared" si="361"/>
        <v>DESCRI</v>
      </c>
    </row>
    <row r="5248" spans="1:19" ht="16.5" x14ac:dyDescent="0.3">
      <c r="A5248"/>
      <c r="B5248" s="10" t="s">
        <v>6764</v>
      </c>
      <c r="C5248" s="41"/>
      <c r="D5248" s="101" t="s">
        <v>7859</v>
      </c>
      <c r="E5248" s="23">
        <v>20047.61</v>
      </c>
      <c r="F5248" s="23">
        <f t="shared" si="360"/>
        <v>30071.415000000001</v>
      </c>
      <c r="G5248" s="54"/>
      <c r="H5248" s="68" t="s">
        <v>2877</v>
      </c>
      <c r="I5248" s="3"/>
      <c r="J5248" s="7"/>
      <c r="K5248" s="37"/>
      <c r="L5248" s="4"/>
      <c r="M5248" s="4"/>
      <c r="N5248" s="4" t="str">
        <f t="shared" si="361"/>
        <v>TESTER</v>
      </c>
      <c r="O5248" s="4"/>
      <c r="P5248" s="4"/>
      <c r="Q5248" s="4"/>
      <c r="R5248" s="4"/>
      <c r="S5248" s="4"/>
    </row>
    <row r="5249" spans="1:19" ht="16.5" x14ac:dyDescent="0.3">
      <c r="A5249" s="53"/>
      <c r="B5249" s="10"/>
      <c r="C5249" s="41"/>
      <c r="D5249" s="101" t="s">
        <v>2877</v>
      </c>
      <c r="E5249" s="23" t="s">
        <v>2877</v>
      </c>
      <c r="F5249" s="23" t="str">
        <f t="shared" si="360"/>
        <v/>
      </c>
      <c r="G5249" s="54">
        <v>1</v>
      </c>
      <c r="H5249" s="68" t="s">
        <v>2877</v>
      </c>
      <c r="I5249" s="3"/>
      <c r="J5249" s="7"/>
      <c r="K5249" s="37"/>
      <c r="L5249" s="4"/>
      <c r="M5249" s="4"/>
      <c r="N5249" s="4" t="str">
        <f t="shared" si="361"/>
        <v/>
      </c>
      <c r="O5249" s="4"/>
      <c r="P5249" s="4"/>
      <c r="Q5249" s="4"/>
      <c r="R5249" s="4"/>
      <c r="S5249" s="4"/>
    </row>
    <row r="5250" spans="1:19" ht="15.75" x14ac:dyDescent="0.25">
      <c r="A5250" s="52"/>
      <c r="B5250" s="11"/>
      <c r="C5250" s="42" t="s">
        <v>2102</v>
      </c>
      <c r="D5250" s="102"/>
      <c r="E5250" s="24" t="s">
        <v>2877</v>
      </c>
      <c r="F5250" s="24" t="str">
        <f t="shared" si="360"/>
        <v/>
      </c>
      <c r="G5250" s="45"/>
      <c r="H5250" s="68" t="s">
        <v>2877</v>
      </c>
      <c r="I5250" s="3"/>
      <c r="J5250" s="7"/>
      <c r="K5250" s="37"/>
      <c r="L5250" s="4"/>
      <c r="M5250" s="4"/>
      <c r="N5250" s="4" t="str">
        <f t="shared" ref="N5250:N5317" si="362">LEFT(D5250,6)</f>
        <v/>
      </c>
    </row>
    <row r="5251" spans="1:19" ht="16.5" x14ac:dyDescent="0.3">
      <c r="A5251" s="50"/>
      <c r="B5251" s="12" t="s">
        <v>2251</v>
      </c>
      <c r="C5251" s="22"/>
      <c r="D5251" s="100" t="s">
        <v>2874</v>
      </c>
      <c r="E5251" s="25" t="s">
        <v>3341</v>
      </c>
      <c r="F5251" s="25" t="str">
        <f t="shared" si="360"/>
        <v>VENTA</v>
      </c>
      <c r="G5251" s="76" t="s">
        <v>1848</v>
      </c>
      <c r="H5251" s="68" t="s">
        <v>2877</v>
      </c>
      <c r="I5251" s="3"/>
      <c r="J5251" s="7"/>
      <c r="K5251" s="37"/>
      <c r="L5251" s="4"/>
      <c r="M5251" s="4"/>
      <c r="N5251" s="4" t="str">
        <f t="shared" si="362"/>
        <v>DESCRI</v>
      </c>
    </row>
    <row r="5252" spans="1:19" ht="16.5" x14ac:dyDescent="0.3">
      <c r="A5252" s="53"/>
      <c r="B5252" s="10" t="s">
        <v>3349</v>
      </c>
      <c r="C5252" s="41"/>
      <c r="D5252" s="101" t="s">
        <v>5996</v>
      </c>
      <c r="E5252" s="23">
        <v>6946.08</v>
      </c>
      <c r="F5252" s="23">
        <f t="shared" si="360"/>
        <v>10419.119999999999</v>
      </c>
      <c r="G5252" s="54"/>
      <c r="H5252" s="68" t="s">
        <v>2877</v>
      </c>
      <c r="I5252" s="3"/>
      <c r="J5252" s="7"/>
      <c r="K5252" s="37"/>
      <c r="L5252" s="4"/>
      <c r="M5252" s="4"/>
      <c r="N5252" s="4" t="str">
        <f t="shared" si="362"/>
        <v>TERRAJ</v>
      </c>
    </row>
    <row r="5253" spans="1:19" ht="16.5" x14ac:dyDescent="0.3">
      <c r="A5253" s="53"/>
      <c r="B5253" s="10" t="s">
        <v>1485</v>
      </c>
      <c r="C5253" s="41"/>
      <c r="D5253" s="101" t="s">
        <v>6108</v>
      </c>
      <c r="E5253" s="23">
        <v>6748.8360000000002</v>
      </c>
      <c r="F5253" s="23">
        <f t="shared" si="360"/>
        <v>10123.254000000001</v>
      </c>
      <c r="G5253" s="54">
        <v>1</v>
      </c>
      <c r="H5253" s="68" t="s">
        <v>2877</v>
      </c>
      <c r="I5253" s="3"/>
      <c r="J5253" s="7"/>
      <c r="K5253" s="37"/>
      <c r="L5253" s="4"/>
      <c r="M5253" s="4"/>
      <c r="N5253" s="4" t="str">
        <f t="shared" si="362"/>
        <v>TERRAJ</v>
      </c>
    </row>
    <row r="5254" spans="1:19" ht="16.5" x14ac:dyDescent="0.3">
      <c r="A5254" s="53"/>
      <c r="B5254" s="10" t="s">
        <v>1486</v>
      </c>
      <c r="C5254" s="41"/>
      <c r="D5254" s="101" t="s">
        <v>7030</v>
      </c>
      <c r="E5254" s="23">
        <v>11055.206</v>
      </c>
      <c r="F5254" s="23">
        <f t="shared" si="360"/>
        <v>16582.809000000001</v>
      </c>
      <c r="G5254" s="54">
        <v>1</v>
      </c>
      <c r="H5254" s="68" t="s">
        <v>2877</v>
      </c>
      <c r="I5254" s="3"/>
      <c r="J5254" s="7"/>
      <c r="K5254" s="37"/>
      <c r="L5254" s="4"/>
      <c r="M5254" s="4"/>
      <c r="N5254" s="4" t="str">
        <f t="shared" si="362"/>
        <v>TERRAJ</v>
      </c>
    </row>
    <row r="5255" spans="1:19" ht="16.5" x14ac:dyDescent="0.3">
      <c r="A5255" s="53"/>
      <c r="B5255" s="10" t="s">
        <v>1487</v>
      </c>
      <c r="C5255" s="41"/>
      <c r="D5255" s="101" t="s">
        <v>3881</v>
      </c>
      <c r="E5255" s="23">
        <v>26750.757000000001</v>
      </c>
      <c r="F5255" s="23">
        <f t="shared" si="360"/>
        <v>40126.135500000004</v>
      </c>
      <c r="G5255" s="54">
        <v>1</v>
      </c>
      <c r="H5255" s="68" t="s">
        <v>2877</v>
      </c>
      <c r="I5255" s="3"/>
      <c r="J5255" s="7"/>
      <c r="K5255" s="37"/>
      <c r="L5255" s="4"/>
      <c r="M5255" s="4"/>
      <c r="N5255" s="4" t="str">
        <f t="shared" si="362"/>
        <v>TERRAJ</v>
      </c>
    </row>
    <row r="5256" spans="1:19" ht="16.5" x14ac:dyDescent="0.3">
      <c r="A5256" s="53"/>
      <c r="B5256" s="10" t="s">
        <v>1488</v>
      </c>
      <c r="C5256" s="41"/>
      <c r="D5256" s="101" t="s">
        <v>5999</v>
      </c>
      <c r="E5256" s="23">
        <v>195197.872</v>
      </c>
      <c r="F5256" s="23">
        <f t="shared" si="360"/>
        <v>292796.80800000002</v>
      </c>
      <c r="G5256" s="54">
        <v>1</v>
      </c>
      <c r="H5256" s="68" t="s">
        <v>2877</v>
      </c>
      <c r="I5256" s="3"/>
      <c r="J5256" s="7"/>
      <c r="K5256" s="37"/>
      <c r="L5256" s="4"/>
      <c r="M5256" s="4"/>
      <c r="N5256" s="4" t="str">
        <f t="shared" si="362"/>
        <v>TERRAJ</v>
      </c>
    </row>
    <row r="5257" spans="1:19" ht="16.5" x14ac:dyDescent="0.3">
      <c r="A5257" s="53"/>
      <c r="B5257" s="10" t="s">
        <v>1489</v>
      </c>
      <c r="C5257" s="41"/>
      <c r="D5257" s="101" t="s">
        <v>3544</v>
      </c>
      <c r="E5257" s="23">
        <v>29768.050999999999</v>
      </c>
      <c r="F5257" s="23">
        <f t="shared" si="360"/>
        <v>44652.076499999996</v>
      </c>
      <c r="G5257" s="54">
        <v>1</v>
      </c>
      <c r="H5257" s="68" t="s">
        <v>2877</v>
      </c>
      <c r="I5257" s="3"/>
      <c r="J5257" s="7"/>
      <c r="K5257" s="37"/>
      <c r="L5257" s="4"/>
      <c r="M5257" s="4"/>
      <c r="N5257" s="4" t="str">
        <f t="shared" si="362"/>
        <v>COJINE</v>
      </c>
    </row>
    <row r="5258" spans="1:19" ht="16.5" x14ac:dyDescent="0.3">
      <c r="A5258" s="53"/>
      <c r="B5258" s="10" t="s">
        <v>1490</v>
      </c>
      <c r="C5258" s="41"/>
      <c r="D5258" s="101" t="s">
        <v>3546</v>
      </c>
      <c r="E5258" s="23">
        <v>29768.050999999999</v>
      </c>
      <c r="F5258" s="23">
        <f t="shared" si="360"/>
        <v>44652.076499999996</v>
      </c>
      <c r="G5258" s="54">
        <v>1</v>
      </c>
      <c r="H5258" s="68" t="s">
        <v>2877</v>
      </c>
      <c r="I5258" s="3"/>
      <c r="J5258" s="7"/>
      <c r="K5258" s="37"/>
      <c r="L5258" s="4"/>
      <c r="M5258" s="4"/>
      <c r="N5258" s="4" t="str">
        <f t="shared" si="362"/>
        <v>COJINE</v>
      </c>
    </row>
    <row r="5259" spans="1:19" ht="16.5" x14ac:dyDescent="0.3">
      <c r="A5259" s="53"/>
      <c r="B5259" s="10" t="s">
        <v>1491</v>
      </c>
      <c r="C5259" s="41"/>
      <c r="D5259" s="101" t="s">
        <v>3545</v>
      </c>
      <c r="E5259" s="23">
        <v>30294.919000000002</v>
      </c>
      <c r="F5259" s="23">
        <f t="shared" si="360"/>
        <v>45442.378500000006</v>
      </c>
      <c r="G5259" s="54">
        <v>1</v>
      </c>
      <c r="H5259" s="68" t="s">
        <v>2877</v>
      </c>
      <c r="I5259" s="3"/>
      <c r="J5259" s="7"/>
      <c r="K5259" s="37"/>
      <c r="L5259" s="4"/>
      <c r="M5259" s="4"/>
      <c r="N5259" s="4" t="str">
        <f t="shared" si="362"/>
        <v>COJINE</v>
      </c>
    </row>
    <row r="5260" spans="1:19" ht="16.5" x14ac:dyDescent="0.3">
      <c r="A5260" s="53"/>
      <c r="B5260" s="10" t="s">
        <v>3128</v>
      </c>
      <c r="C5260" s="41"/>
      <c r="D5260" s="101" t="s">
        <v>7037</v>
      </c>
      <c r="E5260" s="23">
        <v>5762.6729999999998</v>
      </c>
      <c r="F5260" s="23">
        <f t="shared" si="360"/>
        <v>8644.0095000000001</v>
      </c>
      <c r="G5260" s="54">
        <v>1</v>
      </c>
      <c r="H5260" s="68" t="s">
        <v>2877</v>
      </c>
      <c r="I5260" s="3"/>
      <c r="J5260" s="7"/>
      <c r="K5260" s="37"/>
      <c r="L5260" s="4"/>
      <c r="M5260" s="4"/>
      <c r="N5260" s="4" t="str">
        <f t="shared" si="362"/>
        <v>TERRAJ</v>
      </c>
    </row>
    <row r="5261" spans="1:19" ht="16.5" x14ac:dyDescent="0.3">
      <c r="A5261" s="53"/>
      <c r="B5261" s="10" t="s">
        <v>3131</v>
      </c>
      <c r="C5261" s="41"/>
      <c r="D5261" s="101" t="s">
        <v>7039</v>
      </c>
      <c r="E5261" s="23">
        <v>5649.3490000000002</v>
      </c>
      <c r="F5261" s="23">
        <f t="shared" si="360"/>
        <v>8474.0234999999993</v>
      </c>
      <c r="G5261" s="54">
        <v>1</v>
      </c>
      <c r="H5261" s="68" t="s">
        <v>2877</v>
      </c>
      <c r="I5261" s="3"/>
      <c r="J5261" s="7"/>
      <c r="K5261" s="37"/>
      <c r="L5261" s="4"/>
      <c r="M5261" s="4"/>
      <c r="N5261" s="4" t="str">
        <f t="shared" si="362"/>
        <v>TERRAJ</v>
      </c>
    </row>
    <row r="5262" spans="1:19" s="4" customFormat="1" ht="16.5" x14ac:dyDescent="0.3">
      <c r="A5262" s="53"/>
      <c r="B5262" s="10" t="s">
        <v>3129</v>
      </c>
      <c r="C5262" s="41"/>
      <c r="D5262" s="101" t="s">
        <v>7038</v>
      </c>
      <c r="E5262" s="23">
        <v>5445.674</v>
      </c>
      <c r="F5262" s="23">
        <f t="shared" si="360"/>
        <v>8168.5110000000004</v>
      </c>
      <c r="G5262" s="54">
        <v>1</v>
      </c>
      <c r="H5262" s="68" t="s">
        <v>2877</v>
      </c>
      <c r="I5262" s="3"/>
      <c r="J5262" s="7"/>
      <c r="K5262" s="37"/>
      <c r="N5262" s="4" t="str">
        <f t="shared" si="362"/>
        <v>TERRAJ</v>
      </c>
      <c r="O5262"/>
      <c r="P5262"/>
      <c r="Q5262"/>
      <c r="R5262"/>
      <c r="S5262"/>
    </row>
    <row r="5263" spans="1:19" s="4" customFormat="1" ht="16.5" x14ac:dyDescent="0.3">
      <c r="A5263" s="53"/>
      <c r="B5263" s="10" t="s">
        <v>2877</v>
      </c>
      <c r="C5263" s="41"/>
      <c r="D5263" s="101" t="s">
        <v>2877</v>
      </c>
      <c r="E5263" s="23" t="s">
        <v>2877</v>
      </c>
      <c r="F5263" s="23" t="str">
        <f t="shared" si="360"/>
        <v/>
      </c>
      <c r="G5263" s="54"/>
      <c r="H5263" s="68" t="s">
        <v>2877</v>
      </c>
      <c r="I5263" s="3"/>
      <c r="J5263" s="7"/>
      <c r="K5263" s="37"/>
      <c r="N5263" s="4" t="str">
        <f t="shared" si="362"/>
        <v/>
      </c>
      <c r="O5263"/>
      <c r="P5263"/>
      <c r="Q5263"/>
      <c r="R5263"/>
      <c r="S5263"/>
    </row>
    <row r="5264" spans="1:19" s="4" customFormat="1" ht="15.75" x14ac:dyDescent="0.25">
      <c r="A5264" s="52"/>
      <c r="B5264" s="11"/>
      <c r="C5264" s="42" t="s">
        <v>6454</v>
      </c>
      <c r="D5264" s="102"/>
      <c r="E5264" s="24" t="s">
        <v>2877</v>
      </c>
      <c r="F5264" s="24" t="str">
        <f t="shared" si="360"/>
        <v/>
      </c>
      <c r="G5264" s="45"/>
      <c r="H5264" s="68" t="s">
        <v>2877</v>
      </c>
      <c r="I5264" s="3"/>
      <c r="J5264" s="7"/>
      <c r="K5264" s="37"/>
      <c r="N5264" s="4" t="str">
        <f t="shared" ref="N5264:N5267" si="363">LEFT(D5264,6)</f>
        <v/>
      </c>
    </row>
    <row r="5265" spans="1:19" ht="16.5" x14ac:dyDescent="0.3">
      <c r="A5265" s="50"/>
      <c r="B5265" s="12" t="s">
        <v>2251</v>
      </c>
      <c r="C5265" s="22"/>
      <c r="D5265" s="100" t="s">
        <v>2874</v>
      </c>
      <c r="E5265" s="25" t="s">
        <v>3341</v>
      </c>
      <c r="F5265" s="25" t="str">
        <f t="shared" si="360"/>
        <v>VENTA</v>
      </c>
      <c r="G5265" s="76" t="s">
        <v>1848</v>
      </c>
      <c r="H5265" s="68" t="s">
        <v>2877</v>
      </c>
      <c r="I5265" s="3"/>
      <c r="J5265" s="7"/>
      <c r="K5265" s="37"/>
      <c r="L5265" s="4"/>
      <c r="M5265" s="4"/>
      <c r="N5265" s="4" t="str">
        <f t="shared" si="363"/>
        <v>DESCRI</v>
      </c>
      <c r="O5265" s="4"/>
      <c r="P5265" s="4"/>
      <c r="Q5265" s="4"/>
      <c r="R5265" s="4"/>
      <c r="S5265" s="4"/>
    </row>
    <row r="5266" spans="1:19" s="4" customFormat="1" ht="16.5" x14ac:dyDescent="0.3">
      <c r="A5266" s="53"/>
      <c r="B5266" s="119" t="s">
        <v>8282</v>
      </c>
      <c r="C5266" s="41"/>
      <c r="D5266" s="101" t="s">
        <v>8453</v>
      </c>
      <c r="E5266" s="23">
        <v>12333.33</v>
      </c>
      <c r="F5266" s="23">
        <f t="shared" ref="F5266" si="364">IF(E5266="COSTO","VENTA",IF(B5266="","",E5266+E5266*A$2/100))</f>
        <v>18499.994999999999</v>
      </c>
      <c r="G5266" s="54"/>
      <c r="H5266" s="68" t="s">
        <v>9034</v>
      </c>
      <c r="I5266" s="3"/>
      <c r="J5266" s="7"/>
      <c r="K5266" s="37"/>
      <c r="N5266" s="4" t="str">
        <f t="shared" ref="N5266" si="365">LEFT(D5266,6)</f>
        <v>OFERTA</v>
      </c>
    </row>
    <row r="5267" spans="1:19" ht="16.5" x14ac:dyDescent="0.3">
      <c r="A5267" s="53"/>
      <c r="B5267" s="119" t="s">
        <v>6363</v>
      </c>
      <c r="C5267" s="41"/>
      <c r="D5267" s="101" t="s">
        <v>8762</v>
      </c>
      <c r="E5267" s="23">
        <v>8273.27</v>
      </c>
      <c r="F5267" s="23">
        <f t="shared" si="360"/>
        <v>12409.905000000001</v>
      </c>
      <c r="G5267" s="54"/>
      <c r="H5267" s="68" t="s">
        <v>2877</v>
      </c>
      <c r="I5267" s="3"/>
      <c r="J5267" s="7"/>
      <c r="K5267" s="37"/>
      <c r="L5267" s="4"/>
      <c r="M5267" s="4"/>
      <c r="N5267" s="4" t="str">
        <f t="shared" si="363"/>
        <v>TIJERA</v>
      </c>
      <c r="O5267" s="4"/>
      <c r="P5267" s="4"/>
      <c r="Q5267" s="4"/>
      <c r="R5267" s="4"/>
      <c r="S5267" s="4"/>
    </row>
    <row r="5268" spans="1:19" ht="15.75" x14ac:dyDescent="0.25">
      <c r="A5268" s="52"/>
      <c r="B5268" s="11"/>
      <c r="C5268" s="42" t="s">
        <v>2103</v>
      </c>
      <c r="D5268" s="102"/>
      <c r="E5268" s="24" t="s">
        <v>2877</v>
      </c>
      <c r="F5268" s="24" t="str">
        <f t="shared" si="360"/>
        <v/>
      </c>
      <c r="G5268" s="45"/>
      <c r="H5268" s="68" t="s">
        <v>2877</v>
      </c>
      <c r="I5268" s="3"/>
      <c r="J5268" s="7"/>
      <c r="K5268" s="37"/>
      <c r="L5268" s="4"/>
      <c r="M5268" s="4"/>
      <c r="N5268" s="4" t="str">
        <f t="shared" si="362"/>
        <v/>
      </c>
    </row>
    <row r="5269" spans="1:19" ht="16.5" x14ac:dyDescent="0.3">
      <c r="A5269" s="50"/>
      <c r="B5269" s="12" t="s">
        <v>2251</v>
      </c>
      <c r="C5269" s="22"/>
      <c r="D5269" s="100" t="s">
        <v>2874</v>
      </c>
      <c r="E5269" s="25" t="s">
        <v>3341</v>
      </c>
      <c r="F5269" s="25" t="str">
        <f t="shared" si="360"/>
        <v>VENTA</v>
      </c>
      <c r="G5269" s="76" t="s">
        <v>1848</v>
      </c>
      <c r="H5269" s="68" t="s">
        <v>2877</v>
      </c>
      <c r="I5269" s="3"/>
      <c r="J5269" s="7"/>
      <c r="K5269" s="37"/>
      <c r="L5269" s="4"/>
      <c r="M5269" s="4"/>
      <c r="N5269" s="4" t="str">
        <f t="shared" si="362"/>
        <v>DESCRI</v>
      </c>
    </row>
    <row r="5270" spans="1:19" ht="16.5" x14ac:dyDescent="0.3">
      <c r="A5270" s="53"/>
      <c r="B5270" s="10"/>
      <c r="C5270" s="41"/>
      <c r="D5270" s="101" t="s">
        <v>2877</v>
      </c>
      <c r="E5270" s="23" t="s">
        <v>2877</v>
      </c>
      <c r="F5270" s="23" t="str">
        <f t="shared" si="360"/>
        <v/>
      </c>
      <c r="G5270" s="54"/>
      <c r="H5270" s="68" t="s">
        <v>2877</v>
      </c>
      <c r="I5270" s="3"/>
      <c r="J5270" s="7"/>
      <c r="K5270" s="37"/>
      <c r="L5270" s="4"/>
      <c r="M5270" s="4"/>
      <c r="N5270" s="4" t="str">
        <f t="shared" si="362"/>
        <v/>
      </c>
    </row>
    <row r="5271" spans="1:19" ht="16.5" x14ac:dyDescent="0.3">
      <c r="A5271" s="53"/>
      <c r="B5271" s="10" t="s">
        <v>1492</v>
      </c>
      <c r="C5271" s="41"/>
      <c r="D5271" s="101" t="s">
        <v>5995</v>
      </c>
      <c r="E5271" s="23">
        <v>24704.83</v>
      </c>
      <c r="F5271" s="23">
        <f t="shared" si="360"/>
        <v>37057.245000000003</v>
      </c>
      <c r="G5271" s="54">
        <v>1</v>
      </c>
      <c r="H5271" s="68" t="s">
        <v>2877</v>
      </c>
      <c r="I5271" s="3"/>
      <c r="J5271" s="7"/>
      <c r="K5271" s="37"/>
      <c r="L5271" s="4"/>
      <c r="M5271" s="4"/>
      <c r="N5271" s="4" t="str">
        <f t="shared" si="362"/>
        <v>TIJERA</v>
      </c>
    </row>
    <row r="5272" spans="1:19" ht="16.5" x14ac:dyDescent="0.3">
      <c r="A5272" s="53"/>
      <c r="B5272" s="10" t="s">
        <v>1493</v>
      </c>
      <c r="C5272" s="41"/>
      <c r="D5272" s="101" t="s">
        <v>5993</v>
      </c>
      <c r="E5272" s="23">
        <v>22357.312000000002</v>
      </c>
      <c r="F5272" s="23">
        <f t="shared" si="360"/>
        <v>33535.968000000001</v>
      </c>
      <c r="G5272" s="54">
        <v>1</v>
      </c>
      <c r="H5272" s="68" t="s">
        <v>2877</v>
      </c>
      <c r="I5272" s="3"/>
      <c r="J5272" s="7"/>
      <c r="K5272" s="37"/>
      <c r="L5272" s="4"/>
      <c r="M5272" s="4"/>
      <c r="N5272" s="4" t="str">
        <f t="shared" si="362"/>
        <v>TIJERA</v>
      </c>
    </row>
    <row r="5273" spans="1:19" ht="16.5" x14ac:dyDescent="0.3">
      <c r="A5273" s="53"/>
      <c r="B5273" s="10" t="s">
        <v>1494</v>
      </c>
      <c r="C5273" s="41"/>
      <c r="D5273" s="101" t="s">
        <v>5994</v>
      </c>
      <c r="E5273" s="23">
        <v>22357.312000000002</v>
      </c>
      <c r="F5273" s="23">
        <f t="shared" si="360"/>
        <v>33535.968000000001</v>
      </c>
      <c r="G5273" s="54">
        <v>1</v>
      </c>
      <c r="H5273" s="68" t="s">
        <v>2877</v>
      </c>
      <c r="I5273" s="3"/>
      <c r="J5273" s="7"/>
      <c r="K5273" s="37"/>
      <c r="L5273" s="4"/>
      <c r="M5273" s="4"/>
      <c r="N5273" s="4" t="str">
        <f t="shared" si="362"/>
        <v>TIJERA</v>
      </c>
    </row>
    <row r="5274" spans="1:19" ht="16.5" x14ac:dyDescent="0.3">
      <c r="A5274" s="53"/>
      <c r="B5274" s="10" t="s">
        <v>1495</v>
      </c>
      <c r="C5274" s="41"/>
      <c r="D5274" s="101" t="s">
        <v>3875</v>
      </c>
      <c r="E5274" s="23">
        <v>27282.674999999999</v>
      </c>
      <c r="F5274" s="23">
        <f t="shared" si="360"/>
        <v>40924.012499999997</v>
      </c>
      <c r="G5274" s="54">
        <v>1</v>
      </c>
      <c r="H5274" s="68" t="s">
        <v>2877</v>
      </c>
      <c r="I5274" s="3"/>
      <c r="J5274" s="7"/>
      <c r="K5274" s="37"/>
      <c r="L5274" s="4"/>
      <c r="M5274" s="4"/>
      <c r="N5274" s="4" t="str">
        <f t="shared" si="362"/>
        <v>TIJERA</v>
      </c>
    </row>
    <row r="5275" spans="1:19" ht="16.5" x14ac:dyDescent="0.3">
      <c r="A5275" s="53"/>
      <c r="B5275" s="10" t="s">
        <v>1496</v>
      </c>
      <c r="C5275" s="41"/>
      <c r="D5275" s="101" t="s">
        <v>6107</v>
      </c>
      <c r="E5275" s="23">
        <v>15436.708000000001</v>
      </c>
      <c r="F5275" s="23">
        <f t="shared" si="360"/>
        <v>23155.062000000002</v>
      </c>
      <c r="G5275" s="54">
        <v>1</v>
      </c>
      <c r="H5275" s="68" t="s">
        <v>2877</v>
      </c>
      <c r="I5275" s="3"/>
      <c r="J5275" s="7"/>
      <c r="K5275" s="37"/>
      <c r="L5275" s="4"/>
      <c r="M5275" s="4"/>
      <c r="N5275" s="4" t="str">
        <f t="shared" si="362"/>
        <v>TIJERA</v>
      </c>
    </row>
    <row r="5276" spans="1:19" ht="16.5" x14ac:dyDescent="0.3">
      <c r="A5276" s="53"/>
      <c r="B5276" s="10" t="s">
        <v>1497</v>
      </c>
      <c r="C5276" s="41"/>
      <c r="D5276" s="101" t="s">
        <v>7040</v>
      </c>
      <c r="E5276" s="23">
        <v>28691.25</v>
      </c>
      <c r="F5276" s="23">
        <f t="shared" si="360"/>
        <v>43036.875</v>
      </c>
      <c r="G5276" s="54">
        <v>1</v>
      </c>
      <c r="H5276" s="68" t="s">
        <v>2877</v>
      </c>
      <c r="I5276" s="3"/>
      <c r="J5276" s="7"/>
      <c r="K5276" s="37"/>
      <c r="L5276" s="4"/>
      <c r="M5276" s="4"/>
      <c r="N5276" s="4" t="str">
        <f t="shared" si="362"/>
        <v>TIJERA</v>
      </c>
    </row>
    <row r="5277" spans="1:19" ht="16.5" x14ac:dyDescent="0.3">
      <c r="A5277" s="53"/>
      <c r="B5277" s="10" t="s">
        <v>4434</v>
      </c>
      <c r="C5277" s="41"/>
      <c r="D5277" s="101" t="s">
        <v>4864</v>
      </c>
      <c r="E5277" s="23">
        <v>8576.5570000000007</v>
      </c>
      <c r="F5277" s="23">
        <f t="shared" si="360"/>
        <v>12864.835500000001</v>
      </c>
      <c r="G5277" s="54">
        <v>1</v>
      </c>
      <c r="H5277" s="68" t="s">
        <v>2877</v>
      </c>
      <c r="I5277" s="3"/>
      <c r="J5277" s="7"/>
      <c r="K5277" s="37"/>
      <c r="L5277" s="4"/>
      <c r="M5277" s="4"/>
      <c r="N5277" s="4" t="str">
        <f t="shared" si="362"/>
        <v>TIJERA</v>
      </c>
    </row>
    <row r="5278" spans="1:19" ht="16.5" x14ac:dyDescent="0.3">
      <c r="A5278" s="53"/>
      <c r="B5278" s="10"/>
      <c r="C5278" s="41"/>
      <c r="D5278" s="101" t="s">
        <v>2877</v>
      </c>
      <c r="E5278" s="23" t="s">
        <v>2877</v>
      </c>
      <c r="F5278" s="23" t="str">
        <f t="shared" si="360"/>
        <v/>
      </c>
      <c r="G5278" s="54"/>
      <c r="H5278" s="68" t="s">
        <v>2877</v>
      </c>
      <c r="I5278" s="3"/>
      <c r="J5278" s="7"/>
      <c r="K5278" s="37"/>
      <c r="L5278" s="4"/>
      <c r="M5278" s="4"/>
      <c r="N5278" s="4" t="str">
        <f t="shared" si="362"/>
        <v/>
      </c>
    </row>
    <row r="5279" spans="1:19" ht="15.75" x14ac:dyDescent="0.25">
      <c r="A5279" s="52"/>
      <c r="B5279" s="11"/>
      <c r="C5279" s="42" t="s">
        <v>2104</v>
      </c>
      <c r="D5279" s="102"/>
      <c r="E5279" s="24" t="s">
        <v>2877</v>
      </c>
      <c r="F5279" s="24" t="str">
        <f t="shared" si="360"/>
        <v/>
      </c>
      <c r="G5279" s="45"/>
      <c r="H5279" s="68" t="s">
        <v>2877</v>
      </c>
      <c r="I5279" s="3"/>
      <c r="J5279" s="7"/>
      <c r="K5279" s="37"/>
      <c r="L5279" s="4"/>
      <c r="M5279" s="4"/>
      <c r="N5279" s="4" t="str">
        <f t="shared" si="362"/>
        <v/>
      </c>
    </row>
    <row r="5280" spans="1:19" ht="16.5" x14ac:dyDescent="0.3">
      <c r="A5280" s="50"/>
      <c r="B5280" s="12" t="s">
        <v>2251</v>
      </c>
      <c r="C5280" s="22"/>
      <c r="D5280" s="100" t="s">
        <v>2874</v>
      </c>
      <c r="E5280" s="25" t="s">
        <v>3341</v>
      </c>
      <c r="F5280" s="25" t="str">
        <f t="shared" si="360"/>
        <v>VENTA</v>
      </c>
      <c r="G5280" s="76" t="s">
        <v>1848</v>
      </c>
      <c r="H5280" s="68" t="s">
        <v>2877</v>
      </c>
      <c r="I5280" s="3"/>
      <c r="J5280" s="7"/>
      <c r="K5280" s="37"/>
      <c r="L5280" s="4"/>
      <c r="M5280" s="4"/>
      <c r="N5280" s="4" t="str">
        <f t="shared" si="362"/>
        <v>DESCRI</v>
      </c>
    </row>
    <row r="5281" spans="1:14" ht="16.5" x14ac:dyDescent="0.3">
      <c r="A5281" s="53"/>
      <c r="B5281" s="10" t="s">
        <v>1498</v>
      </c>
      <c r="C5281" s="41"/>
      <c r="D5281" s="101" t="s">
        <v>6109</v>
      </c>
      <c r="E5281" s="23">
        <v>9026.25</v>
      </c>
      <c r="F5281" s="23">
        <f t="shared" si="360"/>
        <v>13539.375</v>
      </c>
      <c r="G5281" s="54">
        <v>1</v>
      </c>
      <c r="H5281" s="68" t="s">
        <v>2877</v>
      </c>
      <c r="I5281" s="3"/>
      <c r="J5281" s="7"/>
      <c r="K5281" s="37"/>
      <c r="L5281" s="4"/>
      <c r="M5281" s="4"/>
      <c r="N5281" s="4" t="str">
        <f t="shared" si="362"/>
        <v>TIMBRE</v>
      </c>
    </row>
    <row r="5282" spans="1:14" ht="16.5" x14ac:dyDescent="0.3">
      <c r="A5282" s="53"/>
      <c r="B5282" s="10" t="s">
        <v>3262</v>
      </c>
      <c r="C5282" s="41"/>
      <c r="D5282" s="101" t="s">
        <v>6734</v>
      </c>
      <c r="E5282" s="23">
        <v>20179.43</v>
      </c>
      <c r="F5282" s="23">
        <f t="shared" si="360"/>
        <v>30269.145</v>
      </c>
      <c r="G5282" s="54">
        <v>1</v>
      </c>
      <c r="H5282" s="68" t="s">
        <v>2877</v>
      </c>
      <c r="I5282" s="3"/>
      <c r="J5282" s="7"/>
      <c r="K5282" s="37"/>
      <c r="L5282" s="4"/>
      <c r="M5282" s="4"/>
      <c r="N5282" s="4" t="str">
        <f t="shared" si="362"/>
        <v>TIMBRE</v>
      </c>
    </row>
    <row r="5283" spans="1:14" ht="16.5" x14ac:dyDescent="0.3">
      <c r="A5283" s="53"/>
      <c r="B5283" s="10" t="s">
        <v>3263</v>
      </c>
      <c r="C5283" s="41"/>
      <c r="D5283" s="101" t="s">
        <v>6735</v>
      </c>
      <c r="E5283" s="23">
        <v>20179.43</v>
      </c>
      <c r="F5283" s="23">
        <f t="shared" si="360"/>
        <v>30269.145</v>
      </c>
      <c r="G5283" s="54">
        <v>1</v>
      </c>
      <c r="H5283" s="68" t="s">
        <v>2877</v>
      </c>
      <c r="I5283" s="3"/>
      <c r="J5283" s="7"/>
      <c r="K5283" s="37"/>
      <c r="L5283" s="4"/>
      <c r="M5283" s="4"/>
      <c r="N5283" s="4" t="str">
        <f t="shared" si="362"/>
        <v>TIMBRE</v>
      </c>
    </row>
    <row r="5284" spans="1:14" ht="16.5" x14ac:dyDescent="0.3">
      <c r="A5284" s="53"/>
      <c r="B5284" s="10"/>
      <c r="C5284" s="41"/>
      <c r="D5284" s="101" t="s">
        <v>2877</v>
      </c>
      <c r="E5284" s="23" t="s">
        <v>2877</v>
      </c>
      <c r="F5284" s="23" t="str">
        <f t="shared" si="360"/>
        <v/>
      </c>
      <c r="G5284" s="54"/>
      <c r="H5284" s="68" t="s">
        <v>2877</v>
      </c>
      <c r="I5284" s="3"/>
      <c r="J5284" s="7"/>
      <c r="K5284" s="37"/>
      <c r="L5284" s="4"/>
      <c r="M5284" s="4"/>
      <c r="N5284" s="4" t="str">
        <f t="shared" si="362"/>
        <v/>
      </c>
    </row>
    <row r="5285" spans="1:14" ht="15.75" x14ac:dyDescent="0.25">
      <c r="A5285" s="52"/>
      <c r="B5285" s="11"/>
      <c r="C5285" s="42" t="s">
        <v>2105</v>
      </c>
      <c r="D5285" s="102"/>
      <c r="E5285" s="24" t="s">
        <v>2877</v>
      </c>
      <c r="F5285" s="24" t="str">
        <f t="shared" si="360"/>
        <v/>
      </c>
      <c r="G5285" s="45"/>
      <c r="H5285" s="68" t="s">
        <v>2877</v>
      </c>
      <c r="I5285" s="3"/>
      <c r="J5285" s="7"/>
      <c r="K5285" s="37"/>
      <c r="L5285" s="4"/>
      <c r="M5285" s="4"/>
      <c r="N5285" s="4" t="str">
        <f t="shared" si="362"/>
        <v/>
      </c>
    </row>
    <row r="5286" spans="1:14" ht="16.5" x14ac:dyDescent="0.3">
      <c r="A5286" s="50"/>
      <c r="B5286" s="12" t="s">
        <v>2251</v>
      </c>
      <c r="C5286" s="22"/>
      <c r="D5286" s="100" t="s">
        <v>2874</v>
      </c>
      <c r="E5286" s="25" t="s">
        <v>3341</v>
      </c>
      <c r="F5286" s="25" t="str">
        <f t="shared" si="360"/>
        <v>VENTA</v>
      </c>
      <c r="G5286" s="76" t="s">
        <v>1848</v>
      </c>
      <c r="H5286" s="68" t="s">
        <v>2877</v>
      </c>
      <c r="I5286" s="3"/>
      <c r="J5286" s="7"/>
      <c r="K5286" s="37"/>
      <c r="L5286" s="4"/>
      <c r="M5286" s="4"/>
      <c r="N5286" s="4" t="str">
        <f t="shared" si="362"/>
        <v>DESCRI</v>
      </c>
    </row>
    <row r="5287" spans="1:14" ht="16.5" x14ac:dyDescent="0.3">
      <c r="A5287" s="53"/>
      <c r="B5287" s="10" t="s">
        <v>2877</v>
      </c>
      <c r="C5287" s="41"/>
      <c r="D5287" s="101" t="s">
        <v>2877</v>
      </c>
      <c r="E5287" s="23" t="s">
        <v>2877</v>
      </c>
      <c r="F5287" s="23" t="str">
        <f t="shared" si="360"/>
        <v/>
      </c>
      <c r="G5287" s="54"/>
      <c r="H5287" s="68" t="s">
        <v>2877</v>
      </c>
      <c r="I5287" s="3"/>
      <c r="J5287" s="7"/>
      <c r="K5287" s="37"/>
      <c r="L5287" s="4"/>
      <c r="M5287" s="4"/>
      <c r="N5287" s="4" t="str">
        <f t="shared" si="362"/>
        <v/>
      </c>
    </row>
    <row r="5288" spans="1:14" ht="16.5" x14ac:dyDescent="0.3">
      <c r="A5288" s="53"/>
      <c r="B5288" s="10" t="s">
        <v>1499</v>
      </c>
      <c r="C5288" s="41"/>
      <c r="D5288" s="101" t="s">
        <v>4570</v>
      </c>
      <c r="E5288" s="23">
        <v>61.399000000000001</v>
      </c>
      <c r="F5288" s="23">
        <f t="shared" ref="F5288:F5351" si="366">IF(E5288="COSTO","VENTA",IF(B5288="","",E5288+E5288*A$2/100))</f>
        <v>92.098500000000001</v>
      </c>
      <c r="G5288" s="54">
        <v>10</v>
      </c>
      <c r="H5288" s="68" t="s">
        <v>2877</v>
      </c>
      <c r="I5288" s="3"/>
      <c r="J5288" s="7"/>
      <c r="K5288" s="37"/>
      <c r="L5288" s="4"/>
      <c r="M5288" s="4"/>
      <c r="N5288" s="4" t="str">
        <f t="shared" si="362"/>
        <v>TEJIDO</v>
      </c>
    </row>
    <row r="5289" spans="1:14" ht="16.5" x14ac:dyDescent="0.3">
      <c r="A5289" s="53"/>
      <c r="B5289" s="10" t="s">
        <v>1500</v>
      </c>
      <c r="C5289" s="41"/>
      <c r="D5289" s="101" t="s">
        <v>4571</v>
      </c>
      <c r="E5289" s="23">
        <v>65.335999999999999</v>
      </c>
      <c r="F5289" s="23">
        <f t="shared" si="366"/>
        <v>98.003999999999991</v>
      </c>
      <c r="G5289" s="54">
        <v>10</v>
      </c>
      <c r="H5289" s="68" t="s">
        <v>2877</v>
      </c>
      <c r="I5289" s="3"/>
      <c r="J5289" s="7"/>
      <c r="K5289" s="37"/>
      <c r="L5289" s="4"/>
      <c r="M5289" s="4"/>
      <c r="N5289" s="4" t="str">
        <f t="shared" si="362"/>
        <v>TEJIDO</v>
      </c>
    </row>
    <row r="5290" spans="1:14" ht="15.75" x14ac:dyDescent="0.25">
      <c r="A5290" s="52"/>
      <c r="B5290" s="11"/>
      <c r="C5290" s="42" t="s">
        <v>2106</v>
      </c>
      <c r="D5290" s="102"/>
      <c r="E5290" s="24" t="s">
        <v>2877</v>
      </c>
      <c r="F5290" s="24" t="str">
        <f t="shared" si="366"/>
        <v/>
      </c>
      <c r="G5290" s="45"/>
      <c r="H5290" s="68" t="s">
        <v>2877</v>
      </c>
      <c r="I5290" s="3"/>
      <c r="J5290" s="7"/>
      <c r="K5290" s="37"/>
      <c r="L5290" s="4"/>
      <c r="M5290" s="4"/>
      <c r="N5290" s="4" t="str">
        <f t="shared" si="362"/>
        <v/>
      </c>
    </row>
    <row r="5291" spans="1:14" ht="16.5" x14ac:dyDescent="0.3">
      <c r="A5291" s="50"/>
      <c r="B5291" s="12" t="s">
        <v>2251</v>
      </c>
      <c r="C5291" s="22"/>
      <c r="D5291" s="100" t="s">
        <v>2874</v>
      </c>
      <c r="E5291" s="25" t="s">
        <v>3341</v>
      </c>
      <c r="F5291" s="25" t="str">
        <f t="shared" si="366"/>
        <v>VENTA</v>
      </c>
      <c r="G5291" s="76" t="s">
        <v>1848</v>
      </c>
      <c r="H5291" s="68" t="s">
        <v>2877</v>
      </c>
      <c r="I5291" s="3"/>
      <c r="J5291" s="7"/>
      <c r="K5291" s="37"/>
      <c r="L5291" s="4"/>
      <c r="M5291" s="4"/>
      <c r="N5291" s="4" t="str">
        <f t="shared" si="362"/>
        <v>DESCRI</v>
      </c>
    </row>
    <row r="5292" spans="1:14" ht="16.5" x14ac:dyDescent="0.3">
      <c r="A5292" s="53"/>
      <c r="B5292" s="10" t="s">
        <v>2226</v>
      </c>
      <c r="C5292" s="41"/>
      <c r="D5292" s="101" t="s">
        <v>6427</v>
      </c>
      <c r="E5292" s="23">
        <v>34</v>
      </c>
      <c r="F5292" s="23">
        <f t="shared" si="366"/>
        <v>51</v>
      </c>
      <c r="G5292" s="54">
        <v>100</v>
      </c>
      <c r="H5292" s="68" t="s">
        <v>2877</v>
      </c>
      <c r="I5292" s="3"/>
      <c r="J5292" s="7"/>
      <c r="K5292" s="37"/>
      <c r="L5292" s="4"/>
      <c r="M5292" s="4"/>
      <c r="N5292" s="4" t="str">
        <f t="shared" si="362"/>
        <v>TIRAFO</v>
      </c>
    </row>
    <row r="5293" spans="1:14" ht="16.5" x14ac:dyDescent="0.3">
      <c r="A5293" s="53"/>
      <c r="B5293" s="10" t="s">
        <v>2227</v>
      </c>
      <c r="C5293" s="41"/>
      <c r="D5293" s="101" t="s">
        <v>6426</v>
      </c>
      <c r="E5293" s="23">
        <v>90.99</v>
      </c>
      <c r="F5293" s="23">
        <f t="shared" si="366"/>
        <v>136.48499999999999</v>
      </c>
      <c r="G5293" s="54">
        <v>100</v>
      </c>
      <c r="H5293" s="68" t="s">
        <v>2877</v>
      </c>
      <c r="I5293" s="3"/>
      <c r="J5293" s="7"/>
      <c r="K5293" s="37"/>
      <c r="L5293" s="4"/>
      <c r="M5293" s="4"/>
      <c r="N5293" s="4" t="str">
        <f t="shared" si="362"/>
        <v>TIRAFO</v>
      </c>
    </row>
    <row r="5294" spans="1:14" ht="16.5" x14ac:dyDescent="0.3">
      <c r="A5294" s="53"/>
      <c r="B5294" s="10" t="s">
        <v>2228</v>
      </c>
      <c r="C5294" s="41"/>
      <c r="D5294" s="101" t="s">
        <v>6425</v>
      </c>
      <c r="E5294" s="23">
        <v>73.38</v>
      </c>
      <c r="F5294" s="23">
        <f t="shared" si="366"/>
        <v>110.07</v>
      </c>
      <c r="G5294" s="54">
        <v>100</v>
      </c>
      <c r="H5294" s="68" t="s">
        <v>2877</v>
      </c>
      <c r="I5294" s="3"/>
      <c r="J5294" s="7"/>
      <c r="K5294" s="37"/>
      <c r="L5294" s="4"/>
      <c r="M5294" s="4"/>
      <c r="N5294" s="4" t="str">
        <f t="shared" si="362"/>
        <v>TIRAFO</v>
      </c>
    </row>
    <row r="5295" spans="1:14" ht="16.5" x14ac:dyDescent="0.3">
      <c r="A5295" s="53"/>
      <c r="B5295" s="10" t="s">
        <v>2229</v>
      </c>
      <c r="C5295" s="41"/>
      <c r="D5295" s="101" t="s">
        <v>6429</v>
      </c>
      <c r="E5295" s="23">
        <v>49.24</v>
      </c>
      <c r="F5295" s="23">
        <f t="shared" si="366"/>
        <v>73.86</v>
      </c>
      <c r="G5295" s="54">
        <v>100</v>
      </c>
      <c r="H5295" s="68" t="s">
        <v>2877</v>
      </c>
      <c r="I5295" s="3"/>
      <c r="J5295" s="7"/>
      <c r="K5295" s="37"/>
      <c r="L5295" s="4"/>
      <c r="M5295" s="4"/>
      <c r="N5295" s="4" t="str">
        <f t="shared" si="362"/>
        <v>TIRAFO</v>
      </c>
    </row>
    <row r="5296" spans="1:14" ht="16.5" x14ac:dyDescent="0.3">
      <c r="A5296" s="53"/>
      <c r="B5296" s="10" t="s">
        <v>2230</v>
      </c>
      <c r="C5296" s="41"/>
      <c r="D5296" s="101" t="s">
        <v>6428</v>
      </c>
      <c r="E5296" s="23">
        <v>59.69</v>
      </c>
      <c r="F5296" s="23">
        <f t="shared" si="366"/>
        <v>89.534999999999997</v>
      </c>
      <c r="G5296" s="54">
        <v>100</v>
      </c>
      <c r="H5296" s="68" t="s">
        <v>2877</v>
      </c>
      <c r="I5296" s="3"/>
      <c r="J5296" s="7"/>
      <c r="K5296" s="37"/>
      <c r="L5296" s="4"/>
      <c r="M5296" s="4"/>
      <c r="N5296" s="4" t="str">
        <f t="shared" si="362"/>
        <v>TIRAFO</v>
      </c>
    </row>
    <row r="5297" spans="1:14" ht="16.5" x14ac:dyDescent="0.3">
      <c r="A5297" s="53"/>
      <c r="B5297" s="10" t="s">
        <v>2231</v>
      </c>
      <c r="C5297" s="41"/>
      <c r="D5297" s="101" t="s">
        <v>6430</v>
      </c>
      <c r="E5297" s="23">
        <v>70.12</v>
      </c>
      <c r="F5297" s="23">
        <f t="shared" si="366"/>
        <v>105.18</v>
      </c>
      <c r="G5297" s="54">
        <v>100</v>
      </c>
      <c r="H5297" s="68" t="s">
        <v>2877</v>
      </c>
      <c r="I5297" s="3"/>
      <c r="J5297" s="7"/>
      <c r="K5297" s="37"/>
      <c r="L5297" s="4"/>
      <c r="M5297" s="4"/>
      <c r="N5297" s="4" t="str">
        <f t="shared" si="362"/>
        <v>TIRAFO</v>
      </c>
    </row>
    <row r="5298" spans="1:14" ht="16.5" x14ac:dyDescent="0.3">
      <c r="A5298" s="53"/>
      <c r="B5298" s="10" t="s">
        <v>2232</v>
      </c>
      <c r="C5298" s="41"/>
      <c r="D5298" s="101" t="s">
        <v>6431</v>
      </c>
      <c r="E5298" s="23">
        <v>143.74</v>
      </c>
      <c r="F5298" s="23">
        <f t="shared" si="366"/>
        <v>215.61</v>
      </c>
      <c r="G5298" s="54">
        <v>100</v>
      </c>
      <c r="H5298" s="68" t="s">
        <v>2877</v>
      </c>
      <c r="I5298" s="3"/>
      <c r="J5298" s="7"/>
      <c r="K5298" s="37"/>
      <c r="L5298" s="4"/>
      <c r="M5298" s="4"/>
      <c r="N5298" s="4" t="str">
        <f t="shared" si="362"/>
        <v>TIRAFO</v>
      </c>
    </row>
    <row r="5299" spans="1:14" ht="16.5" x14ac:dyDescent="0.3">
      <c r="A5299" s="30"/>
      <c r="B5299" s="10" t="s">
        <v>2233</v>
      </c>
      <c r="C5299" s="41"/>
      <c r="D5299" s="101" t="s">
        <v>6432</v>
      </c>
      <c r="E5299" s="23">
        <v>132.87</v>
      </c>
      <c r="F5299" s="23">
        <f t="shared" si="366"/>
        <v>199.30500000000001</v>
      </c>
      <c r="G5299" s="54">
        <v>100</v>
      </c>
      <c r="H5299" s="68" t="s">
        <v>2877</v>
      </c>
      <c r="I5299" s="3"/>
      <c r="J5299" s="7"/>
      <c r="K5299" s="37"/>
      <c r="L5299" s="4"/>
      <c r="M5299" s="4"/>
      <c r="N5299" s="4" t="str">
        <f t="shared" si="362"/>
        <v>TIRAFO</v>
      </c>
    </row>
    <row r="5300" spans="1:14" ht="16.5" x14ac:dyDescent="0.3">
      <c r="A5300" s="30"/>
      <c r="B5300" s="10" t="s">
        <v>2234</v>
      </c>
      <c r="C5300" s="41"/>
      <c r="D5300" s="101" t="s">
        <v>6435</v>
      </c>
      <c r="E5300" s="23">
        <v>22.67</v>
      </c>
      <c r="F5300" s="23">
        <f t="shared" si="366"/>
        <v>34.005000000000003</v>
      </c>
      <c r="G5300" s="54">
        <v>100</v>
      </c>
      <c r="H5300" s="68" t="s">
        <v>2877</v>
      </c>
      <c r="I5300" s="3"/>
      <c r="J5300" s="7"/>
      <c r="K5300" s="37"/>
      <c r="L5300" s="4"/>
      <c r="M5300" s="4"/>
      <c r="N5300" s="4" t="str">
        <f t="shared" si="362"/>
        <v>TIRAFO</v>
      </c>
    </row>
    <row r="5301" spans="1:14" ht="16.5" x14ac:dyDescent="0.3">
      <c r="A5301" s="30"/>
      <c r="B5301" s="10" t="s">
        <v>2235</v>
      </c>
      <c r="C5301" s="41"/>
      <c r="D5301" s="101" t="s">
        <v>6434</v>
      </c>
      <c r="E5301" s="23">
        <v>32.520000000000003</v>
      </c>
      <c r="F5301" s="23">
        <f t="shared" si="366"/>
        <v>48.78</v>
      </c>
      <c r="G5301" s="54">
        <v>100</v>
      </c>
      <c r="H5301" s="68" t="s">
        <v>2877</v>
      </c>
      <c r="I5301" s="3"/>
      <c r="J5301" s="7"/>
      <c r="K5301" s="37"/>
      <c r="L5301" s="4"/>
      <c r="M5301" s="4"/>
      <c r="N5301" s="4" t="str">
        <f t="shared" si="362"/>
        <v>TIRAFO</v>
      </c>
    </row>
    <row r="5302" spans="1:14" ht="16.5" x14ac:dyDescent="0.3">
      <c r="A5302" s="30"/>
      <c r="B5302" s="10" t="s">
        <v>2236</v>
      </c>
      <c r="C5302" s="41"/>
      <c r="D5302" s="101" t="s">
        <v>6437</v>
      </c>
      <c r="E5302" s="23">
        <v>38.229999999999997</v>
      </c>
      <c r="F5302" s="23">
        <f t="shared" si="366"/>
        <v>57.344999999999999</v>
      </c>
      <c r="G5302" s="54">
        <v>100</v>
      </c>
      <c r="H5302" s="68" t="s">
        <v>2877</v>
      </c>
      <c r="I5302" s="3"/>
      <c r="J5302" s="7"/>
      <c r="K5302" s="37"/>
      <c r="L5302" s="4"/>
      <c r="M5302" s="4"/>
      <c r="N5302" s="4" t="str">
        <f t="shared" si="362"/>
        <v>TIRAFO</v>
      </c>
    </row>
    <row r="5303" spans="1:14" ht="16.5" x14ac:dyDescent="0.3">
      <c r="A5303" s="30"/>
      <c r="B5303" s="10" t="s">
        <v>2237</v>
      </c>
      <c r="C5303" s="41"/>
      <c r="D5303" s="101" t="s">
        <v>6436</v>
      </c>
      <c r="E5303" s="23">
        <v>47.55</v>
      </c>
      <c r="F5303" s="23">
        <f t="shared" si="366"/>
        <v>71.324999999999989</v>
      </c>
      <c r="G5303" s="54">
        <v>100</v>
      </c>
      <c r="H5303" s="68" t="s">
        <v>2877</v>
      </c>
      <c r="I5303" s="3"/>
      <c r="J5303" s="7"/>
      <c r="K5303" s="37"/>
      <c r="L5303" s="4"/>
      <c r="M5303" s="4"/>
      <c r="N5303" s="4" t="str">
        <f t="shared" si="362"/>
        <v>TIRAFO</v>
      </c>
    </row>
    <row r="5304" spans="1:14" ht="16.5" x14ac:dyDescent="0.3">
      <c r="A5304" s="30"/>
      <c r="B5304" s="10" t="s">
        <v>2238</v>
      </c>
      <c r="C5304" s="41"/>
      <c r="D5304" s="101" t="s">
        <v>6438</v>
      </c>
      <c r="E5304" s="23">
        <v>53.88</v>
      </c>
      <c r="F5304" s="23">
        <f t="shared" si="366"/>
        <v>80.820000000000007</v>
      </c>
      <c r="G5304" s="54">
        <v>100</v>
      </c>
      <c r="H5304" s="68" t="s">
        <v>2877</v>
      </c>
      <c r="I5304" s="3"/>
      <c r="J5304" s="7"/>
      <c r="K5304" s="37"/>
      <c r="L5304" s="4"/>
      <c r="M5304" s="4"/>
      <c r="N5304" s="4" t="str">
        <f t="shared" si="362"/>
        <v>TIRAFO</v>
      </c>
    </row>
    <row r="5305" spans="1:14" ht="16.5" x14ac:dyDescent="0.3">
      <c r="A5305" s="30"/>
      <c r="B5305" s="10" t="s">
        <v>2239</v>
      </c>
      <c r="C5305" s="41"/>
      <c r="D5305" s="101" t="s">
        <v>6441</v>
      </c>
      <c r="E5305" s="23">
        <v>114.73</v>
      </c>
      <c r="F5305" s="23">
        <f t="shared" si="366"/>
        <v>172.095</v>
      </c>
      <c r="G5305" s="54">
        <v>100</v>
      </c>
      <c r="H5305" s="68" t="s">
        <v>2877</v>
      </c>
      <c r="I5305" s="3"/>
      <c r="J5305" s="7"/>
      <c r="K5305" s="37"/>
      <c r="L5305" s="4"/>
      <c r="M5305" s="4"/>
      <c r="N5305" s="4" t="str">
        <f t="shared" si="362"/>
        <v>TIRAFO</v>
      </c>
    </row>
    <row r="5306" spans="1:14" ht="16.5" x14ac:dyDescent="0.3">
      <c r="A5306" s="30"/>
      <c r="B5306" s="10" t="s">
        <v>2240</v>
      </c>
      <c r="C5306" s="41"/>
      <c r="D5306" s="101" t="s">
        <v>6442</v>
      </c>
      <c r="E5306" s="23">
        <v>158.6</v>
      </c>
      <c r="F5306" s="23">
        <f t="shared" si="366"/>
        <v>237.89999999999998</v>
      </c>
      <c r="G5306" s="54">
        <v>100</v>
      </c>
      <c r="H5306" s="68" t="s">
        <v>2877</v>
      </c>
      <c r="I5306" s="3"/>
      <c r="J5306" s="7"/>
      <c r="K5306" s="37"/>
      <c r="L5306" s="4"/>
      <c r="M5306" s="4"/>
      <c r="N5306" s="4" t="str">
        <f t="shared" si="362"/>
        <v>TIRAFO</v>
      </c>
    </row>
    <row r="5307" spans="1:14" ht="16.5" x14ac:dyDescent="0.3">
      <c r="A5307" s="30"/>
      <c r="B5307" s="10" t="s">
        <v>2241</v>
      </c>
      <c r="C5307" s="41"/>
      <c r="D5307" s="101" t="s">
        <v>7083</v>
      </c>
      <c r="E5307" s="23">
        <v>359.89</v>
      </c>
      <c r="F5307" s="23">
        <f t="shared" si="366"/>
        <v>539.83500000000004</v>
      </c>
      <c r="G5307" s="54">
        <v>100</v>
      </c>
      <c r="H5307" s="68" t="s">
        <v>2877</v>
      </c>
      <c r="I5307" s="3"/>
      <c r="J5307" s="7"/>
      <c r="K5307" s="37"/>
      <c r="L5307" s="4"/>
      <c r="M5307" s="4"/>
      <c r="N5307" s="4" t="str">
        <f t="shared" si="362"/>
        <v>LIQUID</v>
      </c>
    </row>
    <row r="5308" spans="1:14" ht="16.5" x14ac:dyDescent="0.3">
      <c r="A5308" s="30"/>
      <c r="B5308" s="10" t="s">
        <v>2242</v>
      </c>
      <c r="C5308" s="41"/>
      <c r="D5308" s="101" t="s">
        <v>7084</v>
      </c>
      <c r="E5308" s="23">
        <v>489.47</v>
      </c>
      <c r="F5308" s="23">
        <f t="shared" si="366"/>
        <v>734.20500000000004</v>
      </c>
      <c r="G5308" s="54">
        <v>100</v>
      </c>
      <c r="H5308" s="68" t="s">
        <v>2877</v>
      </c>
      <c r="I5308" s="3"/>
      <c r="J5308" s="7"/>
      <c r="K5308" s="37"/>
      <c r="L5308" s="4"/>
      <c r="M5308" s="4"/>
      <c r="N5308" s="4" t="str">
        <f t="shared" si="362"/>
        <v>LIQUID</v>
      </c>
    </row>
    <row r="5309" spans="1:14" ht="16.5" x14ac:dyDescent="0.3">
      <c r="A5309" s="30"/>
      <c r="B5309" s="10" t="s">
        <v>2243</v>
      </c>
      <c r="C5309" s="41"/>
      <c r="D5309" s="101" t="s">
        <v>6445</v>
      </c>
      <c r="E5309" s="23">
        <v>51.77</v>
      </c>
      <c r="F5309" s="23">
        <f t="shared" si="366"/>
        <v>77.655000000000001</v>
      </c>
      <c r="G5309" s="54">
        <v>100</v>
      </c>
      <c r="H5309" s="68" t="s">
        <v>2877</v>
      </c>
      <c r="I5309" s="3"/>
      <c r="J5309" s="7"/>
      <c r="K5309" s="37"/>
      <c r="L5309" s="4"/>
      <c r="M5309" s="4"/>
      <c r="N5309" s="4" t="str">
        <f t="shared" si="362"/>
        <v>TIRAFO</v>
      </c>
    </row>
    <row r="5310" spans="1:14" ht="16.5" x14ac:dyDescent="0.3">
      <c r="A5310" s="30"/>
      <c r="B5310" s="10" t="s">
        <v>2244</v>
      </c>
      <c r="C5310" s="41"/>
      <c r="D5310" s="101" t="s">
        <v>6444</v>
      </c>
      <c r="E5310" s="23">
        <v>65.959999999999994</v>
      </c>
      <c r="F5310" s="23">
        <f t="shared" si="366"/>
        <v>98.94</v>
      </c>
      <c r="G5310" s="54">
        <v>100</v>
      </c>
      <c r="H5310" s="68" t="s">
        <v>2877</v>
      </c>
      <c r="I5310" s="3"/>
      <c r="J5310" s="7"/>
      <c r="K5310" s="37"/>
      <c r="L5310" s="4"/>
      <c r="M5310" s="4"/>
      <c r="N5310" s="4" t="str">
        <f t="shared" si="362"/>
        <v>TIRAFO</v>
      </c>
    </row>
    <row r="5311" spans="1:14" ht="16.5" x14ac:dyDescent="0.3">
      <c r="A5311" s="30"/>
      <c r="B5311" s="10" t="s">
        <v>2245</v>
      </c>
      <c r="C5311" s="41"/>
      <c r="D5311" s="101" t="s">
        <v>6447</v>
      </c>
      <c r="E5311" s="23">
        <v>77.61</v>
      </c>
      <c r="F5311" s="23">
        <f t="shared" si="366"/>
        <v>116.41499999999999</v>
      </c>
      <c r="G5311" s="54">
        <v>100</v>
      </c>
      <c r="H5311" s="68" t="s">
        <v>2877</v>
      </c>
      <c r="I5311" s="3"/>
      <c r="J5311" s="7"/>
      <c r="K5311" s="37"/>
      <c r="L5311" s="4"/>
      <c r="M5311" s="4"/>
      <c r="N5311" s="4" t="str">
        <f t="shared" si="362"/>
        <v>TIRAFO</v>
      </c>
    </row>
    <row r="5312" spans="1:14" ht="16.5" x14ac:dyDescent="0.3">
      <c r="A5312" s="30"/>
      <c r="B5312" s="10" t="s">
        <v>2246</v>
      </c>
      <c r="C5312" s="41"/>
      <c r="D5312" s="101" t="s">
        <v>6446</v>
      </c>
      <c r="E5312" s="23">
        <v>94.91</v>
      </c>
      <c r="F5312" s="23">
        <f t="shared" si="366"/>
        <v>142.36500000000001</v>
      </c>
      <c r="G5312" s="54">
        <v>100</v>
      </c>
      <c r="H5312" s="68" t="s">
        <v>2877</v>
      </c>
      <c r="I5312" s="3"/>
      <c r="J5312" s="7"/>
      <c r="K5312" s="37"/>
      <c r="L5312" s="4"/>
      <c r="M5312" s="4"/>
      <c r="N5312" s="4" t="str">
        <f t="shared" si="362"/>
        <v>TIRAFO</v>
      </c>
    </row>
    <row r="5313" spans="1:14" ht="16.5" x14ac:dyDescent="0.3">
      <c r="A5313" s="30"/>
      <c r="B5313" s="10" t="s">
        <v>2247</v>
      </c>
      <c r="C5313" s="41"/>
      <c r="D5313" s="101" t="s">
        <v>6448</v>
      </c>
      <c r="E5313" s="23">
        <v>109.45</v>
      </c>
      <c r="F5313" s="23">
        <f t="shared" si="366"/>
        <v>164.17500000000001</v>
      </c>
      <c r="G5313" s="54">
        <v>100</v>
      </c>
      <c r="H5313" s="68" t="s">
        <v>2877</v>
      </c>
      <c r="I5313" s="3"/>
      <c r="J5313" s="7"/>
      <c r="K5313" s="37"/>
      <c r="L5313" s="4"/>
      <c r="M5313" s="4"/>
      <c r="N5313" s="4" t="str">
        <f t="shared" si="362"/>
        <v>TIRAFO</v>
      </c>
    </row>
    <row r="5314" spans="1:14" ht="16.5" x14ac:dyDescent="0.3">
      <c r="A5314" s="30"/>
      <c r="B5314" s="10" t="s">
        <v>2248</v>
      </c>
      <c r="C5314" s="41"/>
      <c r="D5314" s="101" t="s">
        <v>7085</v>
      </c>
      <c r="E5314" s="23">
        <v>269.36</v>
      </c>
      <c r="F5314" s="23">
        <f t="shared" si="366"/>
        <v>404.04</v>
      </c>
      <c r="G5314" s="54">
        <v>100</v>
      </c>
      <c r="H5314" s="68" t="s">
        <v>2877</v>
      </c>
      <c r="I5314" s="3"/>
      <c r="J5314" s="7"/>
      <c r="K5314" s="37"/>
      <c r="L5314" s="4"/>
      <c r="M5314" s="4"/>
      <c r="N5314" s="4" t="str">
        <f t="shared" si="362"/>
        <v>LIQUID</v>
      </c>
    </row>
    <row r="5315" spans="1:14" ht="16.5" x14ac:dyDescent="0.3">
      <c r="A5315" s="53"/>
      <c r="B5315" s="10" t="s">
        <v>2249</v>
      </c>
      <c r="C5315" s="41"/>
      <c r="D5315" s="101" t="s">
        <v>7086</v>
      </c>
      <c r="E5315" s="23">
        <v>336.37</v>
      </c>
      <c r="F5315" s="23">
        <f t="shared" si="366"/>
        <v>504.55500000000001</v>
      </c>
      <c r="G5315" s="54">
        <v>100</v>
      </c>
      <c r="H5315" s="68" t="s">
        <v>2877</v>
      </c>
      <c r="I5315" s="3"/>
      <c r="J5315" s="7"/>
      <c r="K5315" s="37"/>
      <c r="L5315" s="4"/>
      <c r="M5315" s="4"/>
      <c r="N5315" s="4" t="str">
        <f t="shared" si="362"/>
        <v>LIQUID</v>
      </c>
    </row>
    <row r="5316" spans="1:14" ht="15.75" x14ac:dyDescent="0.25">
      <c r="A5316" s="52"/>
      <c r="B5316" s="11"/>
      <c r="C5316" s="42" t="s">
        <v>2107</v>
      </c>
      <c r="D5316" s="102"/>
      <c r="E5316" s="24" t="s">
        <v>2877</v>
      </c>
      <c r="F5316" s="24" t="str">
        <f t="shared" si="366"/>
        <v/>
      </c>
      <c r="G5316" s="45"/>
      <c r="H5316" s="68" t="s">
        <v>2877</v>
      </c>
      <c r="I5316" s="3"/>
      <c r="J5316" s="7"/>
      <c r="K5316" s="37"/>
      <c r="L5316" s="4"/>
      <c r="M5316" s="4"/>
      <c r="N5316" s="4" t="str">
        <f t="shared" si="362"/>
        <v/>
      </c>
    </row>
    <row r="5317" spans="1:14" ht="16.5" x14ac:dyDescent="0.3">
      <c r="A5317" s="50"/>
      <c r="B5317" s="12" t="s">
        <v>2251</v>
      </c>
      <c r="C5317" s="22"/>
      <c r="D5317" s="100" t="s">
        <v>2874</v>
      </c>
      <c r="E5317" s="25" t="s">
        <v>3341</v>
      </c>
      <c r="F5317" s="25" t="str">
        <f t="shared" si="366"/>
        <v>VENTA</v>
      </c>
      <c r="G5317" s="76" t="s">
        <v>1848</v>
      </c>
      <c r="H5317" s="68" t="s">
        <v>2877</v>
      </c>
      <c r="I5317" s="3"/>
      <c r="J5317" s="7"/>
      <c r="K5317" s="37"/>
      <c r="L5317" s="4"/>
      <c r="M5317" s="4"/>
      <c r="N5317" s="4" t="str">
        <f t="shared" si="362"/>
        <v>DESCRI</v>
      </c>
    </row>
    <row r="5318" spans="1:14" ht="16.5" x14ac:dyDescent="0.3">
      <c r="A5318" s="53"/>
      <c r="B5318" s="10" t="s">
        <v>4426</v>
      </c>
      <c r="C5318" s="41"/>
      <c r="D5318" s="101" t="s">
        <v>7872</v>
      </c>
      <c r="E5318" s="23">
        <v>1129.55</v>
      </c>
      <c r="F5318" s="23">
        <f t="shared" si="366"/>
        <v>1694.3249999999998</v>
      </c>
      <c r="G5318" s="54">
        <v>144</v>
      </c>
      <c r="H5318" s="68" t="s">
        <v>2877</v>
      </c>
      <c r="I5318" s="3"/>
      <c r="J5318" s="7"/>
      <c r="K5318" s="37"/>
      <c r="L5318" s="4"/>
      <c r="M5318" s="4"/>
      <c r="N5318" s="4" t="str">
        <f t="shared" ref="N5318:N5381" si="367">LEFT(D5318,6)</f>
        <v>TIZA M</v>
      </c>
    </row>
    <row r="5319" spans="1:14" ht="16.5" x14ac:dyDescent="0.3">
      <c r="A5319" s="53"/>
      <c r="B5319" s="10" t="s">
        <v>1501</v>
      </c>
      <c r="C5319" s="41"/>
      <c r="D5319" s="101" t="s">
        <v>6468</v>
      </c>
      <c r="E5319" s="23">
        <v>33.872999999999998</v>
      </c>
      <c r="F5319" s="23">
        <f t="shared" si="366"/>
        <v>50.8095</v>
      </c>
      <c r="G5319" s="54">
        <v>144</v>
      </c>
      <c r="H5319" s="68" t="s">
        <v>2877</v>
      </c>
      <c r="I5319" s="3"/>
      <c r="J5319" s="7"/>
      <c r="K5319" s="37"/>
      <c r="L5319" s="4"/>
      <c r="M5319" s="4"/>
      <c r="N5319" s="4" t="str">
        <f t="shared" si="367"/>
        <v>TIZA E</v>
      </c>
    </row>
    <row r="5320" spans="1:14" ht="16.5" x14ac:dyDescent="0.3">
      <c r="A5320" s="53"/>
      <c r="B5320" s="10" t="s">
        <v>4419</v>
      </c>
      <c r="C5320" s="41"/>
      <c r="D5320" s="101" t="s">
        <v>6469</v>
      </c>
      <c r="E5320" s="23">
        <v>54.533000000000001</v>
      </c>
      <c r="F5320" s="23">
        <f t="shared" si="366"/>
        <v>81.799499999999995</v>
      </c>
      <c r="G5320" s="54">
        <v>144</v>
      </c>
      <c r="H5320" s="68" t="s">
        <v>2877</v>
      </c>
      <c r="I5320" s="3"/>
      <c r="J5320" s="7"/>
      <c r="K5320" s="37"/>
      <c r="L5320" s="4"/>
      <c r="M5320" s="4"/>
      <c r="N5320" s="4" t="str">
        <f t="shared" si="367"/>
        <v>TIZA E</v>
      </c>
    </row>
    <row r="5321" spans="1:14" ht="15.75" x14ac:dyDescent="0.25">
      <c r="A5321" s="52"/>
      <c r="B5321" s="11"/>
      <c r="C5321" s="42" t="s">
        <v>2108</v>
      </c>
      <c r="D5321" s="102"/>
      <c r="E5321" s="24" t="s">
        <v>2877</v>
      </c>
      <c r="F5321" s="24" t="str">
        <f t="shared" si="366"/>
        <v/>
      </c>
      <c r="G5321" s="45"/>
      <c r="H5321" s="68" t="s">
        <v>2877</v>
      </c>
      <c r="I5321" s="3"/>
      <c r="J5321" s="7"/>
      <c r="K5321" s="37"/>
      <c r="L5321" s="4"/>
      <c r="M5321" s="4"/>
      <c r="N5321" s="4" t="str">
        <f t="shared" si="367"/>
        <v/>
      </c>
    </row>
    <row r="5322" spans="1:14" ht="16.5" x14ac:dyDescent="0.3">
      <c r="A5322" s="50"/>
      <c r="B5322" s="12" t="s">
        <v>2251</v>
      </c>
      <c r="C5322" s="22"/>
      <c r="D5322" s="100" t="s">
        <v>2874</v>
      </c>
      <c r="E5322" s="25" t="s">
        <v>3341</v>
      </c>
      <c r="F5322" s="25" t="str">
        <f t="shared" si="366"/>
        <v>VENTA</v>
      </c>
      <c r="G5322" s="76" t="s">
        <v>1848</v>
      </c>
      <c r="H5322" s="68" t="s">
        <v>2877</v>
      </c>
      <c r="I5322" s="3"/>
      <c r="J5322" s="7"/>
      <c r="K5322" s="37"/>
      <c r="L5322" s="4"/>
      <c r="M5322" s="4"/>
      <c r="N5322" s="4" t="str">
        <f t="shared" si="367"/>
        <v>DESCRI</v>
      </c>
    </row>
    <row r="5323" spans="1:14" ht="16.5" x14ac:dyDescent="0.3">
      <c r="A5323" s="53"/>
      <c r="B5323" s="10" t="s">
        <v>1502</v>
      </c>
      <c r="C5323" s="41"/>
      <c r="D5323" s="101" t="s">
        <v>7041</v>
      </c>
      <c r="E5323" s="23">
        <v>322.661</v>
      </c>
      <c r="F5323" s="23">
        <f t="shared" si="366"/>
        <v>483.99149999999997</v>
      </c>
      <c r="G5323" s="54">
        <v>2</v>
      </c>
      <c r="H5323" s="68" t="s">
        <v>2877</v>
      </c>
      <c r="I5323" s="3"/>
      <c r="J5323" s="7"/>
      <c r="K5323" s="37"/>
      <c r="L5323" s="4"/>
      <c r="M5323" s="4"/>
      <c r="N5323" s="4" t="str">
        <f t="shared" si="367"/>
        <v>TOPETI</v>
      </c>
    </row>
    <row r="5324" spans="1:14" ht="16.5" x14ac:dyDescent="0.3">
      <c r="A5324" s="53"/>
      <c r="B5324" s="10" t="s">
        <v>1503</v>
      </c>
      <c r="C5324" s="41"/>
      <c r="D5324" s="101" t="s">
        <v>7045</v>
      </c>
      <c r="E5324" s="23">
        <v>322.661</v>
      </c>
      <c r="F5324" s="23">
        <f t="shared" si="366"/>
        <v>483.99149999999997</v>
      </c>
      <c r="G5324" s="54">
        <v>2</v>
      </c>
      <c r="H5324" s="68" t="s">
        <v>2877</v>
      </c>
      <c r="I5324" s="3"/>
      <c r="J5324" s="7"/>
      <c r="K5324" s="37"/>
      <c r="L5324" s="4"/>
      <c r="M5324" s="4"/>
      <c r="N5324" s="4" t="str">
        <f t="shared" si="367"/>
        <v>TOPETI</v>
      </c>
    </row>
    <row r="5325" spans="1:14" ht="16.5" x14ac:dyDescent="0.3">
      <c r="A5325" s="53"/>
      <c r="B5325" s="10" t="s">
        <v>1504</v>
      </c>
      <c r="C5325" s="41"/>
      <c r="D5325" s="101" t="s">
        <v>7042</v>
      </c>
      <c r="E5325" s="23">
        <v>265.952</v>
      </c>
      <c r="F5325" s="23">
        <f t="shared" si="366"/>
        <v>398.928</v>
      </c>
      <c r="G5325" s="54">
        <v>2</v>
      </c>
      <c r="H5325" s="68" t="s">
        <v>2877</v>
      </c>
      <c r="I5325" s="3"/>
      <c r="J5325" s="7"/>
      <c r="K5325" s="37"/>
      <c r="L5325" s="4"/>
      <c r="M5325" s="4"/>
      <c r="N5325" s="4" t="str">
        <f t="shared" si="367"/>
        <v>TOPETI</v>
      </c>
    </row>
    <row r="5326" spans="1:14" ht="16.5" x14ac:dyDescent="0.3">
      <c r="A5326" s="53"/>
      <c r="B5326" s="10" t="s">
        <v>1505</v>
      </c>
      <c r="C5326" s="41"/>
      <c r="D5326" s="101" t="s">
        <v>7043</v>
      </c>
      <c r="E5326" s="23">
        <v>265.952</v>
      </c>
      <c r="F5326" s="23">
        <f t="shared" si="366"/>
        <v>398.928</v>
      </c>
      <c r="G5326" s="54">
        <v>2</v>
      </c>
      <c r="H5326" s="68" t="s">
        <v>2877</v>
      </c>
      <c r="I5326" s="3"/>
      <c r="J5326" s="7"/>
      <c r="K5326" s="37"/>
      <c r="L5326" s="4"/>
      <c r="M5326" s="4"/>
      <c r="N5326" s="4" t="str">
        <f t="shared" si="367"/>
        <v>TOPETI</v>
      </c>
    </row>
    <row r="5327" spans="1:14" ht="15.75" x14ac:dyDescent="0.25">
      <c r="A5327" s="52"/>
      <c r="B5327" s="11"/>
      <c r="C5327" s="42" t="s">
        <v>2109</v>
      </c>
      <c r="D5327" s="102"/>
      <c r="E5327" s="24" t="s">
        <v>2877</v>
      </c>
      <c r="F5327" s="24" t="str">
        <f t="shared" si="366"/>
        <v/>
      </c>
      <c r="G5327" s="45"/>
      <c r="H5327" s="68" t="s">
        <v>2877</v>
      </c>
      <c r="I5327" s="3"/>
      <c r="J5327" s="7"/>
      <c r="K5327" s="37"/>
      <c r="L5327" s="4"/>
      <c r="M5327" s="4"/>
      <c r="N5327" s="4" t="str">
        <f t="shared" si="367"/>
        <v/>
      </c>
    </row>
    <row r="5328" spans="1:14" ht="16.5" x14ac:dyDescent="0.3">
      <c r="A5328" s="50"/>
      <c r="B5328" s="12" t="s">
        <v>2251</v>
      </c>
      <c r="C5328" s="22"/>
      <c r="D5328" s="100" t="s">
        <v>2874</v>
      </c>
      <c r="E5328" s="25" t="s">
        <v>3341</v>
      </c>
      <c r="F5328" s="25" t="str">
        <f t="shared" si="366"/>
        <v>VENTA</v>
      </c>
      <c r="G5328" s="76" t="s">
        <v>1848</v>
      </c>
      <c r="H5328" s="68" t="s">
        <v>2877</v>
      </c>
      <c r="I5328" s="3"/>
      <c r="J5328" s="7"/>
      <c r="K5328" s="37"/>
      <c r="L5328" s="4"/>
      <c r="M5328" s="4"/>
      <c r="N5328" s="4" t="str">
        <f t="shared" si="367"/>
        <v>DESCRI</v>
      </c>
    </row>
    <row r="5329" spans="1:14" ht="16.5" x14ac:dyDescent="0.3">
      <c r="A5329" s="53"/>
      <c r="B5329" s="10" t="s">
        <v>2877</v>
      </c>
      <c r="C5329" s="41"/>
      <c r="D5329" s="101" t="s">
        <v>2877</v>
      </c>
      <c r="E5329" s="23" t="s">
        <v>2877</v>
      </c>
      <c r="F5329" s="23" t="str">
        <f t="shared" si="366"/>
        <v/>
      </c>
      <c r="G5329" s="54"/>
      <c r="H5329" s="68" t="s">
        <v>2877</v>
      </c>
      <c r="I5329" s="3"/>
      <c r="J5329" s="7"/>
      <c r="K5329" s="37"/>
      <c r="L5329" s="4"/>
      <c r="M5329" s="4"/>
      <c r="N5329" s="4" t="str">
        <f t="shared" si="367"/>
        <v/>
      </c>
    </row>
    <row r="5330" spans="1:14" ht="16.5" x14ac:dyDescent="0.3">
      <c r="A5330" s="53"/>
      <c r="B5330" s="10" t="s">
        <v>1506</v>
      </c>
      <c r="C5330" s="41"/>
      <c r="D5330" s="101" t="s">
        <v>7104</v>
      </c>
      <c r="E5330" s="23">
        <v>333.33</v>
      </c>
      <c r="F5330" s="23">
        <f t="shared" si="366"/>
        <v>499.995</v>
      </c>
      <c r="G5330" s="54">
        <v>100</v>
      </c>
      <c r="H5330" s="68" t="s">
        <v>9034</v>
      </c>
      <c r="I5330" s="3"/>
      <c r="J5330" s="7"/>
      <c r="K5330" s="37"/>
      <c r="L5330" s="4"/>
      <c r="M5330" s="4"/>
      <c r="N5330" s="4" t="str">
        <f t="shared" si="367"/>
        <v>OFERTA</v>
      </c>
    </row>
    <row r="5331" spans="1:14" ht="16.5" x14ac:dyDescent="0.3">
      <c r="A5331" s="53"/>
      <c r="B5331" s="10" t="s">
        <v>1507</v>
      </c>
      <c r="C5331" s="41"/>
      <c r="D5331" s="101" t="s">
        <v>7105</v>
      </c>
      <c r="E5331" s="23">
        <v>333.33</v>
      </c>
      <c r="F5331" s="23">
        <f t="shared" si="366"/>
        <v>499.995</v>
      </c>
      <c r="G5331" s="54">
        <v>100</v>
      </c>
      <c r="H5331" s="68" t="s">
        <v>9034</v>
      </c>
      <c r="I5331" s="3"/>
      <c r="J5331" s="7"/>
      <c r="K5331" s="37"/>
      <c r="L5331" s="4"/>
      <c r="M5331" s="4"/>
      <c r="N5331" s="4" t="str">
        <f t="shared" si="367"/>
        <v>OFERTA</v>
      </c>
    </row>
    <row r="5332" spans="1:14" ht="16.5" x14ac:dyDescent="0.3">
      <c r="A5332" s="53"/>
      <c r="B5332" s="10" t="s">
        <v>2877</v>
      </c>
      <c r="C5332" s="41"/>
      <c r="D5332" s="101" t="s">
        <v>2877</v>
      </c>
      <c r="E5332" s="23" t="s">
        <v>2877</v>
      </c>
      <c r="F5332" s="23" t="str">
        <f t="shared" si="366"/>
        <v/>
      </c>
      <c r="G5332" s="54"/>
      <c r="H5332" s="68" t="s">
        <v>2877</v>
      </c>
      <c r="I5332" s="3"/>
      <c r="J5332" s="7"/>
      <c r="K5332" s="37"/>
      <c r="L5332" s="4"/>
      <c r="M5332" s="4"/>
      <c r="N5332" s="4" t="str">
        <f t="shared" si="367"/>
        <v/>
      </c>
    </row>
    <row r="5333" spans="1:14" ht="15.75" x14ac:dyDescent="0.25">
      <c r="A5333" s="52"/>
      <c r="B5333" s="11"/>
      <c r="C5333" s="42" t="s">
        <v>2110</v>
      </c>
      <c r="D5333" s="102"/>
      <c r="E5333" s="24" t="s">
        <v>2877</v>
      </c>
      <c r="F5333" s="24" t="str">
        <f t="shared" si="366"/>
        <v/>
      </c>
      <c r="G5333" s="45"/>
      <c r="H5333" s="68" t="s">
        <v>2877</v>
      </c>
      <c r="I5333" s="3"/>
      <c r="J5333" s="7"/>
      <c r="K5333" s="37"/>
      <c r="L5333" s="4"/>
      <c r="M5333" s="4"/>
      <c r="N5333" s="4" t="str">
        <f t="shared" si="367"/>
        <v/>
      </c>
    </row>
    <row r="5334" spans="1:14" ht="16.5" x14ac:dyDescent="0.3">
      <c r="A5334" s="50"/>
      <c r="B5334" s="12" t="s">
        <v>2251</v>
      </c>
      <c r="C5334" s="22"/>
      <c r="D5334" s="100" t="s">
        <v>2874</v>
      </c>
      <c r="E5334" s="25" t="s">
        <v>3341</v>
      </c>
      <c r="F5334" s="25" t="str">
        <f t="shared" si="366"/>
        <v>VENTA</v>
      </c>
      <c r="G5334" s="76" t="s">
        <v>1848</v>
      </c>
      <c r="H5334" s="68" t="s">
        <v>2877</v>
      </c>
      <c r="I5334" s="3"/>
      <c r="J5334" s="7"/>
      <c r="K5334" s="37"/>
      <c r="L5334" s="4"/>
      <c r="M5334" s="4"/>
      <c r="N5334" s="4" t="str">
        <f t="shared" si="367"/>
        <v>DESCRI</v>
      </c>
    </row>
    <row r="5335" spans="1:14" ht="16.5" x14ac:dyDescent="0.3">
      <c r="A5335" s="53"/>
      <c r="B5335" s="10" t="s">
        <v>3069</v>
      </c>
      <c r="C5335" s="41"/>
      <c r="D5335" s="101" t="s">
        <v>7787</v>
      </c>
      <c r="E5335" s="23">
        <v>7.68</v>
      </c>
      <c r="F5335" s="23">
        <f t="shared" si="366"/>
        <v>11.52</v>
      </c>
      <c r="G5335" s="54">
        <v>200</v>
      </c>
      <c r="H5335" s="68" t="s">
        <v>2877</v>
      </c>
      <c r="I5335" s="3"/>
      <c r="J5335" s="7"/>
      <c r="K5335" s="37"/>
      <c r="L5335" s="4"/>
      <c r="M5335" s="4"/>
      <c r="N5335" s="4" t="str">
        <f t="shared" si="367"/>
        <v xml:space="preserve">TORN. </v>
      </c>
    </row>
    <row r="5336" spans="1:14" ht="16.5" x14ac:dyDescent="0.3">
      <c r="A5336" s="53"/>
      <c r="B5336" s="10" t="s">
        <v>3070</v>
      </c>
      <c r="C5336" s="41"/>
      <c r="D5336" s="101" t="s">
        <v>7788</v>
      </c>
      <c r="E5336" s="23">
        <v>7.68</v>
      </c>
      <c r="F5336" s="23">
        <f t="shared" si="366"/>
        <v>11.52</v>
      </c>
      <c r="G5336" s="54">
        <v>200</v>
      </c>
      <c r="H5336" s="68" t="s">
        <v>2877</v>
      </c>
      <c r="I5336" s="3"/>
      <c r="J5336" s="7"/>
      <c r="K5336" s="37"/>
      <c r="L5336" s="4"/>
      <c r="M5336" s="4"/>
      <c r="N5336" s="4" t="str">
        <f t="shared" si="367"/>
        <v xml:space="preserve">TORN. </v>
      </c>
    </row>
    <row r="5337" spans="1:14" ht="16.5" x14ac:dyDescent="0.3">
      <c r="A5337" s="53"/>
      <c r="B5337" s="10" t="s">
        <v>2301</v>
      </c>
      <c r="C5337" s="41"/>
      <c r="D5337" s="101" t="s">
        <v>7789</v>
      </c>
      <c r="E5337" s="23">
        <v>8.2100000000000009</v>
      </c>
      <c r="F5337" s="23">
        <f t="shared" si="366"/>
        <v>12.315000000000001</v>
      </c>
      <c r="G5337" s="54">
        <v>200</v>
      </c>
      <c r="H5337" s="68" t="s">
        <v>2877</v>
      </c>
      <c r="I5337" s="3"/>
      <c r="J5337" s="7"/>
      <c r="K5337" s="37"/>
      <c r="L5337" s="4"/>
      <c r="M5337" s="4"/>
      <c r="N5337" s="4" t="str">
        <f t="shared" si="367"/>
        <v xml:space="preserve">TORN. </v>
      </c>
    </row>
    <row r="5338" spans="1:14" ht="16.5" x14ac:dyDescent="0.3">
      <c r="A5338" s="53"/>
      <c r="B5338" s="10" t="s">
        <v>3071</v>
      </c>
      <c r="C5338" s="41"/>
      <c r="D5338" s="101" t="s">
        <v>7790</v>
      </c>
      <c r="E5338" s="23">
        <v>9.6999999999999993</v>
      </c>
      <c r="F5338" s="23">
        <f t="shared" si="366"/>
        <v>14.549999999999999</v>
      </c>
      <c r="G5338" s="54">
        <v>200</v>
      </c>
      <c r="H5338" s="68" t="s">
        <v>2877</v>
      </c>
      <c r="I5338" s="3"/>
      <c r="J5338" s="7"/>
      <c r="K5338" s="37"/>
      <c r="L5338" s="4"/>
      <c r="M5338" s="4"/>
      <c r="N5338" s="4" t="str">
        <f t="shared" si="367"/>
        <v xml:space="preserve">TORN. </v>
      </c>
    </row>
    <row r="5339" spans="1:14" ht="16.5" x14ac:dyDescent="0.3">
      <c r="A5339" s="53"/>
      <c r="B5339" s="10" t="s">
        <v>3072</v>
      </c>
      <c r="C5339" s="41"/>
      <c r="D5339" s="101" t="s">
        <v>7791</v>
      </c>
      <c r="E5339" s="23">
        <v>10.69</v>
      </c>
      <c r="F5339" s="23">
        <f t="shared" si="366"/>
        <v>16.035</v>
      </c>
      <c r="G5339" s="54">
        <v>200</v>
      </c>
      <c r="H5339" s="68" t="s">
        <v>2877</v>
      </c>
      <c r="I5339" s="3"/>
      <c r="J5339" s="7"/>
      <c r="K5339" s="37"/>
      <c r="L5339" s="4"/>
      <c r="M5339" s="4"/>
      <c r="N5339" s="4" t="str">
        <f t="shared" si="367"/>
        <v xml:space="preserve">TORN. </v>
      </c>
    </row>
    <row r="5340" spans="1:14" ht="16.5" x14ac:dyDescent="0.3">
      <c r="A5340" s="53"/>
      <c r="B5340" s="10" t="s">
        <v>3073</v>
      </c>
      <c r="C5340" s="41"/>
      <c r="D5340" s="101" t="s">
        <v>7792</v>
      </c>
      <c r="E5340" s="23">
        <v>12.09</v>
      </c>
      <c r="F5340" s="23">
        <f t="shared" si="366"/>
        <v>18.134999999999998</v>
      </c>
      <c r="G5340" s="54">
        <v>200</v>
      </c>
      <c r="H5340" s="68" t="s">
        <v>2877</v>
      </c>
      <c r="I5340" s="3"/>
      <c r="J5340" s="7"/>
      <c r="K5340" s="37"/>
      <c r="L5340" s="4"/>
      <c r="M5340" s="4"/>
      <c r="N5340" s="4" t="str">
        <f t="shared" si="367"/>
        <v xml:space="preserve">TORN. </v>
      </c>
    </row>
    <row r="5341" spans="1:14" ht="16.5" x14ac:dyDescent="0.3">
      <c r="A5341" s="30"/>
      <c r="B5341" s="10" t="s">
        <v>3074</v>
      </c>
      <c r="C5341" s="41"/>
      <c r="D5341" s="101" t="s">
        <v>7793</v>
      </c>
      <c r="E5341" s="23">
        <v>14.18</v>
      </c>
      <c r="F5341" s="23">
        <f t="shared" si="366"/>
        <v>21.27</v>
      </c>
      <c r="G5341" s="54">
        <v>200</v>
      </c>
      <c r="H5341" s="68" t="s">
        <v>2877</v>
      </c>
      <c r="I5341" s="3"/>
      <c r="J5341" s="7"/>
      <c r="K5341" s="37"/>
      <c r="L5341" s="4"/>
      <c r="M5341" s="4"/>
      <c r="N5341" s="4" t="str">
        <f t="shared" si="367"/>
        <v xml:space="preserve">TORN. </v>
      </c>
    </row>
    <row r="5342" spans="1:14" ht="16.5" x14ac:dyDescent="0.3">
      <c r="A5342" s="30"/>
      <c r="B5342" s="10" t="s">
        <v>2302</v>
      </c>
      <c r="C5342" s="41"/>
      <c r="D5342" s="101" t="s">
        <v>7794</v>
      </c>
      <c r="E5342" s="23">
        <v>15.76</v>
      </c>
      <c r="F5342" s="23">
        <f t="shared" si="366"/>
        <v>23.64</v>
      </c>
      <c r="G5342" s="54">
        <v>200</v>
      </c>
      <c r="H5342" s="68" t="s">
        <v>2877</v>
      </c>
      <c r="I5342" s="3"/>
      <c r="J5342" s="7"/>
      <c r="K5342" s="37"/>
      <c r="L5342" s="4"/>
      <c r="M5342" s="4"/>
      <c r="N5342" s="4" t="str">
        <f t="shared" si="367"/>
        <v xml:space="preserve">TORN. </v>
      </c>
    </row>
    <row r="5343" spans="1:14" ht="16.5" x14ac:dyDescent="0.3">
      <c r="A5343" s="30"/>
      <c r="B5343" s="10" t="s">
        <v>3075</v>
      </c>
      <c r="C5343" s="41"/>
      <c r="D5343" s="101" t="s">
        <v>7795</v>
      </c>
      <c r="E5343" s="23">
        <v>10.33</v>
      </c>
      <c r="F5343" s="23">
        <f t="shared" si="366"/>
        <v>15.495000000000001</v>
      </c>
      <c r="G5343" s="54">
        <v>200</v>
      </c>
      <c r="H5343" s="68" t="s">
        <v>2877</v>
      </c>
      <c r="I5343" s="3"/>
      <c r="J5343" s="7"/>
      <c r="K5343" s="37"/>
      <c r="L5343" s="4"/>
      <c r="M5343" s="4"/>
      <c r="N5343" s="4" t="str">
        <f t="shared" si="367"/>
        <v xml:space="preserve">TORN. </v>
      </c>
    </row>
    <row r="5344" spans="1:14" ht="16.5" x14ac:dyDescent="0.3">
      <c r="A5344" s="30"/>
      <c r="B5344" s="10" t="s">
        <v>3076</v>
      </c>
      <c r="C5344" s="41"/>
      <c r="D5344" s="101" t="s">
        <v>7796</v>
      </c>
      <c r="E5344" s="23">
        <v>11.75</v>
      </c>
      <c r="F5344" s="23">
        <f t="shared" si="366"/>
        <v>17.625</v>
      </c>
      <c r="G5344" s="54">
        <v>200</v>
      </c>
      <c r="H5344" s="68" t="s">
        <v>2877</v>
      </c>
      <c r="I5344" s="3"/>
      <c r="J5344" s="7"/>
      <c r="K5344" s="37"/>
      <c r="L5344" s="4"/>
      <c r="M5344" s="4"/>
      <c r="N5344" s="4" t="str">
        <f t="shared" si="367"/>
        <v xml:space="preserve">TORN. </v>
      </c>
    </row>
    <row r="5345" spans="1:14" ht="16.5" x14ac:dyDescent="0.3">
      <c r="A5345" s="30"/>
      <c r="B5345" s="10" t="s">
        <v>3077</v>
      </c>
      <c r="C5345" s="41"/>
      <c r="D5345" s="101" t="s">
        <v>7797</v>
      </c>
      <c r="E5345" s="23">
        <v>13.24</v>
      </c>
      <c r="F5345" s="23">
        <f t="shared" si="366"/>
        <v>19.86</v>
      </c>
      <c r="G5345" s="54">
        <v>200</v>
      </c>
      <c r="H5345" s="68" t="s">
        <v>2877</v>
      </c>
      <c r="I5345" s="3"/>
      <c r="J5345" s="7"/>
      <c r="K5345" s="37"/>
      <c r="L5345" s="4"/>
      <c r="M5345" s="4"/>
      <c r="N5345" s="4" t="str">
        <f t="shared" si="367"/>
        <v xml:space="preserve">TORN. </v>
      </c>
    </row>
    <row r="5346" spans="1:14" ht="16.5" x14ac:dyDescent="0.3">
      <c r="A5346" s="30"/>
      <c r="B5346" s="10" t="s">
        <v>3078</v>
      </c>
      <c r="C5346" s="41"/>
      <c r="D5346" s="101" t="s">
        <v>7798</v>
      </c>
      <c r="E5346" s="23">
        <v>14.7</v>
      </c>
      <c r="F5346" s="23">
        <f t="shared" si="366"/>
        <v>22.049999999999997</v>
      </c>
      <c r="G5346" s="54">
        <v>200</v>
      </c>
      <c r="H5346" s="68" t="s">
        <v>2877</v>
      </c>
      <c r="I5346" s="3"/>
      <c r="J5346" s="7"/>
      <c r="K5346" s="37"/>
      <c r="L5346" s="4"/>
      <c r="M5346" s="4"/>
      <c r="N5346" s="4" t="str">
        <f t="shared" si="367"/>
        <v xml:space="preserve">TORN. </v>
      </c>
    </row>
    <row r="5347" spans="1:14" ht="16.5" x14ac:dyDescent="0.3">
      <c r="A5347" s="30"/>
      <c r="B5347" s="10" t="s">
        <v>3079</v>
      </c>
      <c r="C5347" s="41"/>
      <c r="D5347" s="101" t="s">
        <v>7799</v>
      </c>
      <c r="E5347" s="23">
        <v>17.34</v>
      </c>
      <c r="F5347" s="23">
        <f t="shared" si="366"/>
        <v>26.009999999999998</v>
      </c>
      <c r="G5347" s="54">
        <v>200</v>
      </c>
      <c r="H5347" s="68" t="s">
        <v>2877</v>
      </c>
      <c r="I5347" s="3"/>
      <c r="J5347" s="7"/>
      <c r="K5347" s="37"/>
      <c r="L5347" s="4"/>
      <c r="M5347" s="4"/>
      <c r="N5347" s="4" t="str">
        <f t="shared" si="367"/>
        <v xml:space="preserve">TORN. </v>
      </c>
    </row>
    <row r="5348" spans="1:14" ht="16.5" x14ac:dyDescent="0.3">
      <c r="A5348" s="30"/>
      <c r="B5348" s="10" t="s">
        <v>3080</v>
      </c>
      <c r="C5348" s="41"/>
      <c r="D5348" s="101" t="s">
        <v>7800</v>
      </c>
      <c r="E5348" s="23">
        <v>19.170000000000002</v>
      </c>
      <c r="F5348" s="23">
        <f t="shared" si="366"/>
        <v>28.755000000000003</v>
      </c>
      <c r="G5348" s="54">
        <v>200</v>
      </c>
      <c r="H5348" s="68" t="s">
        <v>2877</v>
      </c>
      <c r="I5348" s="3"/>
      <c r="J5348" s="7"/>
      <c r="K5348" s="37"/>
      <c r="L5348" s="4"/>
      <c r="M5348" s="4"/>
      <c r="N5348" s="4" t="str">
        <f t="shared" si="367"/>
        <v xml:space="preserve">TORN. </v>
      </c>
    </row>
    <row r="5349" spans="1:14" ht="16.5" x14ac:dyDescent="0.3">
      <c r="A5349" s="30"/>
      <c r="B5349" s="10" t="s">
        <v>3081</v>
      </c>
      <c r="C5349" s="41"/>
      <c r="D5349" s="101" t="s">
        <v>7801</v>
      </c>
      <c r="E5349" s="23">
        <v>20.97</v>
      </c>
      <c r="F5349" s="23">
        <f t="shared" si="366"/>
        <v>31.454999999999998</v>
      </c>
      <c r="G5349" s="54">
        <v>200</v>
      </c>
      <c r="H5349" s="68" t="s">
        <v>2877</v>
      </c>
      <c r="I5349" s="3"/>
      <c r="J5349" s="7"/>
      <c r="K5349" s="37"/>
      <c r="L5349" s="4"/>
      <c r="M5349" s="4"/>
      <c r="N5349" s="4" t="str">
        <f t="shared" si="367"/>
        <v xml:space="preserve">TORN. </v>
      </c>
    </row>
    <row r="5350" spans="1:14" ht="16.5" x14ac:dyDescent="0.3">
      <c r="A5350" s="30"/>
      <c r="B5350" s="10" t="s">
        <v>3082</v>
      </c>
      <c r="C5350" s="41"/>
      <c r="D5350" s="101" t="s">
        <v>7802</v>
      </c>
      <c r="E5350" s="23">
        <v>22.93</v>
      </c>
      <c r="F5350" s="23">
        <f t="shared" si="366"/>
        <v>34.394999999999996</v>
      </c>
      <c r="G5350" s="54">
        <v>200</v>
      </c>
      <c r="H5350" s="68" t="s">
        <v>2877</v>
      </c>
      <c r="I5350" s="3"/>
      <c r="J5350" s="7"/>
      <c r="K5350" s="37"/>
      <c r="L5350" s="4"/>
      <c r="M5350" s="4"/>
      <c r="N5350" s="4" t="str">
        <f t="shared" si="367"/>
        <v xml:space="preserve">TORN. </v>
      </c>
    </row>
    <row r="5351" spans="1:14" ht="16.5" x14ac:dyDescent="0.3">
      <c r="A5351" s="30"/>
      <c r="B5351" s="10" t="s">
        <v>3083</v>
      </c>
      <c r="C5351" s="41"/>
      <c r="D5351" s="101" t="s">
        <v>7803</v>
      </c>
      <c r="E5351" s="23">
        <v>13.67</v>
      </c>
      <c r="F5351" s="23">
        <f t="shared" si="366"/>
        <v>20.504999999999999</v>
      </c>
      <c r="G5351" s="54">
        <v>200</v>
      </c>
      <c r="H5351" s="68" t="s">
        <v>2877</v>
      </c>
      <c r="I5351" s="3"/>
      <c r="J5351" s="7"/>
      <c r="K5351" s="37"/>
      <c r="L5351" s="4"/>
      <c r="M5351" s="4"/>
      <c r="N5351" s="4" t="str">
        <f t="shared" si="367"/>
        <v xml:space="preserve">TORN. </v>
      </c>
    </row>
    <row r="5352" spans="1:14" ht="16.5" x14ac:dyDescent="0.3">
      <c r="A5352" s="30"/>
      <c r="B5352" s="10" t="s">
        <v>3084</v>
      </c>
      <c r="C5352" s="41"/>
      <c r="D5352" s="101" t="s">
        <v>7804</v>
      </c>
      <c r="E5352" s="23">
        <v>16.05</v>
      </c>
      <c r="F5352" s="23">
        <f t="shared" ref="F5352:F5415" si="368">IF(E5352="COSTO","VENTA",IF(B5352="","",E5352+E5352*A$2/100))</f>
        <v>24.075000000000003</v>
      </c>
      <c r="G5352" s="54">
        <v>200</v>
      </c>
      <c r="H5352" s="68" t="s">
        <v>2877</v>
      </c>
      <c r="I5352" s="3"/>
      <c r="J5352" s="7"/>
      <c r="K5352" s="37"/>
      <c r="L5352" s="4"/>
      <c r="M5352" s="4"/>
      <c r="N5352" s="4" t="str">
        <f t="shared" si="367"/>
        <v xml:space="preserve">TORN. </v>
      </c>
    </row>
    <row r="5353" spans="1:14" ht="16.5" x14ac:dyDescent="0.3">
      <c r="A5353" s="30"/>
      <c r="B5353" s="10" t="s">
        <v>3085</v>
      </c>
      <c r="C5353" s="41"/>
      <c r="D5353" s="101" t="s">
        <v>7805</v>
      </c>
      <c r="E5353" s="23">
        <v>18.059999999999999</v>
      </c>
      <c r="F5353" s="23">
        <f t="shared" si="368"/>
        <v>27.089999999999996</v>
      </c>
      <c r="G5353" s="54">
        <v>200</v>
      </c>
      <c r="H5353" s="68" t="s">
        <v>2877</v>
      </c>
      <c r="I5353" s="3"/>
      <c r="J5353" s="7"/>
      <c r="K5353" s="37"/>
      <c r="L5353" s="4"/>
      <c r="M5353" s="4"/>
      <c r="N5353" s="4" t="str">
        <f t="shared" si="367"/>
        <v xml:space="preserve">TORN. </v>
      </c>
    </row>
    <row r="5354" spans="1:14" ht="16.5" x14ac:dyDescent="0.3">
      <c r="A5354" s="30"/>
      <c r="B5354" s="10" t="s">
        <v>3086</v>
      </c>
      <c r="C5354" s="41"/>
      <c r="D5354" s="101" t="s">
        <v>7806</v>
      </c>
      <c r="E5354" s="23">
        <v>20.52</v>
      </c>
      <c r="F5354" s="23">
        <f t="shared" si="368"/>
        <v>30.78</v>
      </c>
      <c r="G5354" s="54">
        <v>200</v>
      </c>
      <c r="H5354" s="68" t="s">
        <v>2877</v>
      </c>
      <c r="I5354" s="3"/>
      <c r="J5354" s="7"/>
      <c r="K5354" s="37"/>
      <c r="L5354" s="4"/>
      <c r="M5354" s="4"/>
      <c r="N5354" s="4" t="str">
        <f t="shared" si="367"/>
        <v xml:space="preserve">TORN. </v>
      </c>
    </row>
    <row r="5355" spans="1:14" ht="16.5" x14ac:dyDescent="0.3">
      <c r="A5355" s="30"/>
      <c r="B5355" s="10" t="s">
        <v>3087</v>
      </c>
      <c r="C5355" s="41"/>
      <c r="D5355" s="101" t="s">
        <v>7807</v>
      </c>
      <c r="E5355" s="23">
        <v>23.78</v>
      </c>
      <c r="F5355" s="23">
        <f t="shared" si="368"/>
        <v>35.67</v>
      </c>
      <c r="G5355" s="54">
        <v>200</v>
      </c>
      <c r="H5355" s="68" t="s">
        <v>2877</v>
      </c>
      <c r="I5355" s="3"/>
      <c r="J5355" s="7"/>
      <c r="K5355" s="37"/>
      <c r="L5355" s="4"/>
      <c r="M5355" s="4"/>
      <c r="N5355" s="4" t="str">
        <f t="shared" si="367"/>
        <v xml:space="preserve">TORN. </v>
      </c>
    </row>
    <row r="5356" spans="1:14" ht="16.5" x14ac:dyDescent="0.3">
      <c r="A5356" s="30"/>
      <c r="B5356" s="10" t="s">
        <v>3088</v>
      </c>
      <c r="C5356" s="41"/>
      <c r="D5356" s="101" t="s">
        <v>7808</v>
      </c>
      <c r="E5356" s="23">
        <v>26.54</v>
      </c>
      <c r="F5356" s="23">
        <f t="shared" si="368"/>
        <v>39.81</v>
      </c>
      <c r="G5356" s="54">
        <v>200</v>
      </c>
      <c r="H5356" s="68" t="s">
        <v>2877</v>
      </c>
      <c r="I5356" s="3"/>
      <c r="J5356" s="7"/>
      <c r="K5356" s="37"/>
      <c r="L5356" s="4"/>
      <c r="M5356" s="4"/>
      <c r="N5356" s="4" t="str">
        <f t="shared" si="367"/>
        <v xml:space="preserve">TORN. </v>
      </c>
    </row>
    <row r="5357" spans="1:14" ht="16.5" x14ac:dyDescent="0.3">
      <c r="A5357" s="30"/>
      <c r="B5357" s="10" t="s">
        <v>3089</v>
      </c>
      <c r="C5357" s="41"/>
      <c r="D5357" s="101" t="s">
        <v>7809</v>
      </c>
      <c r="E5357" s="23">
        <v>28.43</v>
      </c>
      <c r="F5357" s="23">
        <f t="shared" si="368"/>
        <v>42.644999999999996</v>
      </c>
      <c r="G5357" s="54">
        <v>200</v>
      </c>
      <c r="H5357" s="68" t="s">
        <v>2877</v>
      </c>
      <c r="I5357" s="3"/>
      <c r="J5357" s="7"/>
      <c r="K5357" s="37"/>
      <c r="L5357" s="4"/>
      <c r="M5357" s="4"/>
      <c r="N5357" s="4" t="str">
        <f t="shared" si="367"/>
        <v xml:space="preserve">TORN. </v>
      </c>
    </row>
    <row r="5358" spans="1:14" ht="16.5" x14ac:dyDescent="0.3">
      <c r="A5358" s="30"/>
      <c r="B5358" s="10" t="s">
        <v>3090</v>
      </c>
      <c r="C5358" s="41"/>
      <c r="D5358" s="101" t="s">
        <v>7810</v>
      </c>
      <c r="E5358" s="23">
        <v>31.15</v>
      </c>
      <c r="F5358" s="23">
        <f t="shared" si="368"/>
        <v>46.724999999999994</v>
      </c>
      <c r="G5358" s="54">
        <v>200</v>
      </c>
      <c r="H5358" s="68" t="s">
        <v>2877</v>
      </c>
      <c r="I5358" s="3"/>
      <c r="J5358" s="7"/>
      <c r="K5358" s="37"/>
      <c r="L5358" s="4"/>
      <c r="M5358" s="4"/>
      <c r="N5358" s="4" t="str">
        <f t="shared" si="367"/>
        <v xml:space="preserve">TORN. </v>
      </c>
    </row>
    <row r="5359" spans="1:14" ht="16.5" x14ac:dyDescent="0.3">
      <c r="A5359" s="30"/>
      <c r="B5359" s="10" t="s">
        <v>3100</v>
      </c>
      <c r="C5359" s="41"/>
      <c r="D5359" s="101" t="s">
        <v>7820</v>
      </c>
      <c r="E5359" s="23">
        <v>35.93</v>
      </c>
      <c r="F5359" s="23">
        <f t="shared" si="368"/>
        <v>53.894999999999996</v>
      </c>
      <c r="G5359" s="54">
        <v>200</v>
      </c>
      <c r="H5359" s="68" t="s">
        <v>2877</v>
      </c>
      <c r="I5359" s="3"/>
      <c r="J5359" s="7"/>
      <c r="K5359" s="37"/>
      <c r="L5359" s="4"/>
      <c r="M5359" s="4"/>
      <c r="N5359" s="4" t="str">
        <f t="shared" si="367"/>
        <v xml:space="preserve">TORN. </v>
      </c>
    </row>
    <row r="5360" spans="1:14" ht="16.5" x14ac:dyDescent="0.3">
      <c r="A5360" s="30"/>
      <c r="B5360" s="10" t="s">
        <v>3091</v>
      </c>
      <c r="C5360" s="41"/>
      <c r="D5360" s="101" t="s">
        <v>7811</v>
      </c>
      <c r="E5360" s="23">
        <v>18.95</v>
      </c>
      <c r="F5360" s="23">
        <f t="shared" si="368"/>
        <v>28.424999999999997</v>
      </c>
      <c r="G5360" s="54">
        <v>200</v>
      </c>
      <c r="H5360" s="68" t="s">
        <v>2877</v>
      </c>
      <c r="I5360" s="3"/>
      <c r="J5360" s="7"/>
      <c r="K5360" s="37"/>
      <c r="L5360" s="4"/>
      <c r="M5360" s="4"/>
      <c r="N5360" s="4" t="str">
        <f t="shared" si="367"/>
        <v xml:space="preserve">TORN. </v>
      </c>
    </row>
    <row r="5361" spans="1:14" ht="16.5" x14ac:dyDescent="0.3">
      <c r="A5361" s="30"/>
      <c r="B5361" s="10" t="s">
        <v>3092</v>
      </c>
      <c r="C5361" s="41"/>
      <c r="D5361" s="101" t="s">
        <v>7812</v>
      </c>
      <c r="E5361" s="23">
        <v>19.88</v>
      </c>
      <c r="F5361" s="23">
        <f t="shared" si="368"/>
        <v>29.82</v>
      </c>
      <c r="G5361" s="54">
        <v>200</v>
      </c>
      <c r="H5361" s="68" t="s">
        <v>2877</v>
      </c>
      <c r="I5361" s="3"/>
      <c r="J5361" s="7"/>
      <c r="K5361" s="37"/>
      <c r="L5361" s="4"/>
      <c r="M5361" s="4"/>
      <c r="N5361" s="4" t="str">
        <f t="shared" si="367"/>
        <v xml:space="preserve">TORN. </v>
      </c>
    </row>
    <row r="5362" spans="1:14" ht="16.5" x14ac:dyDescent="0.3">
      <c r="A5362" s="30"/>
      <c r="B5362" s="10" t="s">
        <v>3093</v>
      </c>
      <c r="C5362" s="41"/>
      <c r="D5362" s="101" t="s">
        <v>7813</v>
      </c>
      <c r="E5362" s="23">
        <v>23.07</v>
      </c>
      <c r="F5362" s="23">
        <f t="shared" si="368"/>
        <v>34.605000000000004</v>
      </c>
      <c r="G5362" s="54">
        <v>200</v>
      </c>
      <c r="H5362" s="68" t="s">
        <v>2877</v>
      </c>
      <c r="I5362" s="3"/>
      <c r="J5362" s="7"/>
      <c r="K5362" s="37"/>
      <c r="L5362" s="4"/>
      <c r="M5362" s="4"/>
      <c r="N5362" s="4" t="str">
        <f t="shared" si="367"/>
        <v xml:space="preserve">TORN. </v>
      </c>
    </row>
    <row r="5363" spans="1:14" ht="16.5" x14ac:dyDescent="0.3">
      <c r="A5363" s="30"/>
      <c r="B5363" s="10" t="s">
        <v>3094</v>
      </c>
      <c r="C5363" s="41"/>
      <c r="D5363" s="101" t="s">
        <v>7814</v>
      </c>
      <c r="E5363" s="23">
        <v>25.6</v>
      </c>
      <c r="F5363" s="23">
        <f t="shared" si="368"/>
        <v>38.400000000000006</v>
      </c>
      <c r="G5363" s="54">
        <v>200</v>
      </c>
      <c r="H5363" s="68" t="s">
        <v>2877</v>
      </c>
      <c r="I5363" s="3"/>
      <c r="J5363" s="7"/>
      <c r="K5363" s="37"/>
      <c r="L5363" s="4"/>
      <c r="M5363" s="4"/>
      <c r="N5363" s="4" t="str">
        <f t="shared" si="367"/>
        <v xml:space="preserve">TORN. </v>
      </c>
    </row>
    <row r="5364" spans="1:14" ht="16.5" x14ac:dyDescent="0.3">
      <c r="A5364" s="30"/>
      <c r="B5364" s="10" t="s">
        <v>3095</v>
      </c>
      <c r="C5364" s="41"/>
      <c r="D5364" s="101" t="s">
        <v>7815</v>
      </c>
      <c r="E5364" s="23">
        <v>27.89</v>
      </c>
      <c r="F5364" s="23">
        <f t="shared" si="368"/>
        <v>41.835000000000001</v>
      </c>
      <c r="G5364" s="54">
        <v>200</v>
      </c>
      <c r="H5364" s="68" t="s">
        <v>2877</v>
      </c>
      <c r="I5364" s="3"/>
      <c r="J5364" s="7"/>
      <c r="K5364" s="37"/>
      <c r="L5364" s="4"/>
      <c r="M5364" s="4"/>
      <c r="N5364" s="4" t="str">
        <f t="shared" si="367"/>
        <v xml:space="preserve">TORN. </v>
      </c>
    </row>
    <row r="5365" spans="1:14" ht="16.5" x14ac:dyDescent="0.3">
      <c r="A5365" s="30"/>
      <c r="B5365" s="10" t="s">
        <v>3096</v>
      </c>
      <c r="C5365" s="41"/>
      <c r="D5365" s="101" t="s">
        <v>7816</v>
      </c>
      <c r="E5365" s="23">
        <v>32.33</v>
      </c>
      <c r="F5365" s="23">
        <f t="shared" si="368"/>
        <v>48.494999999999997</v>
      </c>
      <c r="G5365" s="54">
        <v>200</v>
      </c>
      <c r="H5365" s="68" t="s">
        <v>2877</v>
      </c>
      <c r="I5365" s="3"/>
      <c r="J5365" s="7"/>
      <c r="K5365" s="37"/>
      <c r="L5365" s="4"/>
      <c r="M5365" s="4"/>
      <c r="N5365" s="4" t="str">
        <f t="shared" si="367"/>
        <v xml:space="preserve">TORN. </v>
      </c>
    </row>
    <row r="5366" spans="1:14" ht="16.5" x14ac:dyDescent="0.3">
      <c r="A5366" s="30"/>
      <c r="B5366" s="10" t="s">
        <v>3097</v>
      </c>
      <c r="C5366" s="41"/>
      <c r="D5366" s="101" t="s">
        <v>7817</v>
      </c>
      <c r="E5366" s="23">
        <v>34.64</v>
      </c>
      <c r="F5366" s="23">
        <f t="shared" si="368"/>
        <v>51.96</v>
      </c>
      <c r="G5366" s="54">
        <v>200</v>
      </c>
      <c r="H5366" s="68" t="s">
        <v>2877</v>
      </c>
      <c r="I5366" s="3"/>
      <c r="J5366" s="7"/>
      <c r="K5366" s="37"/>
      <c r="L5366" s="4"/>
      <c r="M5366" s="4"/>
      <c r="N5366" s="4" t="str">
        <f t="shared" si="367"/>
        <v xml:space="preserve">TORN. </v>
      </c>
    </row>
    <row r="5367" spans="1:14" ht="16.5" x14ac:dyDescent="0.3">
      <c r="A5367" s="30"/>
      <c r="B5367" s="10" t="s">
        <v>3098</v>
      </c>
      <c r="C5367" s="41"/>
      <c r="D5367" s="101" t="s">
        <v>7818</v>
      </c>
      <c r="E5367" s="23">
        <v>37.159999999999997</v>
      </c>
      <c r="F5367" s="23">
        <f t="shared" si="368"/>
        <v>55.739999999999995</v>
      </c>
      <c r="G5367" s="54">
        <v>200</v>
      </c>
      <c r="H5367" s="68" t="s">
        <v>2877</v>
      </c>
      <c r="I5367" s="3"/>
      <c r="J5367" s="7"/>
      <c r="K5367" s="37"/>
      <c r="L5367" s="4"/>
      <c r="M5367" s="4"/>
      <c r="N5367" s="4" t="str">
        <f t="shared" si="367"/>
        <v xml:space="preserve">TORN. </v>
      </c>
    </row>
    <row r="5368" spans="1:14" ht="16.5" x14ac:dyDescent="0.3">
      <c r="A5368" s="30"/>
      <c r="B5368" s="10" t="s">
        <v>3099</v>
      </c>
      <c r="C5368" s="41"/>
      <c r="D5368" s="101" t="s">
        <v>7819</v>
      </c>
      <c r="E5368" s="23">
        <v>51.4</v>
      </c>
      <c r="F5368" s="23">
        <f t="shared" si="368"/>
        <v>77.099999999999994</v>
      </c>
      <c r="G5368" s="54">
        <v>200</v>
      </c>
      <c r="H5368" s="68" t="s">
        <v>2877</v>
      </c>
      <c r="I5368" s="3"/>
      <c r="J5368" s="7"/>
      <c r="K5368" s="37"/>
      <c r="L5368" s="4"/>
      <c r="M5368" s="4"/>
      <c r="N5368" s="4" t="str">
        <f t="shared" si="367"/>
        <v xml:space="preserve">TORN. </v>
      </c>
    </row>
    <row r="5369" spans="1:14" ht="16.5" x14ac:dyDescent="0.3">
      <c r="A5369" s="30"/>
      <c r="B5369" s="10" t="s">
        <v>3101</v>
      </c>
      <c r="C5369" s="41"/>
      <c r="D5369" s="101" t="s">
        <v>7821</v>
      </c>
      <c r="E5369" s="23">
        <v>29.81</v>
      </c>
      <c r="F5369" s="23">
        <f t="shared" si="368"/>
        <v>44.714999999999996</v>
      </c>
      <c r="G5369" s="54">
        <v>200</v>
      </c>
      <c r="H5369" s="68" t="s">
        <v>2877</v>
      </c>
      <c r="I5369" s="3"/>
      <c r="J5369" s="7"/>
      <c r="K5369" s="37"/>
      <c r="L5369" s="4"/>
      <c r="M5369" s="4"/>
      <c r="N5369" s="4" t="str">
        <f t="shared" si="367"/>
        <v xml:space="preserve">TORN. </v>
      </c>
    </row>
    <row r="5370" spans="1:14" ht="16.5" x14ac:dyDescent="0.3">
      <c r="A5370" s="30"/>
      <c r="B5370" s="10" t="s">
        <v>3102</v>
      </c>
      <c r="C5370" s="41"/>
      <c r="D5370" s="101" t="s">
        <v>7822</v>
      </c>
      <c r="E5370" s="23">
        <v>34.06</v>
      </c>
      <c r="F5370" s="23">
        <f t="shared" si="368"/>
        <v>51.09</v>
      </c>
      <c r="G5370" s="54">
        <v>200</v>
      </c>
      <c r="H5370" s="68" t="s">
        <v>2877</v>
      </c>
      <c r="I5370" s="3"/>
      <c r="J5370" s="7"/>
      <c r="K5370" s="37"/>
      <c r="L5370" s="4"/>
      <c r="M5370" s="4"/>
      <c r="N5370" s="4" t="str">
        <f t="shared" si="367"/>
        <v xml:space="preserve">TORN. </v>
      </c>
    </row>
    <row r="5371" spans="1:14" ht="16.5" x14ac:dyDescent="0.3">
      <c r="A5371" s="30"/>
      <c r="B5371" s="10" t="s">
        <v>2300</v>
      </c>
      <c r="C5371" s="41"/>
      <c r="D5371" s="101" t="s">
        <v>7823</v>
      </c>
      <c r="E5371" s="23">
        <v>37.450000000000003</v>
      </c>
      <c r="F5371" s="23">
        <f t="shared" si="368"/>
        <v>56.175000000000004</v>
      </c>
      <c r="G5371" s="54">
        <v>200</v>
      </c>
      <c r="H5371" s="68" t="s">
        <v>2877</v>
      </c>
      <c r="I5371" s="3"/>
      <c r="J5371" s="7"/>
      <c r="K5371" s="37"/>
      <c r="L5371" s="4"/>
      <c r="M5371" s="4"/>
      <c r="N5371" s="4" t="str">
        <f t="shared" si="367"/>
        <v xml:space="preserve">TORN. </v>
      </c>
    </row>
    <row r="5372" spans="1:14" ht="16.5" x14ac:dyDescent="0.3">
      <c r="A5372" s="30"/>
      <c r="B5372" s="10" t="s">
        <v>3103</v>
      </c>
      <c r="C5372" s="41"/>
      <c r="D5372" s="101" t="s">
        <v>7824</v>
      </c>
      <c r="E5372" s="23">
        <v>42.83</v>
      </c>
      <c r="F5372" s="23">
        <f t="shared" si="368"/>
        <v>64.245000000000005</v>
      </c>
      <c r="G5372" s="54">
        <v>200</v>
      </c>
      <c r="H5372" s="68" t="s">
        <v>2877</v>
      </c>
      <c r="I5372" s="3"/>
      <c r="J5372" s="7"/>
      <c r="K5372" s="37"/>
      <c r="L5372" s="4"/>
      <c r="M5372" s="4"/>
      <c r="N5372" s="4" t="str">
        <f t="shared" si="367"/>
        <v xml:space="preserve">TORN. </v>
      </c>
    </row>
    <row r="5373" spans="1:14" ht="16.5" x14ac:dyDescent="0.3">
      <c r="A5373" s="53"/>
      <c r="B5373" s="10" t="s">
        <v>3104</v>
      </c>
      <c r="C5373" s="41"/>
      <c r="D5373" s="101" t="s">
        <v>7825</v>
      </c>
      <c r="E5373" s="23">
        <v>45.64</v>
      </c>
      <c r="F5373" s="23">
        <f t="shared" si="368"/>
        <v>68.460000000000008</v>
      </c>
      <c r="G5373" s="54">
        <v>200</v>
      </c>
      <c r="H5373" s="68" t="s">
        <v>2877</v>
      </c>
      <c r="I5373" s="3"/>
      <c r="J5373" s="7"/>
      <c r="K5373" s="37"/>
      <c r="L5373" s="4"/>
      <c r="M5373" s="4"/>
      <c r="N5373" s="4" t="str">
        <f t="shared" si="367"/>
        <v xml:space="preserve">TORN. </v>
      </c>
    </row>
    <row r="5374" spans="1:14" ht="16.5" x14ac:dyDescent="0.3">
      <c r="A5374" s="53"/>
      <c r="B5374" s="10" t="s">
        <v>3105</v>
      </c>
      <c r="C5374" s="41"/>
      <c r="D5374" s="101" t="s">
        <v>7826</v>
      </c>
      <c r="E5374" s="23">
        <v>49.55</v>
      </c>
      <c r="F5374" s="23">
        <f t="shared" si="368"/>
        <v>74.324999999999989</v>
      </c>
      <c r="G5374" s="54">
        <v>200</v>
      </c>
      <c r="H5374" s="68" t="s">
        <v>2877</v>
      </c>
      <c r="I5374" s="3"/>
      <c r="J5374" s="7"/>
      <c r="K5374" s="37"/>
      <c r="L5374" s="4"/>
      <c r="M5374" s="4"/>
      <c r="N5374" s="4" t="str">
        <f t="shared" si="367"/>
        <v xml:space="preserve">TORN. </v>
      </c>
    </row>
    <row r="5375" spans="1:14" ht="16.5" x14ac:dyDescent="0.3">
      <c r="A5375" s="53"/>
      <c r="B5375" s="10" t="s">
        <v>3106</v>
      </c>
      <c r="C5375" s="41"/>
      <c r="D5375" s="101" t="s">
        <v>7827</v>
      </c>
      <c r="E5375" s="23">
        <v>59.17</v>
      </c>
      <c r="F5375" s="23">
        <f t="shared" si="368"/>
        <v>88.754999999999995</v>
      </c>
      <c r="G5375" s="54">
        <v>200</v>
      </c>
      <c r="H5375" s="68" t="s">
        <v>2877</v>
      </c>
      <c r="I5375" s="3"/>
      <c r="J5375" s="7"/>
      <c r="K5375" s="37"/>
      <c r="L5375" s="4"/>
      <c r="M5375" s="4"/>
      <c r="N5375" s="4" t="str">
        <f t="shared" si="367"/>
        <v xml:space="preserve">TORN. </v>
      </c>
    </row>
    <row r="5376" spans="1:14" ht="16.5" x14ac:dyDescent="0.3">
      <c r="A5376" s="53"/>
      <c r="B5376" s="10" t="s">
        <v>3107</v>
      </c>
      <c r="C5376" s="41"/>
      <c r="D5376" s="101" t="s">
        <v>7828</v>
      </c>
      <c r="E5376" s="23">
        <v>67.459999999999994</v>
      </c>
      <c r="F5376" s="23">
        <f t="shared" si="368"/>
        <v>101.19</v>
      </c>
      <c r="G5376" s="54">
        <v>200</v>
      </c>
      <c r="H5376" s="68" t="s">
        <v>2877</v>
      </c>
      <c r="I5376" s="3"/>
      <c r="J5376" s="7"/>
      <c r="K5376" s="37"/>
      <c r="L5376" s="4"/>
      <c r="M5376" s="4"/>
      <c r="N5376" s="4" t="str">
        <f t="shared" si="367"/>
        <v xml:space="preserve">TORN. </v>
      </c>
    </row>
    <row r="5377" spans="1:14" ht="16.5" x14ac:dyDescent="0.3">
      <c r="A5377" s="53"/>
      <c r="B5377" s="10" t="s">
        <v>3108</v>
      </c>
      <c r="C5377" s="41"/>
      <c r="D5377" s="101" t="s">
        <v>7829</v>
      </c>
      <c r="E5377" s="23">
        <v>84.73</v>
      </c>
      <c r="F5377" s="23">
        <f t="shared" si="368"/>
        <v>127.095</v>
      </c>
      <c r="G5377" s="54">
        <v>200</v>
      </c>
      <c r="H5377" s="68" t="s">
        <v>2877</v>
      </c>
      <c r="I5377" s="3"/>
      <c r="J5377" s="7"/>
      <c r="K5377" s="37"/>
      <c r="L5377" s="4"/>
      <c r="M5377" s="4"/>
      <c r="N5377" s="4" t="str">
        <f t="shared" si="367"/>
        <v xml:space="preserve">TORN. </v>
      </c>
    </row>
    <row r="5378" spans="1:14" ht="16.5" x14ac:dyDescent="0.3">
      <c r="A5378" s="53"/>
      <c r="B5378" s="10" t="s">
        <v>3109</v>
      </c>
      <c r="C5378" s="41"/>
      <c r="D5378" s="101" t="s">
        <v>7830</v>
      </c>
      <c r="E5378" s="23">
        <v>97.46</v>
      </c>
      <c r="F5378" s="23">
        <f t="shared" si="368"/>
        <v>146.19</v>
      </c>
      <c r="G5378" s="54">
        <v>200</v>
      </c>
      <c r="H5378" s="68" t="s">
        <v>2877</v>
      </c>
      <c r="I5378" s="3"/>
      <c r="J5378" s="7"/>
      <c r="K5378" s="37"/>
      <c r="L5378" s="4"/>
      <c r="M5378" s="4"/>
      <c r="N5378" s="4" t="str">
        <f t="shared" si="367"/>
        <v xml:space="preserve">TORN. </v>
      </c>
    </row>
    <row r="5379" spans="1:14" ht="16.5" x14ac:dyDescent="0.3">
      <c r="A5379" s="53"/>
      <c r="B5379" s="10" t="s">
        <v>3110</v>
      </c>
      <c r="C5379" s="41"/>
      <c r="D5379" s="101" t="s">
        <v>7831</v>
      </c>
      <c r="E5379" s="23">
        <v>59.66</v>
      </c>
      <c r="F5379" s="23">
        <f t="shared" si="368"/>
        <v>89.49</v>
      </c>
      <c r="G5379" s="54">
        <v>200</v>
      </c>
      <c r="H5379" s="68" t="s">
        <v>2877</v>
      </c>
      <c r="I5379" s="3"/>
      <c r="J5379" s="7"/>
      <c r="K5379" s="37"/>
      <c r="L5379" s="4"/>
      <c r="M5379" s="4"/>
      <c r="N5379" s="4" t="str">
        <f t="shared" si="367"/>
        <v xml:space="preserve">TORN. </v>
      </c>
    </row>
    <row r="5380" spans="1:14" ht="16.5" x14ac:dyDescent="0.3">
      <c r="A5380" s="53"/>
      <c r="B5380" s="10" t="s">
        <v>3111</v>
      </c>
      <c r="C5380" s="41"/>
      <c r="D5380" s="101" t="s">
        <v>7832</v>
      </c>
      <c r="E5380" s="23">
        <v>71.84</v>
      </c>
      <c r="F5380" s="23">
        <f t="shared" si="368"/>
        <v>107.76</v>
      </c>
      <c r="G5380" s="54">
        <v>200</v>
      </c>
      <c r="H5380" s="68" t="s">
        <v>2877</v>
      </c>
      <c r="I5380" s="3"/>
      <c r="J5380" s="7"/>
      <c r="K5380" s="37"/>
      <c r="L5380" s="4"/>
      <c r="M5380" s="4"/>
      <c r="N5380" s="4" t="str">
        <f t="shared" si="367"/>
        <v xml:space="preserve">TORN. </v>
      </c>
    </row>
    <row r="5381" spans="1:14" ht="16.5" x14ac:dyDescent="0.3">
      <c r="A5381" s="53"/>
      <c r="B5381" s="10" t="s">
        <v>3112</v>
      </c>
      <c r="C5381" s="41"/>
      <c r="D5381" s="101" t="s">
        <v>7833</v>
      </c>
      <c r="E5381" s="23">
        <v>84.8</v>
      </c>
      <c r="F5381" s="23">
        <f t="shared" si="368"/>
        <v>127.19999999999999</v>
      </c>
      <c r="G5381" s="54">
        <v>200</v>
      </c>
      <c r="H5381" s="68" t="s">
        <v>2877</v>
      </c>
      <c r="I5381" s="3"/>
      <c r="J5381" s="7"/>
      <c r="K5381" s="37"/>
      <c r="L5381" s="4"/>
      <c r="M5381" s="4"/>
      <c r="N5381" s="4" t="str">
        <f t="shared" si="367"/>
        <v xml:space="preserve">TORN. </v>
      </c>
    </row>
    <row r="5382" spans="1:14" ht="16.5" x14ac:dyDescent="0.3">
      <c r="A5382" s="53"/>
      <c r="B5382" s="10" t="s">
        <v>3113</v>
      </c>
      <c r="C5382" s="41"/>
      <c r="D5382" s="101" t="s">
        <v>7834</v>
      </c>
      <c r="E5382" s="23">
        <v>97.26</v>
      </c>
      <c r="F5382" s="23">
        <f t="shared" si="368"/>
        <v>145.89000000000001</v>
      </c>
      <c r="G5382" s="54">
        <v>200</v>
      </c>
      <c r="H5382" s="68" t="s">
        <v>2877</v>
      </c>
      <c r="I5382" s="3"/>
      <c r="J5382" s="7"/>
      <c r="K5382" s="37"/>
      <c r="L5382" s="4"/>
      <c r="M5382" s="4"/>
      <c r="N5382" s="4" t="str">
        <f t="shared" ref="N5382:N5445" si="369">LEFT(D5382,6)</f>
        <v xml:space="preserve">TORN. </v>
      </c>
    </row>
    <row r="5383" spans="1:14" ht="16.5" x14ac:dyDescent="0.3">
      <c r="A5383" s="53"/>
      <c r="B5383" s="10" t="s">
        <v>3114</v>
      </c>
      <c r="C5383" s="41"/>
      <c r="D5383" s="101" t="s">
        <v>7835</v>
      </c>
      <c r="E5383" s="23">
        <v>118.9</v>
      </c>
      <c r="F5383" s="23">
        <f t="shared" si="368"/>
        <v>178.35000000000002</v>
      </c>
      <c r="G5383" s="54">
        <v>200</v>
      </c>
      <c r="H5383" s="68" t="s">
        <v>2877</v>
      </c>
      <c r="I5383" s="3"/>
      <c r="J5383" s="7"/>
      <c r="K5383" s="37"/>
      <c r="L5383" s="4"/>
      <c r="M5383" s="4"/>
      <c r="N5383" s="4" t="str">
        <f t="shared" si="369"/>
        <v xml:space="preserve">TORN. </v>
      </c>
    </row>
    <row r="5384" spans="1:14" ht="16.5" x14ac:dyDescent="0.3">
      <c r="A5384" s="53"/>
      <c r="B5384" s="10" t="s">
        <v>3115</v>
      </c>
      <c r="C5384" s="41"/>
      <c r="D5384" s="101" t="s">
        <v>7836</v>
      </c>
      <c r="E5384" s="23">
        <v>134.69</v>
      </c>
      <c r="F5384" s="23">
        <f t="shared" si="368"/>
        <v>202.035</v>
      </c>
      <c r="G5384" s="54">
        <v>200</v>
      </c>
      <c r="H5384" s="68" t="s">
        <v>2877</v>
      </c>
      <c r="I5384" s="3"/>
      <c r="J5384" s="7"/>
      <c r="K5384" s="37"/>
      <c r="L5384" s="4"/>
      <c r="M5384" s="4"/>
      <c r="N5384" s="4" t="str">
        <f t="shared" si="369"/>
        <v xml:space="preserve">TORN. </v>
      </c>
    </row>
    <row r="5385" spans="1:14" ht="15.75" x14ac:dyDescent="0.25">
      <c r="A5385" s="52"/>
      <c r="B5385" s="11"/>
      <c r="C5385" s="42" t="s">
        <v>2111</v>
      </c>
      <c r="D5385" s="102"/>
      <c r="E5385" s="24" t="s">
        <v>2877</v>
      </c>
      <c r="F5385" s="24" t="str">
        <f t="shared" si="368"/>
        <v/>
      </c>
      <c r="G5385" s="45"/>
      <c r="H5385" s="68" t="s">
        <v>2877</v>
      </c>
      <c r="I5385" s="3"/>
      <c r="J5385" s="7"/>
      <c r="K5385" s="37"/>
      <c r="L5385" s="4"/>
      <c r="M5385" s="4"/>
      <c r="N5385" s="4" t="str">
        <f t="shared" si="369"/>
        <v/>
      </c>
    </row>
    <row r="5386" spans="1:14" ht="16.5" x14ac:dyDescent="0.3">
      <c r="A5386" s="50"/>
      <c r="B5386" s="12" t="s">
        <v>2251</v>
      </c>
      <c r="C5386" s="22"/>
      <c r="D5386" s="100" t="s">
        <v>2874</v>
      </c>
      <c r="E5386" s="25" t="s">
        <v>3341</v>
      </c>
      <c r="F5386" s="25" t="str">
        <f t="shared" si="368"/>
        <v>VENTA</v>
      </c>
      <c r="G5386" s="76" t="s">
        <v>1848</v>
      </c>
      <c r="H5386" s="68" t="s">
        <v>2877</v>
      </c>
      <c r="I5386" s="3"/>
      <c r="J5386" s="7"/>
      <c r="K5386" s="37"/>
      <c r="L5386" s="4"/>
      <c r="M5386" s="4"/>
      <c r="N5386" s="4" t="str">
        <f t="shared" si="369"/>
        <v>DESCRI</v>
      </c>
    </row>
    <row r="5387" spans="1:14" ht="16.5" x14ac:dyDescent="0.3">
      <c r="A5387" s="53"/>
      <c r="B5387" s="10" t="s">
        <v>2877</v>
      </c>
      <c r="C5387" s="41"/>
      <c r="D5387" s="101" t="s">
        <v>2877</v>
      </c>
      <c r="E5387" s="23" t="s">
        <v>2877</v>
      </c>
      <c r="F5387" s="23" t="str">
        <f t="shared" si="368"/>
        <v/>
      </c>
      <c r="G5387" s="54"/>
      <c r="H5387" s="68" t="s">
        <v>2877</v>
      </c>
      <c r="I5387" s="3"/>
      <c r="J5387" s="7"/>
      <c r="K5387" s="37"/>
      <c r="L5387" s="4"/>
      <c r="M5387" s="4"/>
      <c r="N5387" s="4" t="str">
        <f t="shared" si="369"/>
        <v/>
      </c>
    </row>
    <row r="5388" spans="1:14" ht="16.5" x14ac:dyDescent="0.3">
      <c r="A5388" s="53"/>
      <c r="B5388" s="10" t="s">
        <v>2953</v>
      </c>
      <c r="C5388" s="41"/>
      <c r="D5388" s="101" t="s">
        <v>7382</v>
      </c>
      <c r="E5388" s="23">
        <v>16.920000000000002</v>
      </c>
      <c r="F5388" s="23">
        <f t="shared" si="368"/>
        <v>25.380000000000003</v>
      </c>
      <c r="G5388" s="54">
        <v>200</v>
      </c>
      <c r="H5388" s="68" t="s">
        <v>2877</v>
      </c>
      <c r="I5388" s="3"/>
      <c r="J5388" s="7"/>
      <c r="K5388" s="37"/>
      <c r="L5388" s="4"/>
      <c r="M5388" s="4"/>
      <c r="N5388" s="4" t="str">
        <f t="shared" si="369"/>
        <v xml:space="preserve">TORN. </v>
      </c>
    </row>
    <row r="5389" spans="1:14" ht="16.5" x14ac:dyDescent="0.3">
      <c r="A5389" s="53"/>
      <c r="B5389" s="10" t="s">
        <v>2952</v>
      </c>
      <c r="C5389" s="41"/>
      <c r="D5389" s="101" t="s">
        <v>7381</v>
      </c>
      <c r="E5389" s="23">
        <v>20.100000000000001</v>
      </c>
      <c r="F5389" s="23">
        <f t="shared" si="368"/>
        <v>30.150000000000002</v>
      </c>
      <c r="G5389" s="54">
        <v>200</v>
      </c>
      <c r="H5389" s="68" t="s">
        <v>2877</v>
      </c>
      <c r="I5389" s="3"/>
      <c r="J5389" s="7"/>
      <c r="K5389" s="37"/>
      <c r="L5389" s="4"/>
      <c r="M5389" s="4"/>
      <c r="N5389" s="4" t="str">
        <f t="shared" si="369"/>
        <v xml:space="preserve">TORN. </v>
      </c>
    </row>
    <row r="5390" spans="1:14" ht="16.5" x14ac:dyDescent="0.3">
      <c r="A5390" s="53"/>
      <c r="B5390" s="10" t="s">
        <v>2951</v>
      </c>
      <c r="C5390" s="41"/>
      <c r="D5390" s="101" t="s">
        <v>7380</v>
      </c>
      <c r="E5390" s="23">
        <v>23.35</v>
      </c>
      <c r="F5390" s="23">
        <f t="shared" si="368"/>
        <v>35.025000000000006</v>
      </c>
      <c r="G5390" s="54">
        <v>200</v>
      </c>
      <c r="H5390" s="68" t="s">
        <v>2877</v>
      </c>
      <c r="I5390" s="3"/>
      <c r="J5390" s="7"/>
      <c r="K5390" s="37"/>
      <c r="L5390" s="4"/>
      <c r="M5390" s="4"/>
      <c r="N5390" s="4" t="str">
        <f t="shared" si="369"/>
        <v xml:space="preserve">TORN. </v>
      </c>
    </row>
    <row r="5391" spans="1:14" ht="16.5" x14ac:dyDescent="0.3">
      <c r="A5391" s="53"/>
      <c r="B5391" s="10" t="s">
        <v>2954</v>
      </c>
      <c r="C5391" s="41"/>
      <c r="D5391" s="101" t="s">
        <v>7383</v>
      </c>
      <c r="E5391" s="23">
        <v>28.65</v>
      </c>
      <c r="F5391" s="23">
        <f t="shared" si="368"/>
        <v>42.974999999999994</v>
      </c>
      <c r="G5391" s="54">
        <v>200</v>
      </c>
      <c r="H5391" s="68" t="s">
        <v>2877</v>
      </c>
      <c r="I5391" s="3"/>
      <c r="J5391" s="7"/>
      <c r="K5391" s="37"/>
      <c r="L5391" s="4"/>
      <c r="M5391" s="4"/>
      <c r="N5391" s="4" t="str">
        <f t="shared" si="369"/>
        <v xml:space="preserve">TORN. </v>
      </c>
    </row>
    <row r="5392" spans="1:14" ht="16.5" x14ac:dyDescent="0.3">
      <c r="A5392" s="53"/>
      <c r="B5392" s="10" t="s">
        <v>2703</v>
      </c>
      <c r="C5392" s="41"/>
      <c r="D5392" s="101" t="s">
        <v>7397</v>
      </c>
      <c r="E5392" s="23">
        <v>12.4</v>
      </c>
      <c r="F5392" s="23">
        <f t="shared" si="368"/>
        <v>18.600000000000001</v>
      </c>
      <c r="G5392" s="54">
        <v>20</v>
      </c>
      <c r="H5392" s="68" t="s">
        <v>2877</v>
      </c>
      <c r="I5392" s="3"/>
      <c r="J5392" s="7"/>
      <c r="K5392" s="37"/>
      <c r="L5392" s="4"/>
      <c r="M5392" s="4"/>
      <c r="N5392" s="4" t="str">
        <f t="shared" si="369"/>
        <v xml:space="preserve">TORN. </v>
      </c>
    </row>
    <row r="5393" spans="1:14" ht="16.5" x14ac:dyDescent="0.3">
      <c r="A5393" s="53"/>
      <c r="B5393" s="10" t="s">
        <v>2967</v>
      </c>
      <c r="C5393" s="41"/>
      <c r="D5393" s="101" t="s">
        <v>7396</v>
      </c>
      <c r="E5393" s="23">
        <v>13.76</v>
      </c>
      <c r="F5393" s="23">
        <f t="shared" si="368"/>
        <v>20.64</v>
      </c>
      <c r="G5393" s="54">
        <v>200</v>
      </c>
      <c r="H5393" s="68" t="s">
        <v>2877</v>
      </c>
      <c r="I5393" s="3"/>
      <c r="J5393" s="7"/>
      <c r="K5393" s="37"/>
      <c r="L5393" s="4"/>
      <c r="M5393" s="4"/>
      <c r="N5393" s="4" t="str">
        <f t="shared" si="369"/>
        <v xml:space="preserve">TORN. </v>
      </c>
    </row>
    <row r="5394" spans="1:14" ht="16.5" x14ac:dyDescent="0.3">
      <c r="A5394" s="30"/>
      <c r="B5394" s="10" t="s">
        <v>2963</v>
      </c>
      <c r="C5394" s="41"/>
      <c r="D5394" s="101" t="s">
        <v>7392</v>
      </c>
      <c r="E5394" s="23">
        <v>15.81</v>
      </c>
      <c r="F5394" s="23">
        <f t="shared" si="368"/>
        <v>23.715</v>
      </c>
      <c r="G5394" s="54">
        <v>200</v>
      </c>
      <c r="H5394" s="68" t="s">
        <v>2877</v>
      </c>
      <c r="I5394" s="3"/>
      <c r="J5394" s="7"/>
      <c r="K5394" s="37"/>
      <c r="L5394" s="4"/>
      <c r="M5394" s="4"/>
      <c r="N5394" s="4" t="str">
        <f t="shared" si="369"/>
        <v xml:space="preserve">TORN. </v>
      </c>
    </row>
    <row r="5395" spans="1:14" ht="16.5" x14ac:dyDescent="0.3">
      <c r="A5395" s="30"/>
      <c r="B5395" s="10" t="s">
        <v>2961</v>
      </c>
      <c r="C5395" s="41"/>
      <c r="D5395" s="101" t="s">
        <v>7390</v>
      </c>
      <c r="E5395" s="23">
        <v>18.850000000000001</v>
      </c>
      <c r="F5395" s="23">
        <f t="shared" si="368"/>
        <v>28.275000000000002</v>
      </c>
      <c r="G5395" s="54">
        <v>200</v>
      </c>
      <c r="H5395" s="68" t="s">
        <v>2877</v>
      </c>
      <c r="I5395" s="3"/>
      <c r="J5395" s="7"/>
      <c r="K5395" s="37"/>
      <c r="L5395" s="4"/>
      <c r="M5395" s="4"/>
      <c r="N5395" s="4" t="str">
        <f t="shared" si="369"/>
        <v xml:space="preserve">TORN. </v>
      </c>
    </row>
    <row r="5396" spans="1:14" ht="16.5" x14ac:dyDescent="0.3">
      <c r="A5396" s="30"/>
      <c r="B5396" s="10" t="s">
        <v>2960</v>
      </c>
      <c r="C5396" s="41"/>
      <c r="D5396" s="101" t="s">
        <v>7389</v>
      </c>
      <c r="E5396" s="23">
        <v>21.97</v>
      </c>
      <c r="F5396" s="23">
        <f t="shared" si="368"/>
        <v>32.954999999999998</v>
      </c>
      <c r="G5396" s="54">
        <v>200</v>
      </c>
      <c r="H5396" s="68" t="s">
        <v>2877</v>
      </c>
      <c r="I5396" s="3"/>
      <c r="J5396" s="7"/>
      <c r="K5396" s="37"/>
      <c r="L5396" s="4"/>
      <c r="M5396" s="4"/>
      <c r="N5396" s="4" t="str">
        <f t="shared" si="369"/>
        <v xml:space="preserve">TORN. </v>
      </c>
    </row>
    <row r="5397" spans="1:14" ht="16.5" x14ac:dyDescent="0.3">
      <c r="A5397" s="30"/>
      <c r="B5397" s="10" t="s">
        <v>2962</v>
      </c>
      <c r="C5397" s="41"/>
      <c r="D5397" s="101" t="s">
        <v>7391</v>
      </c>
      <c r="E5397" s="23">
        <v>24.55</v>
      </c>
      <c r="F5397" s="23">
        <f t="shared" si="368"/>
        <v>36.825000000000003</v>
      </c>
      <c r="G5397" s="54">
        <v>200</v>
      </c>
      <c r="H5397" s="68" t="s">
        <v>2877</v>
      </c>
      <c r="I5397" s="3"/>
      <c r="J5397" s="7"/>
      <c r="K5397" s="37"/>
      <c r="L5397" s="4"/>
      <c r="M5397" s="4"/>
      <c r="N5397" s="4" t="str">
        <f t="shared" si="369"/>
        <v xml:space="preserve">TORN. </v>
      </c>
    </row>
    <row r="5398" spans="1:14" ht="16.5" x14ac:dyDescent="0.3">
      <c r="A5398" s="30"/>
      <c r="B5398" s="10" t="s">
        <v>2966</v>
      </c>
      <c r="C5398" s="41"/>
      <c r="D5398" s="101" t="s">
        <v>7395</v>
      </c>
      <c r="E5398" s="23">
        <v>26.89</v>
      </c>
      <c r="F5398" s="23">
        <f t="shared" si="368"/>
        <v>40.335000000000001</v>
      </c>
      <c r="G5398" s="54">
        <v>200</v>
      </c>
      <c r="H5398" s="68" t="s">
        <v>2877</v>
      </c>
      <c r="I5398" s="3"/>
      <c r="J5398" s="7"/>
      <c r="K5398" s="37"/>
      <c r="L5398" s="4"/>
      <c r="M5398" s="4"/>
      <c r="N5398" s="4" t="str">
        <f t="shared" si="369"/>
        <v xml:space="preserve">TORN. </v>
      </c>
    </row>
    <row r="5399" spans="1:14" ht="16.5" x14ac:dyDescent="0.3">
      <c r="A5399" s="30"/>
      <c r="B5399" s="10" t="s">
        <v>2965</v>
      </c>
      <c r="C5399" s="41"/>
      <c r="D5399" s="101" t="s">
        <v>7394</v>
      </c>
      <c r="E5399" s="23">
        <v>29.79</v>
      </c>
      <c r="F5399" s="23">
        <f t="shared" si="368"/>
        <v>44.685000000000002</v>
      </c>
      <c r="G5399" s="54">
        <v>200</v>
      </c>
      <c r="H5399" s="68" t="s">
        <v>2877</v>
      </c>
      <c r="I5399" s="3"/>
      <c r="J5399" s="7"/>
      <c r="K5399" s="37"/>
      <c r="L5399" s="4"/>
      <c r="M5399" s="4"/>
      <c r="N5399" s="4" t="str">
        <f t="shared" si="369"/>
        <v xml:space="preserve">TORN. </v>
      </c>
    </row>
    <row r="5400" spans="1:14" ht="16.5" x14ac:dyDescent="0.3">
      <c r="A5400" s="30"/>
      <c r="B5400" s="10" t="s">
        <v>2964</v>
      </c>
      <c r="C5400" s="41"/>
      <c r="D5400" s="101" t="s">
        <v>7393</v>
      </c>
      <c r="E5400" s="23">
        <v>32.21</v>
      </c>
      <c r="F5400" s="23">
        <f t="shared" si="368"/>
        <v>48.314999999999998</v>
      </c>
      <c r="G5400" s="54">
        <v>200</v>
      </c>
      <c r="H5400" s="68" t="s">
        <v>2877</v>
      </c>
      <c r="I5400" s="3"/>
      <c r="J5400" s="7"/>
      <c r="K5400" s="37"/>
      <c r="L5400" s="4"/>
      <c r="M5400" s="4"/>
      <c r="N5400" s="4" t="str">
        <f t="shared" si="369"/>
        <v xml:space="preserve">TORN. </v>
      </c>
    </row>
    <row r="5401" spans="1:14" ht="16.5" x14ac:dyDescent="0.3">
      <c r="A5401" s="30"/>
      <c r="B5401" s="10" t="s">
        <v>2973</v>
      </c>
      <c r="C5401" s="41"/>
      <c r="D5401" s="101" t="s">
        <v>7403</v>
      </c>
      <c r="E5401" s="23">
        <v>18.66</v>
      </c>
      <c r="F5401" s="23">
        <f t="shared" si="368"/>
        <v>27.990000000000002</v>
      </c>
      <c r="G5401" s="54">
        <v>200</v>
      </c>
      <c r="H5401" s="68" t="s">
        <v>2877</v>
      </c>
      <c r="I5401" s="3"/>
      <c r="J5401" s="7"/>
      <c r="K5401" s="37"/>
      <c r="L5401" s="4"/>
      <c r="M5401" s="4"/>
      <c r="N5401" s="4" t="str">
        <f t="shared" si="369"/>
        <v xml:space="preserve">TORN. </v>
      </c>
    </row>
    <row r="5402" spans="1:14" ht="16.5" x14ac:dyDescent="0.3">
      <c r="A5402" s="30"/>
      <c r="B5402" s="10" t="s">
        <v>2970</v>
      </c>
      <c r="C5402" s="41"/>
      <c r="D5402" s="101" t="s">
        <v>7400</v>
      </c>
      <c r="E5402" s="23">
        <v>21.04</v>
      </c>
      <c r="F5402" s="23">
        <f t="shared" si="368"/>
        <v>31.56</v>
      </c>
      <c r="G5402" s="54">
        <v>200</v>
      </c>
      <c r="H5402" s="68" t="s">
        <v>2877</v>
      </c>
      <c r="I5402" s="3"/>
      <c r="J5402" s="7"/>
      <c r="K5402" s="37"/>
      <c r="L5402" s="4"/>
      <c r="M5402" s="4"/>
      <c r="N5402" s="4" t="str">
        <f t="shared" si="369"/>
        <v xml:space="preserve">TORN. </v>
      </c>
    </row>
    <row r="5403" spans="1:14" ht="16.5" x14ac:dyDescent="0.3">
      <c r="A5403" s="30"/>
      <c r="B5403" s="10" t="s">
        <v>2969</v>
      </c>
      <c r="C5403" s="41"/>
      <c r="D5403" s="101" t="s">
        <v>7399</v>
      </c>
      <c r="E5403" s="23">
        <v>24.4</v>
      </c>
      <c r="F5403" s="23">
        <f t="shared" si="368"/>
        <v>36.599999999999994</v>
      </c>
      <c r="G5403" s="54">
        <v>200</v>
      </c>
      <c r="H5403" s="68" t="s">
        <v>2877</v>
      </c>
      <c r="I5403" s="3"/>
      <c r="J5403" s="7"/>
      <c r="K5403" s="37"/>
      <c r="L5403" s="4"/>
      <c r="M5403" s="4"/>
      <c r="N5403" s="4" t="str">
        <f t="shared" si="369"/>
        <v xml:space="preserve">TORN. </v>
      </c>
    </row>
    <row r="5404" spans="1:14" ht="16.5" x14ac:dyDescent="0.3">
      <c r="A5404" s="30"/>
      <c r="B5404" s="10" t="s">
        <v>2968</v>
      </c>
      <c r="C5404" s="41"/>
      <c r="D5404" s="101" t="s">
        <v>7398</v>
      </c>
      <c r="E5404" s="23">
        <v>29.81</v>
      </c>
      <c r="F5404" s="23">
        <f t="shared" si="368"/>
        <v>44.714999999999996</v>
      </c>
      <c r="G5404" s="54">
        <v>200</v>
      </c>
      <c r="H5404" s="68" t="s">
        <v>2877</v>
      </c>
      <c r="I5404" s="3"/>
      <c r="J5404" s="7"/>
      <c r="K5404" s="37"/>
      <c r="L5404" s="4"/>
      <c r="M5404" s="4"/>
      <c r="N5404" s="4" t="str">
        <f t="shared" si="369"/>
        <v xml:space="preserve">TORN. </v>
      </c>
    </row>
    <row r="5405" spans="1:14" ht="16.5" x14ac:dyDescent="0.3">
      <c r="A5405" s="30"/>
      <c r="B5405" s="10" t="s">
        <v>2972</v>
      </c>
      <c r="C5405" s="41"/>
      <c r="D5405" s="101" t="s">
        <v>7402</v>
      </c>
      <c r="E5405" s="23">
        <v>37.33</v>
      </c>
      <c r="F5405" s="23">
        <f t="shared" si="368"/>
        <v>55.994999999999997</v>
      </c>
      <c r="G5405" s="54">
        <v>200</v>
      </c>
      <c r="H5405" s="68" t="s">
        <v>2877</v>
      </c>
      <c r="I5405" s="3"/>
      <c r="J5405" s="7"/>
      <c r="K5405" s="37"/>
      <c r="L5405" s="4"/>
      <c r="M5405" s="4"/>
      <c r="N5405" s="4" t="str">
        <f t="shared" si="369"/>
        <v xml:space="preserve">TORN. </v>
      </c>
    </row>
    <row r="5406" spans="1:14" ht="16.5" x14ac:dyDescent="0.3">
      <c r="A5406" s="30"/>
      <c r="B5406" s="10" t="s">
        <v>2971</v>
      </c>
      <c r="C5406" s="41"/>
      <c r="D5406" s="101" t="s">
        <v>7401</v>
      </c>
      <c r="E5406" s="23">
        <v>46.55</v>
      </c>
      <c r="F5406" s="23">
        <f t="shared" si="368"/>
        <v>69.824999999999989</v>
      </c>
      <c r="G5406" s="54">
        <v>200</v>
      </c>
      <c r="H5406" s="68" t="s">
        <v>2877</v>
      </c>
      <c r="I5406" s="3"/>
      <c r="J5406" s="7"/>
      <c r="K5406" s="37"/>
      <c r="L5406" s="4"/>
      <c r="M5406" s="4"/>
      <c r="N5406" s="4" t="str">
        <f t="shared" si="369"/>
        <v xml:space="preserve">TORN. </v>
      </c>
    </row>
    <row r="5407" spans="1:14" ht="16.5" x14ac:dyDescent="0.3">
      <c r="A5407" s="30"/>
      <c r="B5407" s="10" t="s">
        <v>2974</v>
      </c>
      <c r="C5407" s="41"/>
      <c r="D5407" s="101" t="s">
        <v>7404</v>
      </c>
      <c r="E5407" s="23">
        <v>54.99</v>
      </c>
      <c r="F5407" s="23">
        <f t="shared" si="368"/>
        <v>82.484999999999999</v>
      </c>
      <c r="G5407" s="54">
        <v>200</v>
      </c>
      <c r="H5407" s="68" t="s">
        <v>2877</v>
      </c>
      <c r="I5407" s="3"/>
      <c r="J5407" s="7"/>
      <c r="K5407" s="37"/>
      <c r="L5407" s="4"/>
      <c r="M5407" s="4"/>
      <c r="N5407" s="4" t="str">
        <f t="shared" si="369"/>
        <v xml:space="preserve">TORN. </v>
      </c>
    </row>
    <row r="5408" spans="1:14" ht="16.5" x14ac:dyDescent="0.3">
      <c r="A5408" s="30"/>
      <c r="B5408" s="10" t="s">
        <v>2956</v>
      </c>
      <c r="C5408" s="41"/>
      <c r="D5408" s="101" t="s">
        <v>7385</v>
      </c>
      <c r="E5408" s="23">
        <v>30.23</v>
      </c>
      <c r="F5408" s="23">
        <f t="shared" si="368"/>
        <v>45.344999999999999</v>
      </c>
      <c r="G5408" s="54">
        <v>200</v>
      </c>
      <c r="H5408" s="68" t="s">
        <v>2877</v>
      </c>
      <c r="I5408" s="3"/>
      <c r="J5408" s="7"/>
      <c r="K5408" s="37"/>
      <c r="L5408" s="4"/>
      <c r="M5408" s="4"/>
      <c r="N5408" s="4" t="str">
        <f t="shared" si="369"/>
        <v xml:space="preserve">TORN. </v>
      </c>
    </row>
    <row r="5409" spans="1:14" ht="16.5" x14ac:dyDescent="0.3">
      <c r="A5409" s="30"/>
      <c r="B5409" s="10" t="s">
        <v>2955</v>
      </c>
      <c r="C5409" s="41"/>
      <c r="D5409" s="101" t="s">
        <v>7384</v>
      </c>
      <c r="E5409" s="23">
        <v>42.68</v>
      </c>
      <c r="F5409" s="23">
        <f t="shared" si="368"/>
        <v>64.02</v>
      </c>
      <c r="G5409" s="54">
        <v>200</v>
      </c>
      <c r="H5409" s="68" t="s">
        <v>2877</v>
      </c>
      <c r="I5409" s="3"/>
      <c r="J5409" s="7"/>
      <c r="K5409" s="37"/>
      <c r="L5409" s="4"/>
      <c r="M5409" s="4"/>
      <c r="N5409" s="4" t="str">
        <f t="shared" si="369"/>
        <v xml:space="preserve">TORN. </v>
      </c>
    </row>
    <row r="5410" spans="1:14" ht="16.5" x14ac:dyDescent="0.3">
      <c r="A5410" s="53"/>
      <c r="B5410" s="10" t="s">
        <v>2958</v>
      </c>
      <c r="C5410" s="41"/>
      <c r="D5410" s="101" t="s">
        <v>7387</v>
      </c>
      <c r="E5410" s="23">
        <v>49.82</v>
      </c>
      <c r="F5410" s="23">
        <f t="shared" si="368"/>
        <v>74.73</v>
      </c>
      <c r="G5410" s="54">
        <v>200</v>
      </c>
      <c r="H5410" s="68" t="s">
        <v>2877</v>
      </c>
      <c r="I5410" s="3"/>
      <c r="J5410" s="7"/>
      <c r="K5410" s="37"/>
      <c r="L5410" s="4"/>
      <c r="M5410" s="4"/>
      <c r="N5410" s="4" t="str">
        <f t="shared" si="369"/>
        <v xml:space="preserve">TORN. </v>
      </c>
    </row>
    <row r="5411" spans="1:14" ht="16.5" x14ac:dyDescent="0.3">
      <c r="A5411" s="53"/>
      <c r="B5411" s="10" t="s">
        <v>2957</v>
      </c>
      <c r="C5411" s="41"/>
      <c r="D5411" s="101" t="s">
        <v>7386</v>
      </c>
      <c r="E5411" s="23">
        <v>69.84</v>
      </c>
      <c r="F5411" s="23">
        <f t="shared" si="368"/>
        <v>104.76</v>
      </c>
      <c r="G5411" s="54">
        <v>200</v>
      </c>
      <c r="H5411" s="68" t="s">
        <v>2877</v>
      </c>
      <c r="I5411" s="3"/>
      <c r="J5411" s="7"/>
      <c r="K5411" s="37"/>
      <c r="L5411" s="4"/>
      <c r="M5411" s="4"/>
      <c r="N5411" s="4" t="str">
        <f t="shared" si="369"/>
        <v xml:space="preserve">TORN. </v>
      </c>
    </row>
    <row r="5412" spans="1:14" ht="16.5" x14ac:dyDescent="0.3">
      <c r="A5412" s="53"/>
      <c r="B5412" s="10" t="s">
        <v>2959</v>
      </c>
      <c r="C5412" s="41"/>
      <c r="D5412" s="101" t="s">
        <v>7388</v>
      </c>
      <c r="E5412" s="23">
        <v>85.8</v>
      </c>
      <c r="F5412" s="23">
        <f t="shared" si="368"/>
        <v>128.69999999999999</v>
      </c>
      <c r="G5412" s="54">
        <v>200</v>
      </c>
      <c r="H5412" s="68" t="s">
        <v>2877</v>
      </c>
      <c r="I5412" s="3"/>
      <c r="J5412" s="7"/>
      <c r="K5412" s="37"/>
      <c r="L5412" s="4"/>
      <c r="M5412" s="4"/>
      <c r="N5412" s="4" t="str">
        <f t="shared" si="369"/>
        <v xml:space="preserve">TORN. </v>
      </c>
    </row>
    <row r="5413" spans="1:14" ht="15.75" x14ac:dyDescent="0.25">
      <c r="A5413" s="52"/>
      <c r="B5413" s="11"/>
      <c r="C5413" s="42" t="s">
        <v>5286</v>
      </c>
      <c r="D5413" s="102"/>
      <c r="E5413" s="24" t="s">
        <v>2877</v>
      </c>
      <c r="F5413" s="24" t="str">
        <f t="shared" si="368"/>
        <v/>
      </c>
      <c r="G5413" s="45"/>
      <c r="H5413" s="68" t="s">
        <v>2877</v>
      </c>
      <c r="I5413" s="3"/>
      <c r="J5413" s="7"/>
      <c r="K5413" s="37"/>
      <c r="L5413" s="4"/>
      <c r="M5413" s="4"/>
      <c r="N5413" s="4" t="str">
        <f t="shared" si="369"/>
        <v/>
      </c>
    </row>
    <row r="5414" spans="1:14" ht="16.5" x14ac:dyDescent="0.3">
      <c r="A5414" s="50"/>
      <c r="B5414" s="12" t="s">
        <v>2251</v>
      </c>
      <c r="C5414" s="22"/>
      <c r="D5414" s="100" t="s">
        <v>2874</v>
      </c>
      <c r="E5414" s="25" t="s">
        <v>3341</v>
      </c>
      <c r="F5414" s="25" t="str">
        <f t="shared" si="368"/>
        <v>VENTA</v>
      </c>
      <c r="G5414" s="76" t="s">
        <v>1848</v>
      </c>
      <c r="H5414" s="68" t="s">
        <v>2877</v>
      </c>
      <c r="I5414" s="3"/>
      <c r="J5414" s="7"/>
      <c r="K5414" s="37"/>
      <c r="L5414" s="4"/>
      <c r="M5414" s="4"/>
      <c r="N5414" s="4" t="str">
        <f t="shared" si="369"/>
        <v>DESCRI</v>
      </c>
    </row>
    <row r="5415" spans="1:14" ht="16.5" x14ac:dyDescent="0.3">
      <c r="A5415" s="53"/>
      <c r="B5415" s="10" t="s">
        <v>4429</v>
      </c>
      <c r="C5415" s="41"/>
      <c r="D5415" s="101" t="s">
        <v>7138</v>
      </c>
      <c r="E5415" s="23">
        <v>102.38</v>
      </c>
      <c r="F5415" s="23">
        <f t="shared" si="368"/>
        <v>153.57</v>
      </c>
      <c r="G5415" s="54">
        <v>200</v>
      </c>
      <c r="H5415" s="68" t="s">
        <v>2877</v>
      </c>
      <c r="I5415" s="3"/>
      <c r="J5415" s="7"/>
      <c r="K5415" s="37"/>
      <c r="L5415" s="4"/>
      <c r="M5415" s="4"/>
      <c r="N5415" s="4" t="str">
        <f t="shared" si="369"/>
        <v>TIRAF.</v>
      </c>
    </row>
    <row r="5416" spans="1:14" ht="16.5" x14ac:dyDescent="0.3">
      <c r="A5416" s="53"/>
      <c r="B5416" s="10" t="s">
        <v>4431</v>
      </c>
      <c r="C5416" s="41"/>
      <c r="D5416" s="101" t="s">
        <v>7140</v>
      </c>
      <c r="E5416" s="23">
        <v>123.94</v>
      </c>
      <c r="F5416" s="23">
        <f t="shared" ref="F5416:F5479" si="370">IF(E5416="COSTO","VENTA",IF(B5416="","",E5416+E5416*A$2/100))</f>
        <v>185.91</v>
      </c>
      <c r="G5416" s="54">
        <v>200</v>
      </c>
      <c r="H5416" s="68" t="s">
        <v>2877</v>
      </c>
      <c r="I5416" s="3"/>
      <c r="J5416" s="7"/>
      <c r="K5416" s="37"/>
      <c r="L5416" s="4"/>
      <c r="M5416" s="4"/>
      <c r="N5416" s="4" t="str">
        <f t="shared" si="369"/>
        <v>TIRAF.</v>
      </c>
    </row>
    <row r="5417" spans="1:14" ht="16.5" x14ac:dyDescent="0.3">
      <c r="A5417" s="53"/>
      <c r="B5417" s="10" t="s">
        <v>4430</v>
      </c>
      <c r="C5417" s="41"/>
      <c r="D5417" s="101" t="s">
        <v>7139</v>
      </c>
      <c r="E5417" s="23">
        <v>147.97999999999999</v>
      </c>
      <c r="F5417" s="23">
        <f t="shared" si="370"/>
        <v>221.96999999999997</v>
      </c>
      <c r="G5417" s="54">
        <v>200</v>
      </c>
      <c r="H5417" s="68" t="s">
        <v>2877</v>
      </c>
      <c r="I5417" s="3"/>
      <c r="J5417" s="7"/>
      <c r="K5417" s="37"/>
      <c r="L5417" s="4"/>
      <c r="M5417" s="4"/>
      <c r="N5417" s="4" t="str">
        <f t="shared" si="369"/>
        <v>TIRAF.</v>
      </c>
    </row>
    <row r="5418" spans="1:14" ht="16.5" x14ac:dyDescent="0.3">
      <c r="A5418" s="53"/>
      <c r="B5418" s="10" t="s">
        <v>4432</v>
      </c>
      <c r="C5418" s="41"/>
      <c r="D5418" s="101" t="s">
        <v>7141</v>
      </c>
      <c r="E5418" s="23">
        <v>165.75</v>
      </c>
      <c r="F5418" s="23">
        <f t="shared" si="370"/>
        <v>248.625</v>
      </c>
      <c r="G5418" s="54">
        <v>200</v>
      </c>
      <c r="H5418" s="68" t="s">
        <v>2877</v>
      </c>
      <c r="I5418" s="3"/>
      <c r="J5418" s="7"/>
      <c r="K5418" s="37"/>
      <c r="L5418" s="4"/>
      <c r="M5418" s="4"/>
      <c r="N5418" s="4" t="str">
        <f t="shared" si="369"/>
        <v>TIRAF.</v>
      </c>
    </row>
    <row r="5419" spans="1:14" ht="15.75" x14ac:dyDescent="0.25">
      <c r="A5419" s="52"/>
      <c r="B5419" s="11"/>
      <c r="C5419" s="42" t="s">
        <v>5287</v>
      </c>
      <c r="D5419" s="102"/>
      <c r="E5419" s="24" t="s">
        <v>2877</v>
      </c>
      <c r="F5419" s="24" t="str">
        <f t="shared" si="370"/>
        <v/>
      </c>
      <c r="G5419" s="45"/>
      <c r="H5419" s="68" t="s">
        <v>2877</v>
      </c>
      <c r="I5419" s="3"/>
      <c r="J5419" s="7"/>
      <c r="K5419" s="37"/>
      <c r="L5419" s="4"/>
      <c r="M5419" s="4"/>
      <c r="N5419" s="4" t="str">
        <f t="shared" si="369"/>
        <v/>
      </c>
    </row>
    <row r="5420" spans="1:14" ht="16.5" x14ac:dyDescent="0.3">
      <c r="A5420" s="50"/>
      <c r="B5420" s="12" t="s">
        <v>2251</v>
      </c>
      <c r="C5420" s="22"/>
      <c r="D5420" s="100" t="s">
        <v>2874</v>
      </c>
      <c r="E5420" s="25" t="s">
        <v>3341</v>
      </c>
      <c r="F5420" s="25" t="str">
        <f t="shared" si="370"/>
        <v>VENTA</v>
      </c>
      <c r="G5420" s="76" t="s">
        <v>1848</v>
      </c>
      <c r="H5420" s="68" t="s">
        <v>2877</v>
      </c>
      <c r="I5420" s="3"/>
      <c r="J5420" s="7"/>
      <c r="K5420" s="37"/>
      <c r="L5420" s="4"/>
      <c r="M5420" s="4"/>
      <c r="N5420" s="4" t="str">
        <f t="shared" si="369"/>
        <v>DESCRI</v>
      </c>
    </row>
    <row r="5421" spans="1:14" ht="16.5" x14ac:dyDescent="0.3">
      <c r="A5421" s="53"/>
      <c r="B5421" s="10" t="s">
        <v>2284</v>
      </c>
      <c r="C5421" s="41"/>
      <c r="D5421" s="101" t="s">
        <v>7137</v>
      </c>
      <c r="E5421" s="23">
        <v>26.7</v>
      </c>
      <c r="F5421" s="23">
        <f t="shared" si="370"/>
        <v>40.049999999999997</v>
      </c>
      <c r="G5421" s="54">
        <v>200</v>
      </c>
      <c r="H5421" s="68" t="s">
        <v>2877</v>
      </c>
      <c r="I5421" s="3"/>
      <c r="J5421" s="7"/>
      <c r="K5421" s="37"/>
      <c r="L5421" s="4"/>
      <c r="M5421" s="4"/>
      <c r="N5421" s="4" t="str">
        <f t="shared" si="369"/>
        <v xml:space="preserve">TORN. </v>
      </c>
    </row>
    <row r="5422" spans="1:14" ht="16.5" x14ac:dyDescent="0.3">
      <c r="A5422" s="53"/>
      <c r="B5422" s="10" t="s">
        <v>2286</v>
      </c>
      <c r="C5422" s="41"/>
      <c r="D5422" s="101" t="s">
        <v>7842</v>
      </c>
      <c r="E5422" s="23">
        <v>26.82</v>
      </c>
      <c r="F5422" s="23">
        <f t="shared" si="370"/>
        <v>40.230000000000004</v>
      </c>
      <c r="G5422" s="54">
        <v>200</v>
      </c>
      <c r="H5422" s="68" t="s">
        <v>2877</v>
      </c>
      <c r="I5422" s="3"/>
      <c r="J5422" s="7"/>
      <c r="K5422" s="37"/>
      <c r="L5422" s="4"/>
      <c r="M5422" s="4"/>
      <c r="N5422" s="4" t="str">
        <f t="shared" si="369"/>
        <v xml:space="preserve">TORN. </v>
      </c>
    </row>
    <row r="5423" spans="1:14" ht="16.5" x14ac:dyDescent="0.3">
      <c r="A5423" s="53"/>
      <c r="B5423" s="10" t="s">
        <v>2285</v>
      </c>
      <c r="C5423" s="41"/>
      <c r="D5423" s="101" t="s">
        <v>7841</v>
      </c>
      <c r="E5423" s="23">
        <v>29.74</v>
      </c>
      <c r="F5423" s="23">
        <f t="shared" si="370"/>
        <v>44.61</v>
      </c>
      <c r="G5423" s="54">
        <v>200</v>
      </c>
      <c r="H5423" s="68" t="s">
        <v>2877</v>
      </c>
      <c r="I5423" s="3"/>
      <c r="J5423" s="7"/>
      <c r="K5423" s="37"/>
      <c r="L5423" s="4"/>
      <c r="M5423" s="4"/>
      <c r="N5423" s="4" t="str">
        <f t="shared" si="369"/>
        <v xml:space="preserve">TORN. </v>
      </c>
    </row>
    <row r="5424" spans="1:14" ht="16.5" x14ac:dyDescent="0.3">
      <c r="A5424" s="53"/>
      <c r="B5424" s="10" t="s">
        <v>2282</v>
      </c>
      <c r="C5424" s="41"/>
      <c r="D5424" s="101" t="s">
        <v>7840</v>
      </c>
      <c r="E5424" s="23">
        <v>33.97</v>
      </c>
      <c r="F5424" s="23">
        <f t="shared" si="370"/>
        <v>50.954999999999998</v>
      </c>
      <c r="G5424" s="54">
        <v>200</v>
      </c>
      <c r="H5424" s="68" t="s">
        <v>2877</v>
      </c>
      <c r="I5424" s="3"/>
      <c r="J5424" s="7"/>
      <c r="K5424" s="37"/>
      <c r="L5424" s="4"/>
      <c r="M5424" s="4"/>
      <c r="N5424" s="4" t="str">
        <f t="shared" si="369"/>
        <v xml:space="preserve">TORN. </v>
      </c>
    </row>
    <row r="5425" spans="1:14" ht="16.5" x14ac:dyDescent="0.3">
      <c r="A5425" s="53"/>
      <c r="B5425" s="10" t="s">
        <v>2283</v>
      </c>
      <c r="C5425" s="41"/>
      <c r="D5425" s="101" t="s">
        <v>7136</v>
      </c>
      <c r="E5425" s="23">
        <v>38.74</v>
      </c>
      <c r="F5425" s="23">
        <f t="shared" si="370"/>
        <v>58.11</v>
      </c>
      <c r="G5425" s="54">
        <v>200</v>
      </c>
      <c r="H5425" s="68" t="s">
        <v>2877</v>
      </c>
      <c r="I5425" s="3"/>
      <c r="J5425" s="7"/>
      <c r="K5425" s="37"/>
      <c r="L5425" s="4"/>
      <c r="M5425" s="4"/>
      <c r="N5425" s="4" t="str">
        <f t="shared" si="369"/>
        <v xml:space="preserve">TORN. </v>
      </c>
    </row>
    <row r="5426" spans="1:14" ht="16.5" x14ac:dyDescent="0.3">
      <c r="A5426" s="53"/>
      <c r="B5426" s="10" t="s">
        <v>2266</v>
      </c>
      <c r="C5426" s="41"/>
      <c r="D5426" s="101" t="s">
        <v>7135</v>
      </c>
      <c r="E5426" s="23">
        <v>45.21</v>
      </c>
      <c r="F5426" s="23">
        <f t="shared" si="370"/>
        <v>67.814999999999998</v>
      </c>
      <c r="G5426" s="54">
        <v>200</v>
      </c>
      <c r="H5426" s="68" t="s">
        <v>2877</v>
      </c>
      <c r="I5426" s="3"/>
      <c r="J5426" s="7"/>
      <c r="K5426" s="37"/>
      <c r="L5426" s="4"/>
      <c r="M5426" s="4"/>
      <c r="N5426" s="4" t="str">
        <f t="shared" si="369"/>
        <v xml:space="preserve">TORN. </v>
      </c>
    </row>
    <row r="5427" spans="1:14" ht="16.5" x14ac:dyDescent="0.3">
      <c r="A5427" s="53"/>
      <c r="B5427" s="10" t="s">
        <v>4442</v>
      </c>
      <c r="C5427" s="41"/>
      <c r="D5427" s="101" t="s">
        <v>7883</v>
      </c>
      <c r="E5427" s="23">
        <v>85.32</v>
      </c>
      <c r="F5427" s="23">
        <f t="shared" si="370"/>
        <v>127.97999999999999</v>
      </c>
      <c r="G5427" s="54">
        <v>200</v>
      </c>
      <c r="H5427" s="68" t="s">
        <v>2877</v>
      </c>
      <c r="I5427" s="3"/>
      <c r="J5427" s="7"/>
      <c r="K5427" s="37"/>
      <c r="L5427" s="4"/>
      <c r="M5427" s="4"/>
      <c r="N5427" s="4" t="str">
        <f t="shared" si="369"/>
        <v>TIRAF.</v>
      </c>
    </row>
    <row r="5428" spans="1:14" ht="16.5" x14ac:dyDescent="0.3">
      <c r="A5428" s="53"/>
      <c r="B5428" s="10" t="s">
        <v>4444</v>
      </c>
      <c r="C5428" s="41"/>
      <c r="D5428" s="101" t="s">
        <v>7885</v>
      </c>
      <c r="E5428" s="23">
        <v>123.94</v>
      </c>
      <c r="F5428" s="23">
        <f t="shared" si="370"/>
        <v>185.91</v>
      </c>
      <c r="G5428" s="54">
        <v>200</v>
      </c>
      <c r="H5428" s="68" t="s">
        <v>2877</v>
      </c>
      <c r="I5428" s="3"/>
      <c r="J5428" s="7"/>
      <c r="K5428" s="37"/>
      <c r="L5428" s="4"/>
      <c r="M5428" s="4"/>
      <c r="N5428" s="4" t="str">
        <f t="shared" si="369"/>
        <v>TIRAF.</v>
      </c>
    </row>
    <row r="5429" spans="1:14" ht="16.5" x14ac:dyDescent="0.3">
      <c r="A5429" s="53"/>
      <c r="B5429" s="10" t="s">
        <v>4443</v>
      </c>
      <c r="C5429" s="41"/>
      <c r="D5429" s="101" t="s">
        <v>7884</v>
      </c>
      <c r="E5429" s="23">
        <v>147.97999999999999</v>
      </c>
      <c r="F5429" s="23">
        <f t="shared" si="370"/>
        <v>221.96999999999997</v>
      </c>
      <c r="G5429" s="54">
        <v>200</v>
      </c>
      <c r="H5429" s="68" t="s">
        <v>2877</v>
      </c>
      <c r="I5429" s="3"/>
      <c r="J5429" s="7"/>
      <c r="K5429" s="37"/>
      <c r="L5429" s="4"/>
      <c r="M5429" s="4"/>
      <c r="N5429" s="4" t="str">
        <f t="shared" si="369"/>
        <v>TIRAF.</v>
      </c>
    </row>
    <row r="5430" spans="1:14" ht="16.5" x14ac:dyDescent="0.3">
      <c r="A5430" s="53"/>
      <c r="B5430" s="10"/>
      <c r="C5430" s="41"/>
      <c r="D5430" s="101" t="s">
        <v>2877</v>
      </c>
      <c r="E5430" s="23" t="s">
        <v>2877</v>
      </c>
      <c r="F5430" s="23" t="str">
        <f t="shared" si="370"/>
        <v/>
      </c>
      <c r="G5430" s="54"/>
      <c r="H5430" s="68" t="s">
        <v>2877</v>
      </c>
      <c r="I5430" s="3"/>
      <c r="J5430" s="7"/>
      <c r="K5430" s="37"/>
      <c r="L5430" s="4"/>
      <c r="M5430" s="4"/>
      <c r="N5430" s="4" t="str">
        <f t="shared" si="369"/>
        <v/>
      </c>
    </row>
    <row r="5431" spans="1:14" ht="16.5" x14ac:dyDescent="0.3">
      <c r="A5431" s="53"/>
      <c r="B5431" s="62"/>
      <c r="C5431" s="64" t="s">
        <v>5375</v>
      </c>
      <c r="D5431" s="111"/>
      <c r="E5431" s="63" t="s">
        <v>2877</v>
      </c>
      <c r="F5431" s="63" t="str">
        <f t="shared" si="370"/>
        <v/>
      </c>
      <c r="G5431" s="82"/>
      <c r="H5431" s="68" t="s">
        <v>2877</v>
      </c>
      <c r="I5431" s="3"/>
      <c r="J5431" s="7"/>
      <c r="K5431" s="37"/>
      <c r="L5431" s="4"/>
      <c r="M5431" s="4"/>
      <c r="N5431" s="4" t="str">
        <f t="shared" si="369"/>
        <v/>
      </c>
    </row>
    <row r="5432" spans="1:14" ht="16.5" x14ac:dyDescent="0.3">
      <c r="A5432" s="53"/>
      <c r="B5432" s="10" t="s">
        <v>5370</v>
      </c>
      <c r="C5432" s="41"/>
      <c r="D5432" s="101" t="s">
        <v>5371</v>
      </c>
      <c r="E5432" s="23">
        <v>74.81</v>
      </c>
      <c r="F5432" s="23">
        <f t="shared" si="370"/>
        <v>112.215</v>
      </c>
      <c r="G5432" s="54">
        <v>200</v>
      </c>
      <c r="H5432" s="68" t="s">
        <v>2877</v>
      </c>
      <c r="I5432" s="3"/>
      <c r="J5432" s="7"/>
      <c r="K5432" s="37"/>
      <c r="L5432" s="4"/>
      <c r="M5432" s="4"/>
      <c r="N5432" s="4" t="str">
        <f t="shared" si="369"/>
        <v>TIRAF.</v>
      </c>
    </row>
    <row r="5433" spans="1:14" ht="16.5" x14ac:dyDescent="0.3">
      <c r="A5433" s="53"/>
      <c r="B5433" s="10" t="s">
        <v>5368</v>
      </c>
      <c r="C5433" s="41"/>
      <c r="D5433" s="101" t="s">
        <v>5369</v>
      </c>
      <c r="E5433" s="23">
        <v>74.12</v>
      </c>
      <c r="F5433" s="23">
        <f t="shared" si="370"/>
        <v>111.18</v>
      </c>
      <c r="G5433" s="54">
        <v>200</v>
      </c>
      <c r="H5433" s="68" t="s">
        <v>2877</v>
      </c>
      <c r="I5433" s="3"/>
      <c r="J5433" s="7"/>
      <c r="K5433" s="37"/>
      <c r="L5433" s="4"/>
      <c r="M5433" s="4"/>
      <c r="N5433" s="4" t="str">
        <f t="shared" si="369"/>
        <v>TIRAF.</v>
      </c>
    </row>
    <row r="5434" spans="1:14" ht="16.5" x14ac:dyDescent="0.3">
      <c r="A5434" s="53"/>
      <c r="B5434" s="10" t="s">
        <v>5366</v>
      </c>
      <c r="C5434" s="41"/>
      <c r="D5434" s="101" t="s">
        <v>5367</v>
      </c>
      <c r="E5434" s="23">
        <v>86.23</v>
      </c>
      <c r="F5434" s="23">
        <f t="shared" si="370"/>
        <v>129.345</v>
      </c>
      <c r="G5434" s="54">
        <v>200</v>
      </c>
      <c r="H5434" s="68" t="s">
        <v>2877</v>
      </c>
      <c r="I5434" s="3"/>
      <c r="J5434" s="7"/>
      <c r="K5434" s="37"/>
      <c r="L5434" s="4"/>
      <c r="M5434" s="4"/>
      <c r="N5434" s="4" t="str">
        <f t="shared" si="369"/>
        <v>TIRAF.</v>
      </c>
    </row>
    <row r="5435" spans="1:14" ht="16.5" x14ac:dyDescent="0.3">
      <c r="A5435" s="53"/>
      <c r="B5435" s="10"/>
      <c r="C5435" s="41"/>
      <c r="D5435" s="101" t="s">
        <v>2877</v>
      </c>
      <c r="E5435" s="23" t="s">
        <v>2877</v>
      </c>
      <c r="F5435" s="23" t="str">
        <f t="shared" si="370"/>
        <v/>
      </c>
      <c r="G5435" s="54"/>
      <c r="H5435" s="68" t="s">
        <v>2877</v>
      </c>
      <c r="I5435" s="3"/>
      <c r="J5435" s="7"/>
      <c r="K5435" s="37"/>
      <c r="L5435" s="4"/>
      <c r="M5435" s="4"/>
      <c r="N5435" s="4" t="str">
        <f t="shared" si="369"/>
        <v/>
      </c>
    </row>
    <row r="5436" spans="1:14" ht="15.75" x14ac:dyDescent="0.25">
      <c r="A5436" s="52"/>
      <c r="B5436" s="11"/>
      <c r="C5436" s="42" t="s">
        <v>2112</v>
      </c>
      <c r="D5436" s="102"/>
      <c r="E5436" s="24" t="s">
        <v>2877</v>
      </c>
      <c r="F5436" s="24" t="str">
        <f t="shared" si="370"/>
        <v/>
      </c>
      <c r="G5436" s="45"/>
      <c r="H5436" s="68" t="s">
        <v>2877</v>
      </c>
      <c r="I5436" s="3"/>
      <c r="J5436" s="7"/>
      <c r="K5436" s="37"/>
      <c r="L5436" s="4"/>
      <c r="M5436" s="4"/>
      <c r="N5436" s="4" t="str">
        <f t="shared" si="369"/>
        <v/>
      </c>
    </row>
    <row r="5437" spans="1:14" ht="16.5" x14ac:dyDescent="0.3">
      <c r="A5437" s="50"/>
      <c r="B5437" s="12" t="s">
        <v>2251</v>
      </c>
      <c r="C5437" s="22"/>
      <c r="D5437" s="100" t="s">
        <v>2874</v>
      </c>
      <c r="E5437" s="25" t="s">
        <v>3341</v>
      </c>
      <c r="F5437" s="25" t="str">
        <f t="shared" si="370"/>
        <v>VENTA</v>
      </c>
      <c r="G5437" s="76" t="s">
        <v>1848</v>
      </c>
      <c r="H5437" s="68" t="s">
        <v>2877</v>
      </c>
      <c r="I5437" s="3"/>
      <c r="J5437" s="7"/>
      <c r="K5437" s="37"/>
      <c r="L5437" s="4"/>
      <c r="M5437" s="4"/>
      <c r="N5437" s="4" t="str">
        <f t="shared" si="369"/>
        <v>DESCRI</v>
      </c>
    </row>
    <row r="5438" spans="1:14" ht="16.5" x14ac:dyDescent="0.3">
      <c r="A5438" s="53"/>
      <c r="B5438" s="10" t="s">
        <v>2877</v>
      </c>
      <c r="C5438" s="41"/>
      <c r="D5438" s="101" t="s">
        <v>2877</v>
      </c>
      <c r="E5438" s="23" t="s">
        <v>2877</v>
      </c>
      <c r="F5438" s="23" t="str">
        <f t="shared" si="370"/>
        <v/>
      </c>
      <c r="G5438" s="54"/>
      <c r="H5438" s="68" t="s">
        <v>2877</v>
      </c>
      <c r="I5438" s="3"/>
      <c r="J5438" s="7"/>
      <c r="K5438" s="37"/>
      <c r="L5438" s="4"/>
      <c r="M5438" s="4"/>
      <c r="N5438" s="4" t="str">
        <f t="shared" si="369"/>
        <v/>
      </c>
    </row>
    <row r="5439" spans="1:14" ht="16.5" x14ac:dyDescent="0.3">
      <c r="A5439" s="53"/>
      <c r="B5439" s="10" t="s">
        <v>1509</v>
      </c>
      <c r="C5439" s="41"/>
      <c r="D5439" s="101" t="s">
        <v>5992</v>
      </c>
      <c r="E5439" s="23">
        <v>2451.433</v>
      </c>
      <c r="F5439" s="23">
        <f t="shared" si="370"/>
        <v>3677.1495</v>
      </c>
      <c r="G5439" s="54"/>
      <c r="H5439" s="68" t="s">
        <v>2877</v>
      </c>
      <c r="I5439" s="3"/>
      <c r="J5439" s="7"/>
      <c r="K5439" s="37"/>
      <c r="L5439" s="4"/>
      <c r="M5439" s="4"/>
      <c r="N5439" s="4" t="str">
        <f t="shared" si="369"/>
        <v>TEJIDO</v>
      </c>
    </row>
    <row r="5440" spans="1:14" ht="16.5" x14ac:dyDescent="0.3">
      <c r="A5440" s="53"/>
      <c r="B5440" s="10" t="s">
        <v>1510</v>
      </c>
      <c r="C5440" s="41"/>
      <c r="D5440" s="101" t="s">
        <v>6000</v>
      </c>
      <c r="E5440" s="23">
        <v>3770.011</v>
      </c>
      <c r="F5440" s="23">
        <f t="shared" si="370"/>
        <v>5655.0164999999997</v>
      </c>
      <c r="G5440" s="54"/>
      <c r="H5440" s="68" t="s">
        <v>2877</v>
      </c>
      <c r="I5440" s="3"/>
      <c r="J5440" s="7"/>
      <c r="K5440" s="37"/>
      <c r="L5440" s="4"/>
      <c r="M5440" s="4"/>
      <c r="N5440" s="4" t="str">
        <f t="shared" si="369"/>
        <v>TEJIDO</v>
      </c>
    </row>
    <row r="5441" spans="1:14" ht="16.5" x14ac:dyDescent="0.3">
      <c r="A5441" s="53"/>
      <c r="B5441" s="10" t="s">
        <v>2877</v>
      </c>
      <c r="C5441" s="41"/>
      <c r="D5441" s="101" t="s">
        <v>2877</v>
      </c>
      <c r="E5441" s="23" t="s">
        <v>2877</v>
      </c>
      <c r="F5441" s="23" t="str">
        <f t="shared" si="370"/>
        <v/>
      </c>
      <c r="G5441" s="54"/>
      <c r="H5441" s="68" t="s">
        <v>2877</v>
      </c>
      <c r="I5441" s="3"/>
      <c r="J5441" s="7"/>
      <c r="K5441" s="37"/>
      <c r="L5441" s="4"/>
      <c r="M5441" s="4"/>
      <c r="N5441" s="4" t="str">
        <f t="shared" si="369"/>
        <v/>
      </c>
    </row>
    <row r="5442" spans="1:14" ht="15.75" x14ac:dyDescent="0.25">
      <c r="A5442" s="52"/>
      <c r="B5442" s="11"/>
      <c r="C5442" s="42" t="s">
        <v>2113</v>
      </c>
      <c r="D5442" s="102"/>
      <c r="E5442" s="24" t="s">
        <v>2877</v>
      </c>
      <c r="F5442" s="24" t="str">
        <f t="shared" si="370"/>
        <v/>
      </c>
      <c r="G5442" s="45"/>
      <c r="H5442" s="68" t="s">
        <v>2877</v>
      </c>
      <c r="I5442" s="3"/>
      <c r="J5442" s="7"/>
      <c r="K5442" s="37"/>
      <c r="L5442" s="4"/>
      <c r="M5442" s="4"/>
      <c r="N5442" s="4" t="str">
        <f t="shared" si="369"/>
        <v/>
      </c>
    </row>
    <row r="5443" spans="1:14" ht="16.5" x14ac:dyDescent="0.3">
      <c r="A5443" s="50"/>
      <c r="B5443" s="12" t="s">
        <v>2251</v>
      </c>
      <c r="C5443" s="22"/>
      <c r="D5443" s="100" t="s">
        <v>2874</v>
      </c>
      <c r="E5443" s="25" t="s">
        <v>3341</v>
      </c>
      <c r="F5443" s="25" t="str">
        <f t="shared" si="370"/>
        <v>VENTA</v>
      </c>
      <c r="G5443" s="76" t="s">
        <v>1848</v>
      </c>
      <c r="H5443" s="68" t="s">
        <v>2877</v>
      </c>
      <c r="I5443" s="3"/>
      <c r="J5443" s="7"/>
      <c r="K5443" s="37"/>
      <c r="L5443" s="4"/>
      <c r="M5443" s="4"/>
      <c r="N5443" s="4" t="str">
        <f t="shared" si="369"/>
        <v>DESCRI</v>
      </c>
    </row>
    <row r="5444" spans="1:14" ht="16.5" x14ac:dyDescent="0.3">
      <c r="A5444" s="53"/>
      <c r="B5444" s="10" t="s">
        <v>3176</v>
      </c>
      <c r="C5444" s="41"/>
      <c r="D5444" s="101" t="s">
        <v>4484</v>
      </c>
      <c r="E5444" s="23">
        <v>2276.81</v>
      </c>
      <c r="F5444" s="23">
        <f t="shared" si="370"/>
        <v>3415.2150000000001</v>
      </c>
      <c r="G5444" s="54">
        <v>10</v>
      </c>
      <c r="H5444" s="68" t="s">
        <v>2877</v>
      </c>
      <c r="I5444" s="3"/>
      <c r="J5444" s="7"/>
      <c r="K5444" s="37"/>
      <c r="L5444" s="4"/>
      <c r="M5444" s="4"/>
      <c r="N5444" s="4" t="str">
        <f t="shared" si="369"/>
        <v xml:space="preserve">TRABA </v>
      </c>
    </row>
    <row r="5445" spans="1:14" ht="16.5" x14ac:dyDescent="0.3">
      <c r="A5445" s="53"/>
      <c r="B5445" s="10" t="s">
        <v>3177</v>
      </c>
      <c r="C5445" s="41"/>
      <c r="D5445" s="101" t="s">
        <v>4485</v>
      </c>
      <c r="E5445" s="23">
        <v>2276.81</v>
      </c>
      <c r="F5445" s="23">
        <f t="shared" si="370"/>
        <v>3415.2150000000001</v>
      </c>
      <c r="G5445" s="54">
        <v>10</v>
      </c>
      <c r="H5445" s="68" t="s">
        <v>2877</v>
      </c>
      <c r="I5445" s="3"/>
      <c r="J5445" s="7"/>
      <c r="K5445" s="37"/>
      <c r="L5445" s="4"/>
      <c r="M5445" s="4"/>
      <c r="N5445" s="4" t="str">
        <f t="shared" si="369"/>
        <v xml:space="preserve">TRABA </v>
      </c>
    </row>
    <row r="5446" spans="1:14" ht="16.5" x14ac:dyDescent="0.3">
      <c r="A5446" s="53"/>
      <c r="B5446" s="10" t="s">
        <v>1511</v>
      </c>
      <c r="C5446" s="41"/>
      <c r="D5446" s="101" t="s">
        <v>5464</v>
      </c>
      <c r="E5446" s="23">
        <v>1545.98</v>
      </c>
      <c r="F5446" s="23">
        <f t="shared" si="370"/>
        <v>2318.9700000000003</v>
      </c>
      <c r="G5446" s="54">
        <v>10</v>
      </c>
      <c r="H5446" s="68" t="s">
        <v>2877</v>
      </c>
      <c r="I5446" s="3"/>
      <c r="J5446" s="7"/>
      <c r="K5446" s="37"/>
      <c r="L5446" s="4"/>
      <c r="M5446" s="4"/>
      <c r="N5446" s="4" t="str">
        <f t="shared" ref="N5446:N5512" si="371">LEFT(D5446,6)</f>
        <v xml:space="preserve">TRABA </v>
      </c>
    </row>
    <row r="5447" spans="1:14" ht="16.5" x14ac:dyDescent="0.3">
      <c r="A5447" s="53"/>
      <c r="B5447" s="10" t="s">
        <v>1512</v>
      </c>
      <c r="C5447" s="41"/>
      <c r="D5447" s="101" t="s">
        <v>5463</v>
      </c>
      <c r="E5447" s="23">
        <v>1545.98</v>
      </c>
      <c r="F5447" s="23">
        <f t="shared" si="370"/>
        <v>2318.9700000000003</v>
      </c>
      <c r="G5447" s="54">
        <v>10</v>
      </c>
      <c r="H5447" s="68" t="s">
        <v>2877</v>
      </c>
      <c r="I5447" s="3"/>
      <c r="J5447" s="7"/>
      <c r="K5447" s="37"/>
      <c r="L5447" s="4"/>
      <c r="M5447" s="4"/>
      <c r="N5447" s="4" t="str">
        <f t="shared" si="371"/>
        <v xml:space="preserve">TRABA </v>
      </c>
    </row>
    <row r="5448" spans="1:14" ht="16.5" x14ac:dyDescent="0.3">
      <c r="A5448" s="53"/>
      <c r="B5448" s="10" t="s">
        <v>3336</v>
      </c>
      <c r="C5448" s="41"/>
      <c r="D5448" s="101" t="s">
        <v>6605</v>
      </c>
      <c r="E5448" s="23">
        <v>1300.779</v>
      </c>
      <c r="F5448" s="23">
        <f t="shared" si="370"/>
        <v>1951.1685</v>
      </c>
      <c r="G5448" s="54">
        <v>10</v>
      </c>
      <c r="H5448" s="68" t="s">
        <v>2877</v>
      </c>
      <c r="I5448" s="3"/>
      <c r="J5448" s="7"/>
      <c r="K5448" s="37"/>
      <c r="L5448" s="4"/>
      <c r="M5448" s="4"/>
      <c r="N5448" s="4" t="str">
        <f t="shared" si="371"/>
        <v xml:space="preserve">TRABA </v>
      </c>
    </row>
    <row r="5449" spans="1:14" ht="16.5" x14ac:dyDescent="0.3">
      <c r="A5449" s="53"/>
      <c r="B5449" s="10"/>
      <c r="C5449" s="41"/>
      <c r="D5449" s="101" t="s">
        <v>2877</v>
      </c>
      <c r="E5449" s="23" t="s">
        <v>2877</v>
      </c>
      <c r="F5449" s="23" t="str">
        <f t="shared" si="370"/>
        <v/>
      </c>
      <c r="G5449" s="54">
        <v>10</v>
      </c>
      <c r="H5449" s="68" t="s">
        <v>2877</v>
      </c>
      <c r="I5449" s="3"/>
      <c r="J5449" s="7"/>
      <c r="K5449" s="37"/>
      <c r="L5449" s="4"/>
      <c r="M5449" s="4"/>
      <c r="N5449" s="4" t="str">
        <f t="shared" si="371"/>
        <v/>
      </c>
    </row>
    <row r="5450" spans="1:14" ht="15.75" x14ac:dyDescent="0.25">
      <c r="A5450" s="52"/>
      <c r="B5450" s="11"/>
      <c r="C5450" s="42" t="s">
        <v>2114</v>
      </c>
      <c r="D5450" s="102"/>
      <c r="E5450" s="24" t="s">
        <v>2877</v>
      </c>
      <c r="F5450" s="24" t="str">
        <f t="shared" si="370"/>
        <v/>
      </c>
      <c r="G5450" s="45"/>
      <c r="H5450" s="68" t="s">
        <v>2877</v>
      </c>
      <c r="I5450" s="3"/>
      <c r="J5450" s="7"/>
      <c r="K5450" s="37"/>
      <c r="L5450" s="4"/>
      <c r="M5450" s="4"/>
      <c r="N5450" s="4" t="str">
        <f t="shared" si="371"/>
        <v/>
      </c>
    </row>
    <row r="5451" spans="1:14" ht="16.5" x14ac:dyDescent="0.3">
      <c r="A5451" s="50"/>
      <c r="B5451" s="12" t="s">
        <v>2251</v>
      </c>
      <c r="C5451" s="22"/>
      <c r="D5451" s="100" t="s">
        <v>2874</v>
      </c>
      <c r="E5451" s="25" t="s">
        <v>3341</v>
      </c>
      <c r="F5451" s="25" t="str">
        <f t="shared" si="370"/>
        <v>VENTA</v>
      </c>
      <c r="G5451" s="76" t="s">
        <v>1848</v>
      </c>
      <c r="H5451" s="68" t="s">
        <v>2877</v>
      </c>
      <c r="I5451" s="3"/>
      <c r="J5451" s="7"/>
      <c r="K5451" s="37"/>
      <c r="L5451" s="4"/>
      <c r="M5451" s="4"/>
      <c r="N5451" s="4" t="str">
        <f t="shared" si="371"/>
        <v>DESCRI</v>
      </c>
    </row>
    <row r="5452" spans="1:14" ht="16.5" x14ac:dyDescent="0.3">
      <c r="A5452" s="53"/>
      <c r="B5452" s="10" t="s">
        <v>2877</v>
      </c>
      <c r="C5452" s="41"/>
      <c r="D5452" s="101" t="s">
        <v>2877</v>
      </c>
      <c r="E5452" s="23" t="s">
        <v>2877</v>
      </c>
      <c r="F5452" s="23" t="str">
        <f t="shared" si="370"/>
        <v/>
      </c>
      <c r="G5452" s="54"/>
      <c r="H5452" s="68" t="s">
        <v>2877</v>
      </c>
      <c r="I5452" s="3"/>
      <c r="J5452" s="7"/>
      <c r="K5452" s="37"/>
      <c r="L5452" s="4"/>
      <c r="M5452" s="4"/>
      <c r="N5452" s="4" t="str">
        <f t="shared" si="371"/>
        <v/>
      </c>
    </row>
    <row r="5453" spans="1:14" ht="16.5" x14ac:dyDescent="0.3">
      <c r="A5453" s="53"/>
      <c r="B5453" s="10" t="s">
        <v>1513</v>
      </c>
      <c r="C5453" s="41"/>
      <c r="D5453" s="101" t="s">
        <v>7031</v>
      </c>
      <c r="E5453" s="23">
        <v>1553.181</v>
      </c>
      <c r="F5453" s="23">
        <f t="shared" si="370"/>
        <v>2329.7714999999998</v>
      </c>
      <c r="G5453" s="54">
        <v>12</v>
      </c>
      <c r="H5453" s="68" t="s">
        <v>2877</v>
      </c>
      <c r="I5453" s="3"/>
      <c r="J5453" s="7"/>
      <c r="K5453" s="37"/>
      <c r="L5453" s="4"/>
      <c r="M5453" s="4"/>
      <c r="N5453" s="4" t="str">
        <f t="shared" si="371"/>
        <v>TRAMPE</v>
      </c>
    </row>
    <row r="5454" spans="1:14" ht="16.5" x14ac:dyDescent="0.3">
      <c r="A5454" s="53"/>
      <c r="B5454" s="10" t="s">
        <v>1514</v>
      </c>
      <c r="C5454" s="41"/>
      <c r="D5454" s="101" t="s">
        <v>7044</v>
      </c>
      <c r="E5454" s="23">
        <v>2810.4679999999998</v>
      </c>
      <c r="F5454" s="23">
        <f t="shared" si="370"/>
        <v>4215.7019999999993</v>
      </c>
      <c r="G5454" s="54">
        <v>12</v>
      </c>
      <c r="H5454" s="68" t="s">
        <v>2877</v>
      </c>
      <c r="I5454" s="3"/>
      <c r="J5454" s="7"/>
      <c r="K5454" s="37"/>
      <c r="L5454" s="4"/>
      <c r="M5454" s="4"/>
      <c r="N5454" s="4" t="str">
        <f t="shared" si="371"/>
        <v>TRAMPE</v>
      </c>
    </row>
    <row r="5455" spans="1:14" ht="16.5" x14ac:dyDescent="0.3">
      <c r="A5455" s="53"/>
      <c r="B5455" s="10" t="s">
        <v>1515</v>
      </c>
      <c r="C5455" s="41"/>
      <c r="D5455" s="101" t="s">
        <v>7035</v>
      </c>
      <c r="E5455" s="23">
        <v>1746.0129999999999</v>
      </c>
      <c r="F5455" s="23">
        <f t="shared" si="370"/>
        <v>2619.0194999999999</v>
      </c>
      <c r="G5455" s="54">
        <v>12</v>
      </c>
      <c r="H5455" s="68" t="s">
        <v>2877</v>
      </c>
      <c r="I5455" s="3"/>
      <c r="J5455" s="7"/>
      <c r="K5455" s="37"/>
      <c r="L5455" s="4"/>
      <c r="M5455" s="4"/>
      <c r="N5455" s="4" t="str">
        <f t="shared" si="371"/>
        <v>TRAMPE</v>
      </c>
    </row>
    <row r="5456" spans="1:14" ht="16.5" x14ac:dyDescent="0.3">
      <c r="A5456" s="53"/>
      <c r="B5456" s="10" t="s">
        <v>1516</v>
      </c>
      <c r="C5456" s="41"/>
      <c r="D5456" s="101" t="s">
        <v>7036</v>
      </c>
      <c r="E5456" s="23">
        <v>3158.5439999999999</v>
      </c>
      <c r="F5456" s="23">
        <f t="shared" si="370"/>
        <v>4737.8159999999998</v>
      </c>
      <c r="G5456" s="54">
        <v>1</v>
      </c>
      <c r="H5456" s="68" t="s">
        <v>2877</v>
      </c>
      <c r="I5456" s="3"/>
      <c r="J5456" s="7"/>
      <c r="K5456" s="37"/>
      <c r="L5456" s="4"/>
      <c r="M5456" s="4"/>
      <c r="N5456" s="4" t="str">
        <f t="shared" si="371"/>
        <v>TRAMPE</v>
      </c>
    </row>
    <row r="5457" spans="1:14" ht="16.5" x14ac:dyDescent="0.3">
      <c r="A5457" s="53"/>
      <c r="B5457" s="10" t="s">
        <v>1517</v>
      </c>
      <c r="C5457" s="41"/>
      <c r="D5457" s="101" t="s">
        <v>6001</v>
      </c>
      <c r="E5457" s="23">
        <v>10068.584000000001</v>
      </c>
      <c r="F5457" s="23">
        <f t="shared" si="370"/>
        <v>15102.876</v>
      </c>
      <c r="G5457" s="54">
        <v>1</v>
      </c>
      <c r="H5457" s="68" t="s">
        <v>2877</v>
      </c>
      <c r="I5457" s="3"/>
      <c r="J5457" s="7"/>
      <c r="K5457" s="37"/>
      <c r="L5457" s="4"/>
      <c r="M5457" s="4"/>
      <c r="N5457" s="4" t="str">
        <f t="shared" si="371"/>
        <v>TRAMPA</v>
      </c>
    </row>
    <row r="5458" spans="1:14" ht="16.5" x14ac:dyDescent="0.3">
      <c r="A5458" s="53"/>
      <c r="B5458" s="10" t="s">
        <v>1518</v>
      </c>
      <c r="C5458" s="41"/>
      <c r="D5458" s="101" t="s">
        <v>6002</v>
      </c>
      <c r="E5458" s="23">
        <v>16530.538</v>
      </c>
      <c r="F5458" s="23">
        <f t="shared" si="370"/>
        <v>24795.807000000001</v>
      </c>
      <c r="G5458" s="54">
        <v>1</v>
      </c>
      <c r="H5458" s="68" t="s">
        <v>2877</v>
      </c>
      <c r="I5458" s="3"/>
      <c r="J5458" s="7"/>
      <c r="K5458" s="37"/>
      <c r="L5458" s="4"/>
      <c r="M5458" s="4"/>
      <c r="N5458" s="4" t="str">
        <f t="shared" si="371"/>
        <v>TRAMPA</v>
      </c>
    </row>
    <row r="5459" spans="1:14" ht="15.75" x14ac:dyDescent="0.25">
      <c r="A5459" s="52"/>
      <c r="B5459" s="11"/>
      <c r="C5459" s="42" t="s">
        <v>2115</v>
      </c>
      <c r="D5459" s="102"/>
      <c r="E5459" s="24" t="s">
        <v>2877</v>
      </c>
      <c r="F5459" s="24" t="str">
        <f t="shared" si="370"/>
        <v/>
      </c>
      <c r="G5459" s="45"/>
      <c r="H5459" s="68" t="s">
        <v>2877</v>
      </c>
      <c r="I5459" s="3"/>
      <c r="J5459" s="7"/>
      <c r="K5459" s="37"/>
      <c r="L5459" s="4"/>
      <c r="M5459" s="4"/>
      <c r="N5459" s="4" t="str">
        <f t="shared" si="371"/>
        <v/>
      </c>
    </row>
    <row r="5460" spans="1:14" ht="16.5" x14ac:dyDescent="0.3">
      <c r="A5460" s="50"/>
      <c r="B5460" s="12" t="s">
        <v>2251</v>
      </c>
      <c r="C5460" s="22"/>
      <c r="D5460" s="100" t="s">
        <v>2874</v>
      </c>
      <c r="E5460" s="25" t="s">
        <v>3341</v>
      </c>
      <c r="F5460" s="25" t="str">
        <f t="shared" si="370"/>
        <v>VENTA</v>
      </c>
      <c r="G5460" s="76" t="s">
        <v>1848</v>
      </c>
      <c r="H5460" s="68" t="s">
        <v>2877</v>
      </c>
      <c r="I5460" s="3"/>
      <c r="J5460" s="7"/>
      <c r="K5460" s="37"/>
      <c r="L5460" s="4"/>
      <c r="M5460" s="4"/>
      <c r="N5460" s="4" t="str">
        <f t="shared" si="371"/>
        <v>DESCRI</v>
      </c>
    </row>
    <row r="5461" spans="1:14" ht="16.5" x14ac:dyDescent="0.3">
      <c r="A5461" s="53"/>
      <c r="B5461" s="10" t="s">
        <v>2303</v>
      </c>
      <c r="C5461" s="41"/>
      <c r="D5461" s="101" t="s">
        <v>6450</v>
      </c>
      <c r="E5461" s="23">
        <v>14.2</v>
      </c>
      <c r="F5461" s="23">
        <f t="shared" si="370"/>
        <v>21.299999999999997</v>
      </c>
      <c r="G5461" s="54"/>
      <c r="H5461" s="68" t="s">
        <v>2877</v>
      </c>
      <c r="I5461" s="3"/>
      <c r="J5461" s="7"/>
      <c r="K5461" s="37"/>
      <c r="L5461" s="4"/>
      <c r="M5461" s="4"/>
      <c r="N5461" s="4" t="str">
        <f t="shared" si="371"/>
        <v>TUERCA</v>
      </c>
    </row>
    <row r="5462" spans="1:14" ht="16.5" x14ac:dyDescent="0.3">
      <c r="A5462" s="53"/>
      <c r="B5462" s="10" t="s">
        <v>1508</v>
      </c>
      <c r="C5462" s="41"/>
      <c r="D5462" s="101" t="s">
        <v>6439</v>
      </c>
      <c r="E5462" s="23">
        <v>9.24</v>
      </c>
      <c r="F5462" s="23">
        <f t="shared" si="370"/>
        <v>13.86</v>
      </c>
      <c r="G5462" s="54">
        <v>100</v>
      </c>
      <c r="H5462" s="68" t="s">
        <v>2877</v>
      </c>
      <c r="I5462" s="3"/>
      <c r="J5462" s="7"/>
      <c r="K5462" s="37"/>
      <c r="L5462" s="4"/>
      <c r="M5462" s="4"/>
      <c r="N5462" s="4" t="str">
        <f t="shared" si="371"/>
        <v>TUERCA</v>
      </c>
    </row>
    <row r="5463" spans="1:14" ht="16.5" x14ac:dyDescent="0.3">
      <c r="A5463" s="53"/>
      <c r="B5463" s="10" t="s">
        <v>1519</v>
      </c>
      <c r="C5463" s="41"/>
      <c r="D5463" s="101" t="s">
        <v>6433</v>
      </c>
      <c r="E5463" s="23">
        <v>14.2</v>
      </c>
      <c r="F5463" s="23">
        <f t="shared" si="370"/>
        <v>21.299999999999997</v>
      </c>
      <c r="G5463" s="54">
        <v>100</v>
      </c>
      <c r="H5463" s="68" t="s">
        <v>2877</v>
      </c>
      <c r="I5463" s="3"/>
      <c r="J5463" s="7"/>
      <c r="K5463" s="37"/>
      <c r="L5463" s="4"/>
      <c r="M5463" s="4"/>
      <c r="N5463" s="4" t="str">
        <f t="shared" si="371"/>
        <v>TUERCA</v>
      </c>
    </row>
    <row r="5464" spans="1:14" ht="16.5" x14ac:dyDescent="0.3">
      <c r="A5464" s="53"/>
      <c r="B5464" s="10" t="s">
        <v>1520</v>
      </c>
      <c r="C5464" s="41"/>
      <c r="D5464" s="101" t="s">
        <v>6449</v>
      </c>
      <c r="E5464" s="23">
        <v>20.66</v>
      </c>
      <c r="F5464" s="23">
        <f t="shared" si="370"/>
        <v>30.990000000000002</v>
      </c>
      <c r="G5464" s="54">
        <v>100</v>
      </c>
      <c r="H5464" s="68" t="s">
        <v>2877</v>
      </c>
      <c r="I5464" s="3"/>
      <c r="J5464" s="7"/>
      <c r="K5464" s="37"/>
      <c r="L5464" s="4"/>
      <c r="M5464" s="4"/>
      <c r="N5464" s="4" t="str">
        <f t="shared" si="371"/>
        <v>TUERCA</v>
      </c>
    </row>
    <row r="5465" spans="1:14" ht="16.5" x14ac:dyDescent="0.3">
      <c r="A5465" s="53"/>
      <c r="B5465" s="10" t="s">
        <v>1521</v>
      </c>
      <c r="C5465" s="41"/>
      <c r="D5465" s="101" t="s">
        <v>6443</v>
      </c>
      <c r="E5465" s="23">
        <v>30.59</v>
      </c>
      <c r="F5465" s="23">
        <f t="shared" si="370"/>
        <v>45.884999999999998</v>
      </c>
      <c r="G5465" s="54">
        <v>100</v>
      </c>
      <c r="H5465" s="68" t="s">
        <v>2877</v>
      </c>
      <c r="I5465" s="3"/>
      <c r="J5465" s="7"/>
      <c r="K5465" s="37"/>
      <c r="L5465" s="4"/>
      <c r="M5465" s="4"/>
      <c r="N5465" s="4" t="str">
        <f t="shared" si="371"/>
        <v>TUERCA</v>
      </c>
    </row>
    <row r="5466" spans="1:14" ht="16.5" x14ac:dyDescent="0.3">
      <c r="A5466" s="53"/>
      <c r="B5466" s="10" t="s">
        <v>1522</v>
      </c>
      <c r="C5466" s="41"/>
      <c r="D5466" s="101" t="s">
        <v>6452</v>
      </c>
      <c r="E5466" s="23">
        <v>52.74</v>
      </c>
      <c r="F5466" s="23">
        <f t="shared" si="370"/>
        <v>79.11</v>
      </c>
      <c r="G5466" s="54">
        <v>100</v>
      </c>
      <c r="H5466" s="68" t="s">
        <v>2877</v>
      </c>
      <c r="I5466" s="3"/>
      <c r="J5466" s="7"/>
      <c r="K5466" s="37"/>
      <c r="L5466" s="4"/>
      <c r="M5466" s="4"/>
      <c r="N5466" s="4" t="str">
        <f t="shared" si="371"/>
        <v>TUERCA</v>
      </c>
    </row>
    <row r="5467" spans="1:14" ht="16.5" x14ac:dyDescent="0.3">
      <c r="A5467" s="53"/>
      <c r="B5467" s="10" t="s">
        <v>1523</v>
      </c>
      <c r="C5467" s="41"/>
      <c r="D5467" s="101" t="s">
        <v>6424</v>
      </c>
      <c r="E5467" s="23">
        <v>71.73</v>
      </c>
      <c r="F5467" s="23">
        <f t="shared" si="370"/>
        <v>107.595</v>
      </c>
      <c r="G5467" s="54">
        <v>100</v>
      </c>
      <c r="H5467" s="68" t="s">
        <v>2877</v>
      </c>
      <c r="I5467" s="3"/>
      <c r="J5467" s="7"/>
      <c r="K5467" s="37"/>
      <c r="L5467" s="4"/>
      <c r="M5467" s="4"/>
      <c r="N5467" s="4" t="str">
        <f t="shared" si="371"/>
        <v>TUERCA</v>
      </c>
    </row>
    <row r="5468" spans="1:14" ht="16.5" x14ac:dyDescent="0.3">
      <c r="A5468" s="53"/>
      <c r="B5468" s="10" t="s">
        <v>1524</v>
      </c>
      <c r="C5468" s="41"/>
      <c r="D5468" s="101" t="s">
        <v>6453</v>
      </c>
      <c r="E5468" s="23">
        <v>108.67</v>
      </c>
      <c r="F5468" s="23">
        <f t="shared" si="370"/>
        <v>163.005</v>
      </c>
      <c r="G5468" s="54">
        <v>100</v>
      </c>
      <c r="H5468" s="68" t="s">
        <v>2877</v>
      </c>
      <c r="I5468" s="3"/>
      <c r="J5468" s="7"/>
      <c r="K5468" s="37"/>
      <c r="L5468" s="4"/>
      <c r="M5468" s="4"/>
      <c r="N5468" s="4" t="str">
        <f t="shared" si="371"/>
        <v>TUERCA</v>
      </c>
    </row>
    <row r="5469" spans="1:14" ht="16.5" x14ac:dyDescent="0.3">
      <c r="A5469" s="53"/>
      <c r="B5469" s="10" t="s">
        <v>1525</v>
      </c>
      <c r="C5469" s="41"/>
      <c r="D5469" s="101" t="s">
        <v>6451</v>
      </c>
      <c r="E5469" s="23">
        <v>140.19999999999999</v>
      </c>
      <c r="F5469" s="23">
        <f t="shared" si="370"/>
        <v>210.29999999999998</v>
      </c>
      <c r="G5469" s="54">
        <v>100</v>
      </c>
      <c r="H5469" s="68" t="s">
        <v>2877</v>
      </c>
      <c r="I5469" s="3"/>
      <c r="J5469" s="7"/>
      <c r="K5469" s="37"/>
      <c r="L5469" s="4"/>
      <c r="M5469" s="4"/>
      <c r="N5469" s="4" t="str">
        <f t="shared" si="371"/>
        <v>TUERCA</v>
      </c>
    </row>
    <row r="5470" spans="1:14" ht="16.5" x14ac:dyDescent="0.3">
      <c r="A5470" s="53"/>
      <c r="B5470" s="10" t="s">
        <v>1526</v>
      </c>
      <c r="C5470" s="41"/>
      <c r="D5470" s="101" t="s">
        <v>6440</v>
      </c>
      <c r="E5470" s="23">
        <v>225.84</v>
      </c>
      <c r="F5470" s="23">
        <f t="shared" si="370"/>
        <v>338.76</v>
      </c>
      <c r="G5470" s="54">
        <v>100</v>
      </c>
      <c r="H5470" s="68" t="s">
        <v>2877</v>
      </c>
      <c r="I5470" s="3"/>
      <c r="J5470" s="7"/>
      <c r="K5470" s="37"/>
      <c r="L5470" s="4"/>
      <c r="M5470" s="4"/>
      <c r="N5470" s="4" t="str">
        <f t="shared" si="371"/>
        <v>TUERCA</v>
      </c>
    </row>
    <row r="5471" spans="1:14" ht="16.5" x14ac:dyDescent="0.3">
      <c r="A5471" s="53"/>
      <c r="B5471" s="10" t="s">
        <v>1527</v>
      </c>
      <c r="C5471" s="41"/>
      <c r="D5471" s="101" t="s">
        <v>2718</v>
      </c>
      <c r="E5471" s="23">
        <v>0.19400000000000001</v>
      </c>
      <c r="F5471" s="23">
        <f t="shared" si="370"/>
        <v>0.29100000000000004</v>
      </c>
      <c r="G5471" s="54">
        <v>500</v>
      </c>
      <c r="H5471" s="68" t="s">
        <v>2877</v>
      </c>
      <c r="I5471" s="3"/>
      <c r="J5471" s="7"/>
      <c r="K5471" s="37"/>
      <c r="L5471" s="4"/>
      <c r="M5471" s="4"/>
      <c r="N5471" s="4" t="str">
        <f t="shared" si="371"/>
        <v>TUERCA</v>
      </c>
    </row>
    <row r="5472" spans="1:14" ht="15.75" x14ac:dyDescent="0.25">
      <c r="A5472" s="52"/>
      <c r="B5472" s="11"/>
      <c r="C5472" s="42" t="s">
        <v>2116</v>
      </c>
      <c r="D5472" s="102"/>
      <c r="E5472" s="24" t="s">
        <v>2877</v>
      </c>
      <c r="F5472" s="24" t="str">
        <f t="shared" si="370"/>
        <v/>
      </c>
      <c r="G5472" s="45"/>
      <c r="H5472" s="68" t="s">
        <v>2877</v>
      </c>
      <c r="I5472" s="3"/>
      <c r="J5472" s="7"/>
      <c r="K5472" s="37"/>
      <c r="L5472" s="4"/>
      <c r="M5472" s="4"/>
      <c r="N5472" s="4" t="str">
        <f t="shared" si="371"/>
        <v/>
      </c>
    </row>
    <row r="5473" spans="1:14" ht="16.5" x14ac:dyDescent="0.3">
      <c r="A5473" s="50"/>
      <c r="B5473" s="12" t="s">
        <v>2251</v>
      </c>
      <c r="C5473" s="22"/>
      <c r="D5473" s="100" t="s">
        <v>2874</v>
      </c>
      <c r="E5473" s="25" t="s">
        <v>3341</v>
      </c>
      <c r="F5473" s="25" t="str">
        <f t="shared" si="370"/>
        <v>VENTA</v>
      </c>
      <c r="G5473" s="76" t="s">
        <v>1848</v>
      </c>
      <c r="H5473" s="68" t="s">
        <v>2877</v>
      </c>
      <c r="I5473" s="3"/>
      <c r="J5473" s="7"/>
      <c r="K5473" s="37"/>
      <c r="L5473" s="4"/>
      <c r="M5473" s="4"/>
      <c r="N5473" s="4" t="str">
        <f t="shared" si="371"/>
        <v>DESCRI</v>
      </c>
    </row>
    <row r="5474" spans="1:14" ht="16.5" x14ac:dyDescent="0.3">
      <c r="A5474" s="4"/>
      <c r="B5474" s="10" t="s">
        <v>5386</v>
      </c>
      <c r="C5474" s="41"/>
      <c r="D5474" s="101" t="s">
        <v>6560</v>
      </c>
      <c r="E5474" s="23">
        <v>14501.697</v>
      </c>
      <c r="F5474" s="23">
        <f t="shared" si="370"/>
        <v>21752.5455</v>
      </c>
      <c r="G5474" s="54">
        <v>60</v>
      </c>
      <c r="H5474" s="68" t="s">
        <v>2877</v>
      </c>
      <c r="I5474" s="3"/>
      <c r="J5474" s="7"/>
      <c r="K5474" s="37"/>
      <c r="L5474" s="4"/>
      <c r="M5474" s="4"/>
      <c r="N5474" s="4" t="str">
        <f t="shared" si="371"/>
        <v xml:space="preserve">LLAVE </v>
      </c>
    </row>
    <row r="5475" spans="1:14" ht="16.5" x14ac:dyDescent="0.3">
      <c r="A5475" s="53"/>
      <c r="B5475" s="10" t="s">
        <v>5387</v>
      </c>
      <c r="C5475" s="41"/>
      <c r="D5475" s="101" t="s">
        <v>6561</v>
      </c>
      <c r="E5475" s="23">
        <v>15645.039000000001</v>
      </c>
      <c r="F5475" s="23">
        <f t="shared" si="370"/>
        <v>23467.558499999999</v>
      </c>
      <c r="G5475" s="54">
        <v>60</v>
      </c>
      <c r="H5475" s="68" t="s">
        <v>2877</v>
      </c>
      <c r="I5475" s="3"/>
      <c r="J5475" s="7"/>
      <c r="K5475" s="37"/>
      <c r="L5475" s="4"/>
      <c r="M5475" s="4"/>
      <c r="N5475" s="4" t="str">
        <f t="shared" si="371"/>
        <v xml:space="preserve">LLAVE </v>
      </c>
    </row>
    <row r="5476" spans="1:14" ht="16.5" x14ac:dyDescent="0.3">
      <c r="A5476" s="53"/>
      <c r="B5476" s="10" t="s">
        <v>5388</v>
      </c>
      <c r="C5476" s="41"/>
      <c r="D5476" s="101" t="s">
        <v>6562</v>
      </c>
      <c r="E5476" s="23">
        <v>19002.295999999998</v>
      </c>
      <c r="F5476" s="23">
        <f t="shared" si="370"/>
        <v>28503.443999999996</v>
      </c>
      <c r="G5476" s="54">
        <v>60</v>
      </c>
      <c r="H5476" s="68" t="s">
        <v>2877</v>
      </c>
      <c r="I5476" s="3"/>
      <c r="J5476" s="7"/>
      <c r="K5476" s="37"/>
      <c r="L5476" s="4"/>
      <c r="M5476" s="4"/>
      <c r="N5476" s="4" t="str">
        <f t="shared" si="371"/>
        <v xml:space="preserve">LLAVE </v>
      </c>
    </row>
    <row r="5477" spans="1:14" ht="16.5" x14ac:dyDescent="0.3">
      <c r="A5477" s="53"/>
      <c r="B5477" s="10" t="s">
        <v>5389</v>
      </c>
      <c r="C5477" s="41"/>
      <c r="D5477" s="101" t="s">
        <v>6563</v>
      </c>
      <c r="E5477" s="23">
        <v>20573.866999999998</v>
      </c>
      <c r="F5477" s="23">
        <f t="shared" si="370"/>
        <v>30860.800499999998</v>
      </c>
      <c r="G5477" s="54">
        <v>60</v>
      </c>
      <c r="H5477" s="68" t="s">
        <v>2877</v>
      </c>
      <c r="I5477" s="3"/>
      <c r="J5477" s="7"/>
      <c r="K5477" s="37"/>
      <c r="L5477" s="4"/>
      <c r="M5477" s="4"/>
      <c r="N5477" s="4" t="str">
        <f t="shared" si="371"/>
        <v xml:space="preserve">LLAVE </v>
      </c>
    </row>
    <row r="5478" spans="1:14" ht="16.5" x14ac:dyDescent="0.3">
      <c r="A5478" s="53"/>
      <c r="B5478" s="10" t="s">
        <v>3144</v>
      </c>
      <c r="C5478" s="41"/>
      <c r="D5478" s="101" t="s">
        <v>6040</v>
      </c>
      <c r="E5478" s="23">
        <v>3557.9949999999999</v>
      </c>
      <c r="F5478" s="23">
        <f t="shared" si="370"/>
        <v>5336.9925000000003</v>
      </c>
      <c r="G5478" s="54">
        <v>60</v>
      </c>
      <c r="H5478" s="68" t="s">
        <v>2877</v>
      </c>
      <c r="I5478" s="3"/>
      <c r="J5478" s="7"/>
      <c r="K5478" s="37"/>
      <c r="L5478" s="4"/>
      <c r="M5478" s="4"/>
      <c r="N5478" s="4" t="str">
        <f t="shared" si="371"/>
        <v>VALVUL</v>
      </c>
    </row>
    <row r="5479" spans="1:14" ht="16.5" x14ac:dyDescent="0.3">
      <c r="A5479" s="53"/>
      <c r="B5479" s="10" t="s">
        <v>3145</v>
      </c>
      <c r="C5479" s="41"/>
      <c r="D5479" s="101" t="s">
        <v>6041</v>
      </c>
      <c r="E5479" s="23">
        <v>4466.2690000000002</v>
      </c>
      <c r="F5479" s="23">
        <f t="shared" si="370"/>
        <v>6699.4035000000003</v>
      </c>
      <c r="G5479" s="54">
        <v>60</v>
      </c>
      <c r="H5479" s="68" t="s">
        <v>2877</v>
      </c>
      <c r="I5479" s="3"/>
      <c r="J5479" s="7"/>
      <c r="K5479" s="37"/>
      <c r="L5479" s="4"/>
      <c r="M5479" s="4"/>
      <c r="N5479" s="4" t="str">
        <f t="shared" si="371"/>
        <v>VALVUL</v>
      </c>
    </row>
    <row r="5480" spans="1:14" ht="16.5" x14ac:dyDescent="0.3">
      <c r="A5480" s="53"/>
      <c r="B5480" s="10" t="s">
        <v>3340</v>
      </c>
      <c r="C5480" s="41"/>
      <c r="D5480" s="101" t="s">
        <v>7046</v>
      </c>
      <c r="E5480" s="23">
        <v>5697.8459999999995</v>
      </c>
      <c r="F5480" s="23">
        <f t="shared" ref="F5480:F5546" si="372">IF(E5480="COSTO","VENTA",IF(B5480="","",E5480+E5480*A$2/100))</f>
        <v>8546.7690000000002</v>
      </c>
      <c r="G5480" s="54">
        <v>60</v>
      </c>
      <c r="H5480" s="68" t="s">
        <v>2877</v>
      </c>
      <c r="I5480" s="3"/>
      <c r="J5480" s="7"/>
      <c r="K5480" s="37"/>
      <c r="L5480" s="4"/>
      <c r="M5480" s="4"/>
      <c r="N5480" s="4" t="str">
        <f t="shared" si="371"/>
        <v>VALVUL</v>
      </c>
    </row>
    <row r="5481" spans="1:14" ht="16.5" x14ac:dyDescent="0.3">
      <c r="A5481" s="53"/>
      <c r="B5481" s="10" t="s">
        <v>1528</v>
      </c>
      <c r="C5481" s="41"/>
      <c r="D5481" s="101" t="s">
        <v>6045</v>
      </c>
      <c r="E5481" s="23">
        <v>2911.66</v>
      </c>
      <c r="F5481" s="23">
        <f t="shared" si="372"/>
        <v>4367.49</v>
      </c>
      <c r="G5481" s="54">
        <v>60</v>
      </c>
      <c r="H5481" s="68" t="s">
        <v>2877</v>
      </c>
      <c r="I5481" s="3"/>
      <c r="J5481" s="7"/>
      <c r="K5481" s="37"/>
      <c r="L5481" s="4"/>
      <c r="M5481" s="4"/>
      <c r="N5481" s="4" t="str">
        <f t="shared" si="371"/>
        <v>VALVUL</v>
      </c>
    </row>
    <row r="5482" spans="1:14" ht="16.5" x14ac:dyDescent="0.3">
      <c r="A5482" s="53"/>
      <c r="B5482" s="10" t="s">
        <v>1529</v>
      </c>
      <c r="C5482" s="41"/>
      <c r="D5482" s="101" t="s">
        <v>6046</v>
      </c>
      <c r="E5482" s="23">
        <v>4146.9080000000004</v>
      </c>
      <c r="F5482" s="23">
        <f t="shared" si="372"/>
        <v>6220.362000000001</v>
      </c>
      <c r="G5482" s="54">
        <v>60</v>
      </c>
      <c r="H5482" s="68" t="s">
        <v>2877</v>
      </c>
      <c r="I5482" s="3"/>
      <c r="J5482" s="7"/>
      <c r="K5482" s="37"/>
      <c r="L5482" s="4"/>
      <c r="M5482" s="4"/>
      <c r="N5482" s="4" t="str">
        <f t="shared" si="371"/>
        <v>VALVUL</v>
      </c>
    </row>
    <row r="5483" spans="1:14" ht="16.5" x14ac:dyDescent="0.3">
      <c r="A5483" s="53"/>
      <c r="B5483" s="10" t="s">
        <v>1530</v>
      </c>
      <c r="C5483" s="41"/>
      <c r="D5483" s="101" t="s">
        <v>8468</v>
      </c>
      <c r="E5483" s="23">
        <v>4956.2209999999995</v>
      </c>
      <c r="F5483" s="23">
        <f t="shared" si="372"/>
        <v>7434.3314999999993</v>
      </c>
      <c r="G5483" s="54">
        <v>30</v>
      </c>
      <c r="H5483" s="68" t="s">
        <v>2877</v>
      </c>
      <c r="I5483" s="3"/>
      <c r="J5483" s="7"/>
      <c r="K5483" s="37"/>
      <c r="L5483" s="4"/>
      <c r="M5483" s="4"/>
      <c r="N5483" s="4" t="str">
        <f t="shared" si="371"/>
        <v>VALVUL</v>
      </c>
    </row>
    <row r="5484" spans="1:14" s="4" customFormat="1" ht="16.5" x14ac:dyDescent="0.3">
      <c r="A5484" s="53"/>
      <c r="B5484" s="10" t="s">
        <v>6765</v>
      </c>
      <c r="C5484" s="41"/>
      <c r="D5484" s="101" t="s">
        <v>7904</v>
      </c>
      <c r="E5484" s="23">
        <v>4072.99</v>
      </c>
      <c r="F5484" s="23">
        <f t="shared" ref="F5484:F5486" si="373">IF(E5484="COSTO","VENTA",IF(B5484="","",E5484+E5484*A$2/100))</f>
        <v>6109.4849999999997</v>
      </c>
      <c r="G5484" s="54">
        <v>1</v>
      </c>
      <c r="H5484" s="68" t="s">
        <v>2877</v>
      </c>
      <c r="I5484" s="3"/>
      <c r="J5484" s="7"/>
      <c r="K5484" s="37"/>
      <c r="N5484" s="4" t="str">
        <f t="shared" ref="N5484:N5486" si="374">LEFT(D5484,6)</f>
        <v>VALVUL</v>
      </c>
    </row>
    <row r="5485" spans="1:14" s="4" customFormat="1" ht="16.5" x14ac:dyDescent="0.3">
      <c r="A5485" s="53"/>
      <c r="B5485" s="10" t="s">
        <v>6766</v>
      </c>
      <c r="C5485" s="41"/>
      <c r="D5485" s="101" t="s">
        <v>7905</v>
      </c>
      <c r="E5485" s="23">
        <v>5345.8</v>
      </c>
      <c r="F5485" s="23">
        <f t="shared" si="373"/>
        <v>8018.7000000000007</v>
      </c>
      <c r="G5485" s="54">
        <v>1</v>
      </c>
      <c r="H5485" s="68" t="s">
        <v>2877</v>
      </c>
      <c r="I5485" s="3"/>
      <c r="J5485" s="7"/>
      <c r="K5485" s="37"/>
      <c r="N5485" s="4" t="str">
        <f t="shared" si="374"/>
        <v>VALVUL</v>
      </c>
    </row>
    <row r="5486" spans="1:14" s="4" customFormat="1" ht="16.5" x14ac:dyDescent="0.3">
      <c r="A5486" s="53"/>
      <c r="B5486" s="10"/>
      <c r="C5486" s="41"/>
      <c r="D5486" s="101" t="s">
        <v>2877</v>
      </c>
      <c r="E5486" s="23" t="s">
        <v>2877</v>
      </c>
      <c r="F5486" s="23" t="str">
        <f t="shared" si="373"/>
        <v/>
      </c>
      <c r="G5486" s="54">
        <v>1</v>
      </c>
      <c r="H5486" s="68" t="s">
        <v>2877</v>
      </c>
      <c r="I5486" s="3"/>
      <c r="J5486" s="7"/>
      <c r="K5486" s="37"/>
      <c r="N5486" s="4" t="str">
        <f t="shared" si="374"/>
        <v/>
      </c>
    </row>
    <row r="5487" spans="1:14" ht="16.5" x14ac:dyDescent="0.3">
      <c r="A5487" s="53"/>
      <c r="B5487" s="10" t="s">
        <v>3142</v>
      </c>
      <c r="C5487" s="41"/>
      <c r="D5487" s="101" t="s">
        <v>6038</v>
      </c>
      <c r="E5487" s="23">
        <v>7118.4759999999997</v>
      </c>
      <c r="F5487" s="23">
        <f t="shared" si="372"/>
        <v>10677.714</v>
      </c>
      <c r="G5487" s="54">
        <v>1</v>
      </c>
      <c r="H5487" s="68" t="s">
        <v>2877</v>
      </c>
      <c r="I5487" s="3"/>
      <c r="J5487" s="7"/>
      <c r="K5487" s="37"/>
      <c r="L5487" s="4"/>
      <c r="M5487" s="4"/>
      <c r="N5487" s="4" t="str">
        <f t="shared" si="371"/>
        <v>VALVUL</v>
      </c>
    </row>
    <row r="5488" spans="1:14" ht="16.5" x14ac:dyDescent="0.3">
      <c r="A5488" s="53"/>
      <c r="B5488" s="10" t="s">
        <v>3143</v>
      </c>
      <c r="C5488" s="41"/>
      <c r="D5488" s="101" t="s">
        <v>6039</v>
      </c>
      <c r="E5488" s="23">
        <v>10278.112999999999</v>
      </c>
      <c r="F5488" s="23">
        <f t="shared" si="372"/>
        <v>15417.1695</v>
      </c>
      <c r="G5488" s="54">
        <v>1</v>
      </c>
      <c r="H5488" s="68" t="s">
        <v>2877</v>
      </c>
      <c r="I5488" s="3"/>
      <c r="J5488" s="7"/>
      <c r="K5488" s="37"/>
      <c r="L5488" s="4"/>
      <c r="M5488" s="4"/>
      <c r="N5488" s="4" t="str">
        <f t="shared" si="371"/>
        <v>VALVUL</v>
      </c>
    </row>
    <row r="5489" spans="1:14" ht="16.5" x14ac:dyDescent="0.3">
      <c r="A5489" s="53"/>
      <c r="B5489" s="10" t="s">
        <v>2359</v>
      </c>
      <c r="C5489" s="41"/>
      <c r="D5489" s="101" t="s">
        <v>6042</v>
      </c>
      <c r="E5489" s="23">
        <v>7707.335</v>
      </c>
      <c r="F5489" s="23">
        <f t="shared" si="372"/>
        <v>11561.002500000001</v>
      </c>
      <c r="G5489" s="54">
        <v>1</v>
      </c>
      <c r="H5489" s="68" t="s">
        <v>2877</v>
      </c>
      <c r="I5489" s="3"/>
      <c r="J5489" s="7"/>
      <c r="K5489" s="37"/>
      <c r="L5489" s="4"/>
      <c r="M5489" s="4"/>
      <c r="N5489" s="4" t="str">
        <f t="shared" si="371"/>
        <v>VALVUL</v>
      </c>
    </row>
    <row r="5490" spans="1:14" ht="16.5" x14ac:dyDescent="0.3">
      <c r="A5490" s="53"/>
      <c r="B5490" s="10" t="s">
        <v>2360</v>
      </c>
      <c r="C5490" s="41"/>
      <c r="D5490" s="101" t="s">
        <v>6044</v>
      </c>
      <c r="E5490" s="23">
        <v>10977.108</v>
      </c>
      <c r="F5490" s="23">
        <f t="shared" si="372"/>
        <v>16465.662</v>
      </c>
      <c r="G5490" s="54">
        <v>1</v>
      </c>
      <c r="H5490" s="68" t="s">
        <v>2877</v>
      </c>
      <c r="I5490" s="3"/>
      <c r="J5490" s="7"/>
      <c r="K5490" s="37"/>
      <c r="L5490" s="4"/>
      <c r="M5490" s="4"/>
      <c r="N5490" s="4" t="str">
        <f t="shared" si="371"/>
        <v>VALVUL</v>
      </c>
    </row>
    <row r="5491" spans="1:14" ht="16.5" x14ac:dyDescent="0.3">
      <c r="A5491" s="53"/>
      <c r="B5491" s="10" t="s">
        <v>2361</v>
      </c>
      <c r="C5491" s="41"/>
      <c r="D5491" s="101" t="s">
        <v>6043</v>
      </c>
      <c r="E5491" s="23">
        <v>18016.237000000001</v>
      </c>
      <c r="F5491" s="23">
        <f t="shared" si="372"/>
        <v>27024.355500000001</v>
      </c>
      <c r="G5491" s="54">
        <v>1</v>
      </c>
      <c r="H5491" s="68" t="s">
        <v>2877</v>
      </c>
      <c r="I5491" s="3"/>
      <c r="J5491" s="7"/>
      <c r="K5491" s="37"/>
      <c r="L5491" s="4"/>
      <c r="M5491" s="4"/>
      <c r="N5491" s="4" t="str">
        <f t="shared" si="371"/>
        <v>VALVUL</v>
      </c>
    </row>
    <row r="5492" spans="1:14" ht="15.75" x14ac:dyDescent="0.25">
      <c r="A5492" s="52"/>
      <c r="B5492" s="11"/>
      <c r="C5492" s="42" t="s">
        <v>2117</v>
      </c>
      <c r="D5492" s="102"/>
      <c r="E5492" s="24" t="s">
        <v>2877</v>
      </c>
      <c r="F5492" s="24" t="str">
        <f t="shared" si="372"/>
        <v/>
      </c>
      <c r="G5492" s="45"/>
      <c r="H5492" s="68" t="s">
        <v>2877</v>
      </c>
      <c r="I5492" s="3"/>
      <c r="J5492" s="7"/>
      <c r="K5492" s="37"/>
      <c r="L5492" s="4"/>
      <c r="M5492" s="4"/>
      <c r="N5492" s="4" t="str">
        <f t="shared" si="371"/>
        <v/>
      </c>
    </row>
    <row r="5493" spans="1:14" ht="16.5" x14ac:dyDescent="0.3">
      <c r="A5493" s="50"/>
      <c r="B5493" s="12" t="s">
        <v>2251</v>
      </c>
      <c r="C5493" s="22"/>
      <c r="D5493" s="100" t="s">
        <v>2874</v>
      </c>
      <c r="E5493" s="25" t="s">
        <v>3341</v>
      </c>
      <c r="F5493" s="25" t="str">
        <f t="shared" si="372"/>
        <v>VENTA</v>
      </c>
      <c r="G5493" s="76" t="s">
        <v>1848</v>
      </c>
      <c r="H5493" s="68" t="s">
        <v>2877</v>
      </c>
      <c r="I5493" s="3"/>
      <c r="J5493" s="7"/>
      <c r="K5493" s="37"/>
      <c r="L5493" s="4"/>
      <c r="M5493" s="4"/>
      <c r="N5493" s="4" t="str">
        <f t="shared" si="371"/>
        <v>DESCRI</v>
      </c>
    </row>
    <row r="5494" spans="1:14" ht="16.5" x14ac:dyDescent="0.3">
      <c r="A5494" s="53"/>
      <c r="B5494" s="10" t="s">
        <v>3886</v>
      </c>
      <c r="C5494" s="41"/>
      <c r="D5494" s="101" t="s">
        <v>6612</v>
      </c>
      <c r="E5494" s="23">
        <v>3229.8359999999998</v>
      </c>
      <c r="F5494" s="23">
        <f t="shared" si="372"/>
        <v>4844.7539999999999</v>
      </c>
      <c r="G5494" s="54"/>
      <c r="H5494" s="68" t="s">
        <v>2877</v>
      </c>
      <c r="I5494" s="3"/>
      <c r="J5494" s="7"/>
      <c r="K5494" s="37"/>
      <c r="L5494" s="4"/>
      <c r="M5494" s="4"/>
      <c r="N5494" s="4" t="str">
        <f t="shared" si="371"/>
        <v>VALVUL</v>
      </c>
    </row>
    <row r="5495" spans="1:14" ht="16.5" x14ac:dyDescent="0.3">
      <c r="A5495" s="53"/>
      <c r="B5495" s="10" t="s">
        <v>3885</v>
      </c>
      <c r="C5495" s="41"/>
      <c r="D5495" s="101" t="s">
        <v>6611</v>
      </c>
      <c r="E5495" s="23">
        <v>3843.8330000000001</v>
      </c>
      <c r="F5495" s="23">
        <f t="shared" si="372"/>
        <v>5765.7494999999999</v>
      </c>
      <c r="G5495" s="54">
        <v>30</v>
      </c>
      <c r="H5495" s="68" t="s">
        <v>2877</v>
      </c>
      <c r="I5495" s="3"/>
      <c r="J5495" s="7"/>
      <c r="K5495" s="37"/>
      <c r="L5495" s="4"/>
      <c r="M5495" s="4"/>
      <c r="N5495" s="4" t="str">
        <f t="shared" si="371"/>
        <v>VALVUL</v>
      </c>
    </row>
    <row r="5496" spans="1:14" ht="16.5" x14ac:dyDescent="0.3">
      <c r="A5496" s="53"/>
      <c r="B5496" s="10" t="s">
        <v>1531</v>
      </c>
      <c r="C5496" s="41"/>
      <c r="D5496" s="101" t="s">
        <v>6047</v>
      </c>
      <c r="E5496" s="23">
        <v>4457.4920000000002</v>
      </c>
      <c r="F5496" s="23">
        <f t="shared" si="372"/>
        <v>6686.2380000000003</v>
      </c>
      <c r="G5496" s="54">
        <v>30</v>
      </c>
      <c r="H5496" s="68" t="s">
        <v>2877</v>
      </c>
      <c r="I5496" s="3"/>
      <c r="J5496" s="7"/>
      <c r="K5496" s="37"/>
      <c r="L5496" s="4"/>
      <c r="M5496" s="4"/>
      <c r="N5496" s="4" t="str">
        <f t="shared" si="371"/>
        <v>VALVUL</v>
      </c>
    </row>
    <row r="5497" spans="1:14" ht="16.5" x14ac:dyDescent="0.3">
      <c r="A5497" s="53"/>
      <c r="B5497" s="10" t="s">
        <v>1532</v>
      </c>
      <c r="C5497" s="41"/>
      <c r="D5497" s="101" t="s">
        <v>8469</v>
      </c>
      <c r="E5497" s="23">
        <v>5515.7650000000003</v>
      </c>
      <c r="F5497" s="23">
        <f t="shared" si="372"/>
        <v>8273.6475000000009</v>
      </c>
      <c r="G5497" s="54"/>
      <c r="H5497" s="68" t="s">
        <v>2877</v>
      </c>
      <c r="I5497" s="3"/>
      <c r="J5497" s="7"/>
      <c r="K5497" s="37"/>
      <c r="L5497" s="4"/>
      <c r="M5497" s="4"/>
      <c r="N5497" s="4" t="str">
        <f t="shared" si="371"/>
        <v>VALVUL</v>
      </c>
    </row>
    <row r="5498" spans="1:14" ht="15.75" x14ac:dyDescent="0.25">
      <c r="A5498" s="52"/>
      <c r="B5498" s="11"/>
      <c r="C5498" s="42" t="s">
        <v>2118</v>
      </c>
      <c r="D5498" s="102"/>
      <c r="E5498" s="24" t="s">
        <v>2877</v>
      </c>
      <c r="F5498" s="24" t="str">
        <f t="shared" si="372"/>
        <v/>
      </c>
      <c r="G5498" s="45"/>
      <c r="H5498" s="68" t="s">
        <v>2877</v>
      </c>
      <c r="I5498" s="3"/>
      <c r="J5498" s="7"/>
      <c r="K5498" s="37"/>
      <c r="L5498" s="4"/>
      <c r="M5498" s="4"/>
      <c r="N5498" s="4" t="str">
        <f t="shared" si="371"/>
        <v/>
      </c>
    </row>
    <row r="5499" spans="1:14" ht="16.5" x14ac:dyDescent="0.3">
      <c r="A5499" s="50"/>
      <c r="B5499" s="12" t="s">
        <v>2251</v>
      </c>
      <c r="C5499" s="22"/>
      <c r="D5499" s="100" t="s">
        <v>2874</v>
      </c>
      <c r="E5499" s="25" t="s">
        <v>3341</v>
      </c>
      <c r="F5499" s="25" t="str">
        <f t="shared" si="372"/>
        <v>VENTA</v>
      </c>
      <c r="G5499" s="76" t="s">
        <v>1848</v>
      </c>
      <c r="H5499" s="68" t="s">
        <v>2877</v>
      </c>
      <c r="I5499" s="3"/>
      <c r="J5499" s="7"/>
      <c r="K5499" s="37"/>
      <c r="L5499" s="4"/>
      <c r="M5499" s="4"/>
      <c r="N5499" s="4" t="str">
        <f t="shared" si="371"/>
        <v>DESCRI</v>
      </c>
    </row>
    <row r="5500" spans="1:14" ht="16.5" x14ac:dyDescent="0.3">
      <c r="A5500" s="53"/>
      <c r="B5500" s="10" t="s">
        <v>2877</v>
      </c>
      <c r="C5500" s="41"/>
      <c r="D5500" s="101" t="s">
        <v>2877</v>
      </c>
      <c r="E5500" s="23" t="s">
        <v>2877</v>
      </c>
      <c r="F5500" s="23" t="str">
        <f t="shared" si="372"/>
        <v/>
      </c>
      <c r="G5500" s="54"/>
      <c r="H5500" s="68" t="s">
        <v>2877</v>
      </c>
      <c r="I5500" s="3"/>
      <c r="J5500" s="7"/>
      <c r="K5500" s="37"/>
      <c r="L5500" s="4"/>
      <c r="M5500" s="4"/>
      <c r="N5500" s="4" t="str">
        <f t="shared" si="371"/>
        <v/>
      </c>
    </row>
    <row r="5501" spans="1:14" ht="16.5" x14ac:dyDescent="0.3">
      <c r="A5501" s="53"/>
      <c r="B5501" s="10" t="s">
        <v>1533</v>
      </c>
      <c r="C5501" s="41"/>
      <c r="D5501" s="101" t="s">
        <v>8464</v>
      </c>
      <c r="E5501" s="23">
        <v>336.81</v>
      </c>
      <c r="F5501" s="23">
        <f t="shared" si="372"/>
        <v>505.21500000000003</v>
      </c>
      <c r="G5501" s="54">
        <v>100</v>
      </c>
      <c r="H5501" s="68" t="s">
        <v>2877</v>
      </c>
      <c r="I5501" s="3"/>
      <c r="J5501" s="7"/>
      <c r="K5501" s="37"/>
      <c r="L5501" s="4"/>
      <c r="M5501" s="4"/>
      <c r="N5501" s="4" t="str">
        <f t="shared" si="371"/>
        <v>VALVUL</v>
      </c>
    </row>
    <row r="5502" spans="1:14" ht="16.5" x14ac:dyDescent="0.3">
      <c r="A5502" s="53"/>
      <c r="B5502" s="10" t="s">
        <v>1534</v>
      </c>
      <c r="C5502" s="41"/>
      <c r="D5502" s="101" t="s">
        <v>8465</v>
      </c>
      <c r="E5502" s="23">
        <v>598.85</v>
      </c>
      <c r="F5502" s="23">
        <f t="shared" si="372"/>
        <v>898.27500000000009</v>
      </c>
      <c r="G5502" s="54">
        <v>100</v>
      </c>
      <c r="H5502" s="68" t="s">
        <v>2877</v>
      </c>
      <c r="I5502" s="3"/>
      <c r="J5502" s="7"/>
      <c r="K5502" s="37"/>
      <c r="L5502" s="4"/>
      <c r="M5502" s="4"/>
      <c r="N5502" s="4" t="str">
        <f t="shared" si="371"/>
        <v>VALVUL</v>
      </c>
    </row>
    <row r="5503" spans="1:14" ht="16.5" x14ac:dyDescent="0.3">
      <c r="A5503" s="53"/>
      <c r="B5503" s="10" t="s">
        <v>1535</v>
      </c>
      <c r="C5503" s="41"/>
      <c r="D5503" s="101" t="s">
        <v>7906</v>
      </c>
      <c r="E5503" s="23">
        <v>336.81</v>
      </c>
      <c r="F5503" s="23">
        <f t="shared" si="372"/>
        <v>505.21500000000003</v>
      </c>
      <c r="G5503" s="54">
        <v>100</v>
      </c>
      <c r="H5503" s="68" t="s">
        <v>2877</v>
      </c>
      <c r="I5503" s="3"/>
      <c r="J5503" s="7"/>
      <c r="K5503" s="37"/>
      <c r="L5503" s="4"/>
      <c r="M5503" s="4"/>
      <c r="N5503" s="4" t="str">
        <f t="shared" si="371"/>
        <v>VALVUL</v>
      </c>
    </row>
    <row r="5504" spans="1:14" ht="16.5" x14ac:dyDescent="0.3">
      <c r="A5504" s="53"/>
      <c r="B5504" s="10" t="s">
        <v>1536</v>
      </c>
      <c r="C5504" s="41"/>
      <c r="D5504" s="101" t="s">
        <v>8466</v>
      </c>
      <c r="E5504" s="23">
        <v>241.39</v>
      </c>
      <c r="F5504" s="23">
        <f t="shared" si="372"/>
        <v>362.08499999999998</v>
      </c>
      <c r="G5504" s="54">
        <v>100</v>
      </c>
      <c r="H5504" s="68" t="s">
        <v>2877</v>
      </c>
      <c r="I5504" s="3"/>
      <c r="J5504" s="7"/>
      <c r="K5504" s="37"/>
      <c r="L5504" s="4"/>
      <c r="M5504" s="4"/>
      <c r="N5504" s="4" t="str">
        <f t="shared" si="371"/>
        <v>VALVUL</v>
      </c>
    </row>
    <row r="5505" spans="1:14" ht="16.5" x14ac:dyDescent="0.3">
      <c r="A5505" s="53"/>
      <c r="B5505" s="10" t="s">
        <v>1537</v>
      </c>
      <c r="C5505" s="41"/>
      <c r="D5505" s="101" t="s">
        <v>8467</v>
      </c>
      <c r="E5505" s="23">
        <v>598.85</v>
      </c>
      <c r="F5505" s="23">
        <f t="shared" si="372"/>
        <v>898.27500000000009</v>
      </c>
      <c r="G5505" s="54">
        <v>100</v>
      </c>
      <c r="H5505" s="68" t="s">
        <v>2877</v>
      </c>
      <c r="I5505" s="3"/>
      <c r="J5505" s="7"/>
      <c r="K5505" s="37"/>
      <c r="L5505" s="4"/>
      <c r="M5505" s="4"/>
      <c r="N5505" s="4" t="str">
        <f t="shared" si="371"/>
        <v>VALVUL</v>
      </c>
    </row>
    <row r="5506" spans="1:14" ht="16.5" x14ac:dyDescent="0.3">
      <c r="A5506" s="53"/>
      <c r="B5506" s="10" t="s">
        <v>1538</v>
      </c>
      <c r="C5506" s="41"/>
      <c r="D5506" s="101" t="s">
        <v>7908</v>
      </c>
      <c r="E5506" s="23">
        <v>241.39</v>
      </c>
      <c r="F5506" s="23">
        <f t="shared" si="372"/>
        <v>362.08499999999998</v>
      </c>
      <c r="G5506" s="54">
        <v>100</v>
      </c>
      <c r="H5506" s="68" t="s">
        <v>2877</v>
      </c>
      <c r="I5506" s="3"/>
      <c r="J5506" s="7"/>
      <c r="K5506" s="37"/>
      <c r="L5506" s="4"/>
      <c r="M5506" s="4"/>
      <c r="N5506" s="4" t="str">
        <f t="shared" si="371"/>
        <v>VALVUL</v>
      </c>
    </row>
    <row r="5507" spans="1:14" ht="16.5" x14ac:dyDescent="0.3">
      <c r="A5507" s="53"/>
      <c r="B5507" s="10" t="s">
        <v>1539</v>
      </c>
      <c r="C5507" s="41"/>
      <c r="D5507" s="101" t="s">
        <v>7918</v>
      </c>
      <c r="E5507" s="23">
        <v>427.75</v>
      </c>
      <c r="F5507" s="23">
        <f t="shared" si="372"/>
        <v>641.625</v>
      </c>
      <c r="G5507" s="54">
        <v>100</v>
      </c>
      <c r="H5507" s="68" t="s">
        <v>2877</v>
      </c>
      <c r="I5507" s="3"/>
      <c r="J5507" s="7"/>
      <c r="K5507" s="37"/>
      <c r="L5507" s="4"/>
      <c r="M5507" s="4"/>
      <c r="N5507" s="4" t="str">
        <f t="shared" si="371"/>
        <v>VALVUL</v>
      </c>
    </row>
    <row r="5508" spans="1:14" ht="16.5" x14ac:dyDescent="0.3">
      <c r="A5508" s="53"/>
      <c r="B5508" s="10" t="s">
        <v>1540</v>
      </c>
      <c r="C5508" s="41"/>
      <c r="D5508" s="101" t="s">
        <v>7914</v>
      </c>
      <c r="E5508" s="23">
        <v>294.70999999999998</v>
      </c>
      <c r="F5508" s="23">
        <f t="shared" si="372"/>
        <v>442.06499999999994</v>
      </c>
      <c r="G5508" s="54">
        <v>100</v>
      </c>
      <c r="H5508" s="68" t="s">
        <v>2877</v>
      </c>
      <c r="I5508" s="3"/>
      <c r="J5508" s="7"/>
      <c r="K5508" s="37"/>
      <c r="L5508" s="4"/>
      <c r="M5508" s="4"/>
      <c r="N5508" s="4" t="str">
        <f t="shared" si="371"/>
        <v>VALVUL</v>
      </c>
    </row>
    <row r="5509" spans="1:14" ht="16.5" x14ac:dyDescent="0.3">
      <c r="A5509" s="53"/>
      <c r="B5509" s="10" t="s">
        <v>1541</v>
      </c>
      <c r="C5509" s="41"/>
      <c r="D5509" s="101" t="s">
        <v>7903</v>
      </c>
      <c r="E5509" s="23">
        <v>427.75</v>
      </c>
      <c r="F5509" s="23">
        <f t="shared" si="372"/>
        <v>641.625</v>
      </c>
      <c r="G5509" s="54">
        <v>100</v>
      </c>
      <c r="H5509" s="68" t="s">
        <v>2877</v>
      </c>
      <c r="I5509" s="3"/>
      <c r="J5509" s="7"/>
      <c r="K5509" s="37"/>
      <c r="L5509" s="4"/>
      <c r="M5509" s="4"/>
      <c r="N5509" s="4" t="str">
        <f t="shared" si="371"/>
        <v>VALVUL</v>
      </c>
    </row>
    <row r="5510" spans="1:14" ht="16.5" x14ac:dyDescent="0.3">
      <c r="A5510" s="53"/>
      <c r="B5510" s="10" t="s">
        <v>1777</v>
      </c>
      <c r="C5510" s="41"/>
      <c r="D5510" s="101" t="s">
        <v>7920</v>
      </c>
      <c r="E5510" s="23">
        <v>342.2</v>
      </c>
      <c r="F5510" s="23">
        <f t="shared" si="372"/>
        <v>513.29999999999995</v>
      </c>
      <c r="G5510" s="54"/>
      <c r="H5510" s="68" t="s">
        <v>2877</v>
      </c>
      <c r="I5510" s="3"/>
      <c r="J5510" s="7"/>
      <c r="K5510" s="37"/>
      <c r="L5510" s="4"/>
      <c r="M5510" s="4"/>
      <c r="N5510" s="4" t="str">
        <f t="shared" si="371"/>
        <v>VALVUL</v>
      </c>
    </row>
    <row r="5511" spans="1:14" ht="16.5" x14ac:dyDescent="0.3">
      <c r="A5511" s="53"/>
      <c r="B5511" s="10" t="s">
        <v>2877</v>
      </c>
      <c r="C5511" s="41"/>
      <c r="D5511" s="101" t="s">
        <v>2877</v>
      </c>
      <c r="E5511" s="23" t="s">
        <v>2877</v>
      </c>
      <c r="F5511" s="23" t="str">
        <f t="shared" si="372"/>
        <v/>
      </c>
      <c r="G5511" s="54"/>
      <c r="H5511" s="68" t="s">
        <v>2877</v>
      </c>
      <c r="I5511" s="3"/>
      <c r="J5511" s="7"/>
      <c r="K5511" s="37"/>
      <c r="L5511" s="4"/>
      <c r="M5511" s="4"/>
      <c r="N5511" s="4" t="str">
        <f t="shared" si="371"/>
        <v/>
      </c>
    </row>
    <row r="5512" spans="1:14" ht="15.75" x14ac:dyDescent="0.25">
      <c r="A5512" s="52"/>
      <c r="B5512" s="11"/>
      <c r="C5512" s="42" t="s">
        <v>2160</v>
      </c>
      <c r="D5512" s="102"/>
      <c r="E5512" s="24" t="s">
        <v>2877</v>
      </c>
      <c r="F5512" s="24" t="str">
        <f t="shared" si="372"/>
        <v/>
      </c>
      <c r="G5512" s="45"/>
      <c r="H5512" s="68" t="s">
        <v>2877</v>
      </c>
      <c r="I5512" s="3"/>
      <c r="J5512" s="7"/>
      <c r="K5512" s="37"/>
      <c r="L5512" s="4"/>
      <c r="M5512" s="4"/>
      <c r="N5512" s="4" t="str">
        <f t="shared" si="371"/>
        <v/>
      </c>
    </row>
    <row r="5513" spans="1:14" ht="16.5" x14ac:dyDescent="0.3">
      <c r="A5513" s="50"/>
      <c r="B5513" s="12" t="s">
        <v>2251</v>
      </c>
      <c r="C5513" s="22"/>
      <c r="D5513" s="100" t="s">
        <v>2874</v>
      </c>
      <c r="E5513" s="25" t="s">
        <v>3341</v>
      </c>
      <c r="F5513" s="25" t="str">
        <f t="shared" si="372"/>
        <v>VENTA</v>
      </c>
      <c r="G5513" s="76" t="s">
        <v>1848</v>
      </c>
      <c r="H5513" s="68" t="s">
        <v>2877</v>
      </c>
      <c r="I5513" s="3"/>
      <c r="J5513" s="7"/>
      <c r="K5513" s="37"/>
      <c r="L5513" s="4"/>
      <c r="M5513" s="4"/>
      <c r="N5513" s="4" t="str">
        <f t="shared" ref="N5513:N5576" si="375">LEFT(D5513,6)</f>
        <v>DESCRI</v>
      </c>
    </row>
    <row r="5514" spans="1:14" ht="16.5" x14ac:dyDescent="0.3">
      <c r="A5514" s="53"/>
      <c r="B5514" s="10" t="s">
        <v>4449</v>
      </c>
      <c r="C5514" s="41"/>
      <c r="D5514" s="101" t="s">
        <v>7899</v>
      </c>
      <c r="E5514" s="23">
        <v>439.05</v>
      </c>
      <c r="F5514" s="23">
        <f t="shared" si="372"/>
        <v>658.57500000000005</v>
      </c>
      <c r="G5514" s="54"/>
      <c r="H5514" s="68" t="s">
        <v>2877</v>
      </c>
      <c r="I5514" s="3"/>
      <c r="J5514" s="7"/>
      <c r="K5514" s="37"/>
      <c r="L5514" s="4"/>
      <c r="M5514" s="4"/>
      <c r="N5514" s="4" t="str">
        <f t="shared" si="375"/>
        <v>VARILL</v>
      </c>
    </row>
    <row r="5515" spans="1:14" ht="16.5" x14ac:dyDescent="0.3">
      <c r="A5515" s="53"/>
      <c r="B5515" s="10" t="s">
        <v>2162</v>
      </c>
      <c r="C5515" s="41"/>
      <c r="D5515" s="101" t="s">
        <v>7902</v>
      </c>
      <c r="E5515" s="23">
        <v>3471.05</v>
      </c>
      <c r="F5515" s="23">
        <f t="shared" si="372"/>
        <v>5206.5750000000007</v>
      </c>
      <c r="G5515" s="54"/>
      <c r="H5515" s="68" t="s">
        <v>2877</v>
      </c>
      <c r="I5515" s="3"/>
      <c r="J5515" s="7"/>
      <c r="K5515" s="37"/>
      <c r="L5515" s="4"/>
      <c r="M5515" s="4"/>
      <c r="N5515" s="4" t="str">
        <f t="shared" si="375"/>
        <v>VARILL</v>
      </c>
    </row>
    <row r="5516" spans="1:14" ht="16.5" x14ac:dyDescent="0.3">
      <c r="A5516" s="53"/>
      <c r="B5516" s="10" t="s">
        <v>2873</v>
      </c>
      <c r="C5516" s="41"/>
      <c r="D5516" s="101" t="s">
        <v>7913</v>
      </c>
      <c r="E5516" s="23">
        <v>2436.44</v>
      </c>
      <c r="F5516" s="23">
        <f t="shared" si="372"/>
        <v>3654.66</v>
      </c>
      <c r="G5516" s="54"/>
      <c r="H5516" s="68" t="s">
        <v>2877</v>
      </c>
      <c r="I5516" s="3"/>
      <c r="J5516" s="7"/>
      <c r="K5516" s="37"/>
      <c r="L5516" s="4"/>
      <c r="M5516" s="4"/>
      <c r="N5516" s="4" t="str">
        <f t="shared" si="375"/>
        <v>VARILL</v>
      </c>
    </row>
    <row r="5517" spans="1:14" ht="15.75" x14ac:dyDescent="0.25">
      <c r="A5517" s="52"/>
      <c r="B5517" s="11"/>
      <c r="C5517" s="42" t="s">
        <v>2161</v>
      </c>
      <c r="D5517" s="102"/>
      <c r="E5517" s="24" t="s">
        <v>2877</v>
      </c>
      <c r="F5517" s="24" t="str">
        <f t="shared" si="372"/>
        <v/>
      </c>
      <c r="G5517" s="45"/>
      <c r="H5517" s="68" t="s">
        <v>2877</v>
      </c>
      <c r="I5517" s="3"/>
      <c r="J5517" s="7"/>
      <c r="K5517" s="37"/>
      <c r="L5517" s="4"/>
      <c r="M5517" s="4"/>
      <c r="N5517" s="4" t="str">
        <f t="shared" si="375"/>
        <v/>
      </c>
    </row>
    <row r="5518" spans="1:14" ht="16.5" x14ac:dyDescent="0.3">
      <c r="A5518" s="50"/>
      <c r="B5518" s="12" t="s">
        <v>2251</v>
      </c>
      <c r="C5518" s="22"/>
      <c r="D5518" s="100" t="s">
        <v>2874</v>
      </c>
      <c r="E5518" s="25" t="s">
        <v>3341</v>
      </c>
      <c r="F5518" s="25" t="str">
        <f t="shared" si="372"/>
        <v>VENTA</v>
      </c>
      <c r="G5518" s="76" t="s">
        <v>1848</v>
      </c>
      <c r="H5518" s="68" t="s">
        <v>2877</v>
      </c>
      <c r="I5518" s="3"/>
      <c r="J5518" s="7"/>
      <c r="K5518" s="37"/>
      <c r="L5518" s="4"/>
      <c r="M5518" s="4"/>
      <c r="N5518" s="4" t="str">
        <f t="shared" si="375"/>
        <v>DESCRI</v>
      </c>
    </row>
    <row r="5519" spans="1:14" ht="16.5" x14ac:dyDescent="0.3">
      <c r="A5519" s="53"/>
      <c r="B5519" s="10" t="s">
        <v>1542</v>
      </c>
      <c r="C5519" s="41"/>
      <c r="D5519" s="101" t="s">
        <v>3889</v>
      </c>
      <c r="E5519" s="23">
        <v>615.10900000000004</v>
      </c>
      <c r="F5519" s="23">
        <f t="shared" si="372"/>
        <v>922.66350000000011</v>
      </c>
      <c r="G5519" s="54"/>
      <c r="H5519" s="68" t="s">
        <v>2877</v>
      </c>
      <c r="I5519" s="3"/>
      <c r="J5519" s="7"/>
      <c r="K5519" s="37"/>
      <c r="L5519" s="4"/>
      <c r="M5519" s="4"/>
      <c r="N5519" s="4" t="str">
        <f t="shared" si="375"/>
        <v>VARILL</v>
      </c>
    </row>
    <row r="5520" spans="1:14" ht="16.5" x14ac:dyDescent="0.3">
      <c r="A5520" s="53"/>
      <c r="B5520" s="10" t="s">
        <v>1543</v>
      </c>
      <c r="C5520" s="41"/>
      <c r="D5520" s="101" t="s">
        <v>3894</v>
      </c>
      <c r="E5520" s="23">
        <v>699.69100000000003</v>
      </c>
      <c r="F5520" s="23">
        <f t="shared" si="372"/>
        <v>1049.5365000000002</v>
      </c>
      <c r="G5520" s="54"/>
      <c r="H5520" s="68" t="s">
        <v>2877</v>
      </c>
      <c r="I5520" s="3"/>
      <c r="J5520" s="7"/>
      <c r="K5520" s="37"/>
      <c r="L5520" s="4"/>
      <c r="M5520" s="4"/>
      <c r="N5520" s="4" t="str">
        <f t="shared" si="375"/>
        <v>VARILL</v>
      </c>
    </row>
    <row r="5521" spans="1:14" ht="16.5" x14ac:dyDescent="0.3">
      <c r="A5521" s="53"/>
      <c r="B5521" s="10" t="s">
        <v>1544</v>
      </c>
      <c r="C5521" s="41"/>
      <c r="D5521" s="101" t="s">
        <v>3890</v>
      </c>
      <c r="E5521" s="23">
        <v>769.53300000000002</v>
      </c>
      <c r="F5521" s="23">
        <f t="shared" si="372"/>
        <v>1154.2995000000001</v>
      </c>
      <c r="G5521" s="54"/>
      <c r="H5521" s="68" t="s">
        <v>2877</v>
      </c>
      <c r="I5521" s="3"/>
      <c r="J5521" s="7"/>
      <c r="K5521" s="37"/>
      <c r="L5521" s="4"/>
      <c r="M5521" s="4"/>
      <c r="N5521" s="4" t="str">
        <f t="shared" si="375"/>
        <v>VARILL</v>
      </c>
    </row>
    <row r="5522" spans="1:14" ht="16.5" x14ac:dyDescent="0.3">
      <c r="A5522" s="53"/>
      <c r="B5522" s="10" t="s">
        <v>1545</v>
      </c>
      <c r="C5522" s="41"/>
      <c r="D5522" s="101" t="s">
        <v>3888</v>
      </c>
      <c r="E5522" s="23">
        <v>822.07399999999996</v>
      </c>
      <c r="F5522" s="23">
        <f t="shared" si="372"/>
        <v>1233.1109999999999</v>
      </c>
      <c r="G5522" s="54"/>
      <c r="H5522" s="68" t="s">
        <v>2877</v>
      </c>
      <c r="I5522" s="3"/>
      <c r="J5522" s="7"/>
      <c r="K5522" s="37"/>
      <c r="L5522" s="4"/>
      <c r="M5522" s="4"/>
      <c r="N5522" s="4" t="str">
        <f t="shared" si="375"/>
        <v>VARILL</v>
      </c>
    </row>
    <row r="5523" spans="1:14" ht="16.5" x14ac:dyDescent="0.3">
      <c r="A5523" s="53"/>
      <c r="B5523" s="10" t="s">
        <v>1546</v>
      </c>
      <c r="C5523" s="41"/>
      <c r="D5523" s="101" t="s">
        <v>3893</v>
      </c>
      <c r="E5523" s="23">
        <v>1295.5820000000001</v>
      </c>
      <c r="F5523" s="23">
        <f t="shared" si="372"/>
        <v>1943.373</v>
      </c>
      <c r="G5523" s="54"/>
      <c r="H5523" s="68" t="s">
        <v>2877</v>
      </c>
      <c r="I5523" s="3"/>
      <c r="J5523" s="7"/>
      <c r="K5523" s="37"/>
      <c r="L5523" s="4"/>
      <c r="M5523" s="4"/>
      <c r="N5523" s="4" t="str">
        <f t="shared" si="375"/>
        <v>VARILL</v>
      </c>
    </row>
    <row r="5524" spans="1:14" ht="16.5" x14ac:dyDescent="0.3">
      <c r="A5524" s="53"/>
      <c r="B5524" s="10" t="s">
        <v>1547</v>
      </c>
      <c r="C5524" s="41"/>
      <c r="D5524" s="101" t="s">
        <v>3892</v>
      </c>
      <c r="E5524" s="23">
        <v>1829.32</v>
      </c>
      <c r="F5524" s="23">
        <f t="shared" si="372"/>
        <v>2743.98</v>
      </c>
      <c r="G5524" s="54"/>
      <c r="H5524" s="68" t="s">
        <v>2877</v>
      </c>
      <c r="I5524" s="3"/>
      <c r="J5524" s="7"/>
      <c r="K5524" s="37"/>
      <c r="L5524" s="4"/>
      <c r="M5524" s="4"/>
      <c r="N5524" s="4" t="str">
        <f t="shared" si="375"/>
        <v>VARILL</v>
      </c>
    </row>
    <row r="5525" spans="1:14" ht="16.5" x14ac:dyDescent="0.3">
      <c r="A5525" s="53"/>
      <c r="B5525" s="10" t="s">
        <v>1548</v>
      </c>
      <c r="C5525" s="41"/>
      <c r="D5525" s="101" t="s">
        <v>3896</v>
      </c>
      <c r="E5525" s="23">
        <v>2603.3359999999998</v>
      </c>
      <c r="F5525" s="23">
        <f t="shared" si="372"/>
        <v>3905.0039999999999</v>
      </c>
      <c r="G5525" s="54"/>
      <c r="H5525" s="68" t="s">
        <v>2877</v>
      </c>
      <c r="I5525" s="3"/>
      <c r="J5525" s="7"/>
      <c r="K5525" s="37"/>
      <c r="L5525" s="4"/>
      <c r="M5525" s="4"/>
      <c r="N5525" s="4" t="str">
        <f t="shared" si="375"/>
        <v>VARILL</v>
      </c>
    </row>
    <row r="5526" spans="1:14" ht="16.5" x14ac:dyDescent="0.3">
      <c r="A5526" s="53"/>
      <c r="B5526" s="10" t="s">
        <v>1549</v>
      </c>
      <c r="C5526" s="41"/>
      <c r="D5526" s="101" t="s">
        <v>3887</v>
      </c>
      <c r="E5526" s="23">
        <v>3304.3130000000001</v>
      </c>
      <c r="F5526" s="23">
        <f t="shared" si="372"/>
        <v>4956.4695000000002</v>
      </c>
      <c r="G5526" s="54"/>
      <c r="H5526" s="68" t="s">
        <v>2877</v>
      </c>
      <c r="I5526" s="3"/>
      <c r="J5526" s="7"/>
      <c r="K5526" s="37"/>
      <c r="L5526" s="4"/>
      <c r="M5526" s="4"/>
      <c r="N5526" s="4" t="str">
        <f t="shared" si="375"/>
        <v>VARILL</v>
      </c>
    </row>
    <row r="5527" spans="1:14" ht="16.5" x14ac:dyDescent="0.3">
      <c r="A5527" s="53"/>
      <c r="B5527" s="10" t="s">
        <v>1550</v>
      </c>
      <c r="C5527" s="41"/>
      <c r="D5527" s="101" t="s">
        <v>3898</v>
      </c>
      <c r="E5527" s="23">
        <v>4228.2619999999997</v>
      </c>
      <c r="F5527" s="23">
        <f t="shared" si="372"/>
        <v>6342.393</v>
      </c>
      <c r="G5527" s="54"/>
      <c r="H5527" s="68" t="s">
        <v>2877</v>
      </c>
      <c r="I5527" s="3"/>
      <c r="J5527" s="7"/>
      <c r="K5527" s="37"/>
      <c r="L5527" s="4"/>
      <c r="M5527" s="4"/>
      <c r="N5527" s="4" t="str">
        <f t="shared" si="375"/>
        <v>VARILL</v>
      </c>
    </row>
    <row r="5528" spans="1:14" ht="16.5" x14ac:dyDescent="0.3">
      <c r="A5528" s="53"/>
      <c r="B5528" s="10" t="s">
        <v>1551</v>
      </c>
      <c r="C5528" s="41"/>
      <c r="D5528" s="101" t="s">
        <v>3895</v>
      </c>
      <c r="E5528" s="23">
        <v>5322.652</v>
      </c>
      <c r="F5528" s="23">
        <f t="shared" si="372"/>
        <v>7983.9779999999992</v>
      </c>
      <c r="G5528" s="54"/>
      <c r="H5528" s="68" t="s">
        <v>2877</v>
      </c>
      <c r="I5528" s="3"/>
      <c r="J5528" s="7"/>
      <c r="K5528" s="37"/>
      <c r="L5528" s="4"/>
      <c r="M5528" s="4"/>
      <c r="N5528" s="4" t="str">
        <f t="shared" si="375"/>
        <v>VARILL</v>
      </c>
    </row>
    <row r="5529" spans="1:14" ht="16.5" x14ac:dyDescent="0.3">
      <c r="A5529" s="53"/>
      <c r="B5529" s="10" t="s">
        <v>1552</v>
      </c>
      <c r="C5529" s="41"/>
      <c r="D5529" s="101" t="s">
        <v>3891</v>
      </c>
      <c r="E5529" s="23">
        <v>7766.4440000000004</v>
      </c>
      <c r="F5529" s="23">
        <f t="shared" si="372"/>
        <v>11649.666000000001</v>
      </c>
      <c r="G5529" s="54"/>
      <c r="H5529" s="68" t="s">
        <v>2877</v>
      </c>
      <c r="I5529" s="3"/>
      <c r="J5529" s="7"/>
      <c r="K5529" s="37"/>
      <c r="L5529" s="4"/>
      <c r="M5529" s="4"/>
      <c r="N5529" s="4" t="str">
        <f t="shared" si="375"/>
        <v>VARILL</v>
      </c>
    </row>
    <row r="5530" spans="1:14" ht="16.5" x14ac:dyDescent="0.3">
      <c r="A5530" s="53"/>
      <c r="B5530" s="10" t="s">
        <v>1553</v>
      </c>
      <c r="C5530" s="41"/>
      <c r="D5530" s="101" t="s">
        <v>3897</v>
      </c>
      <c r="E5530" s="23">
        <v>13023.101000000001</v>
      </c>
      <c r="F5530" s="23">
        <f t="shared" si="372"/>
        <v>19534.6515</v>
      </c>
      <c r="G5530" s="54"/>
      <c r="H5530" s="68" t="s">
        <v>2877</v>
      </c>
      <c r="I5530" s="3"/>
      <c r="J5530" s="7"/>
      <c r="K5530" s="37"/>
      <c r="L5530" s="4"/>
      <c r="M5530" s="4"/>
      <c r="N5530" s="4" t="str">
        <f t="shared" si="375"/>
        <v>VARILL</v>
      </c>
    </row>
    <row r="5531" spans="1:14" ht="15.75" x14ac:dyDescent="0.25">
      <c r="A5531" s="52"/>
      <c r="B5531" s="11"/>
      <c r="C5531" s="42" t="s">
        <v>2119</v>
      </c>
      <c r="D5531" s="102"/>
      <c r="E5531" s="24" t="s">
        <v>2877</v>
      </c>
      <c r="F5531" s="24" t="str">
        <f t="shared" si="372"/>
        <v/>
      </c>
      <c r="G5531" s="45"/>
      <c r="H5531" s="68" t="s">
        <v>2877</v>
      </c>
      <c r="I5531" s="3"/>
      <c r="J5531" s="7"/>
      <c r="K5531" s="37"/>
      <c r="L5531" s="4"/>
      <c r="M5531" s="4"/>
      <c r="N5531" s="4" t="str">
        <f t="shared" si="375"/>
        <v/>
      </c>
    </row>
    <row r="5532" spans="1:14" ht="16.5" x14ac:dyDescent="0.3">
      <c r="A5532" s="50"/>
      <c r="B5532" s="12"/>
      <c r="C5532" s="20" t="s">
        <v>4710</v>
      </c>
      <c r="D5532" s="100"/>
      <c r="E5532" s="25" t="s">
        <v>2877</v>
      </c>
      <c r="F5532" s="25" t="str">
        <f t="shared" si="372"/>
        <v/>
      </c>
      <c r="G5532" s="76" t="s">
        <v>1848</v>
      </c>
      <c r="H5532" s="68" t="s">
        <v>2877</v>
      </c>
      <c r="I5532" s="3"/>
      <c r="J5532" s="7"/>
      <c r="K5532" s="37"/>
      <c r="L5532" s="4"/>
      <c r="M5532" s="4"/>
      <c r="N5532" s="4" t="str">
        <f t="shared" si="375"/>
        <v/>
      </c>
    </row>
    <row r="5533" spans="1:14" ht="16.5" x14ac:dyDescent="0.3">
      <c r="A5533" s="30"/>
      <c r="B5533" s="10" t="s">
        <v>3018</v>
      </c>
      <c r="C5533" s="41"/>
      <c r="D5533" s="101" t="s">
        <v>7491</v>
      </c>
      <c r="E5533" s="23">
        <v>3091.11</v>
      </c>
      <c r="F5533" s="23">
        <f t="shared" si="372"/>
        <v>4636.665</v>
      </c>
      <c r="G5533" s="54">
        <v>12</v>
      </c>
      <c r="H5533" s="68" t="s">
        <v>2877</v>
      </c>
      <c r="I5533" s="3"/>
      <c r="J5533" s="7"/>
      <c r="K5533" s="37"/>
      <c r="L5533" s="4"/>
      <c r="M5533" s="4"/>
      <c r="N5533" s="4" t="str">
        <f t="shared" si="375"/>
        <v>HORTAL</v>
      </c>
    </row>
    <row r="5534" spans="1:14" ht="16.5" x14ac:dyDescent="0.3">
      <c r="A5534" s="30"/>
      <c r="B5534" s="10" t="s">
        <v>3017</v>
      </c>
      <c r="C5534" s="41"/>
      <c r="D5534" s="101" t="s">
        <v>7489</v>
      </c>
      <c r="E5534" s="23">
        <v>4454.84</v>
      </c>
      <c r="F5534" s="23">
        <f t="shared" si="372"/>
        <v>6682.26</v>
      </c>
      <c r="G5534" s="54">
        <v>12</v>
      </c>
      <c r="H5534" s="68" t="s">
        <v>2877</v>
      </c>
      <c r="I5534" s="3"/>
      <c r="J5534" s="7"/>
      <c r="K5534" s="37"/>
      <c r="L5534" s="4"/>
      <c r="M5534" s="4"/>
      <c r="N5534" s="4" t="str">
        <f t="shared" si="375"/>
        <v>HORTAL</v>
      </c>
    </row>
    <row r="5535" spans="1:14" ht="16.5" x14ac:dyDescent="0.3">
      <c r="A5535" s="30"/>
      <c r="B5535" s="10" t="s">
        <v>4198</v>
      </c>
      <c r="C5535" s="41"/>
      <c r="D5535" s="101" t="s">
        <v>7490</v>
      </c>
      <c r="E5535" s="23">
        <v>7300.47</v>
      </c>
      <c r="F5535" s="23">
        <f t="shared" si="372"/>
        <v>10950.705</v>
      </c>
      <c r="G5535" s="54">
        <v>12</v>
      </c>
      <c r="H5535" s="68" t="s">
        <v>2877</v>
      </c>
      <c r="I5535" s="3"/>
      <c r="J5535" s="7"/>
      <c r="K5535" s="37"/>
      <c r="L5535" s="4"/>
      <c r="M5535" s="4"/>
      <c r="N5535" s="4" t="str">
        <f t="shared" si="375"/>
        <v>HORTAL</v>
      </c>
    </row>
    <row r="5536" spans="1:14" ht="16.5" x14ac:dyDescent="0.3">
      <c r="A5536" s="30"/>
      <c r="B5536" s="10" t="s">
        <v>2195</v>
      </c>
      <c r="C5536" s="41"/>
      <c r="D5536" s="101" t="s">
        <v>7492</v>
      </c>
      <c r="E5536" s="23">
        <v>1581.92</v>
      </c>
      <c r="F5536" s="23">
        <f t="shared" si="372"/>
        <v>2372.88</v>
      </c>
      <c r="G5536" s="54">
        <v>12</v>
      </c>
      <c r="H5536" s="68" t="s">
        <v>2877</v>
      </c>
      <c r="I5536" s="3"/>
      <c r="J5536" s="7"/>
      <c r="K5536" s="37"/>
      <c r="L5536" s="4"/>
      <c r="M5536" s="4"/>
      <c r="N5536" s="4" t="str">
        <f t="shared" si="375"/>
        <v>HORTAL</v>
      </c>
    </row>
    <row r="5537" spans="1:14" ht="16.5" x14ac:dyDescent="0.3">
      <c r="A5537" s="30"/>
      <c r="B5537" s="10" t="s">
        <v>2689</v>
      </c>
      <c r="C5537" s="41"/>
      <c r="D5537" s="101" t="s">
        <v>7493</v>
      </c>
      <c r="E5537" s="23">
        <v>3354.76</v>
      </c>
      <c r="F5537" s="23">
        <f t="shared" si="372"/>
        <v>5032.1400000000003</v>
      </c>
      <c r="G5537" s="54">
        <v>12</v>
      </c>
      <c r="H5537" s="68" t="s">
        <v>2877</v>
      </c>
      <c r="I5537" s="3"/>
      <c r="J5537" s="7"/>
      <c r="K5537" s="37"/>
      <c r="L5537" s="4"/>
      <c r="M5537" s="4"/>
      <c r="N5537" s="4" t="str">
        <f t="shared" si="375"/>
        <v>HORTAL</v>
      </c>
    </row>
    <row r="5538" spans="1:14" ht="16.5" x14ac:dyDescent="0.3">
      <c r="A5538" s="30"/>
      <c r="B5538" s="10" t="s">
        <v>5029</v>
      </c>
      <c r="C5538" s="41"/>
      <c r="D5538" s="101" t="s">
        <v>7494</v>
      </c>
      <c r="E5538" s="23">
        <v>5091.24</v>
      </c>
      <c r="F5538" s="23">
        <f t="shared" si="372"/>
        <v>7636.86</v>
      </c>
      <c r="G5538" s="54">
        <v>12</v>
      </c>
      <c r="H5538" s="68" t="s">
        <v>2877</v>
      </c>
      <c r="I5538" s="3"/>
      <c r="J5538" s="7"/>
      <c r="K5538" s="37"/>
      <c r="L5538" s="4"/>
      <c r="M5538" s="4"/>
      <c r="N5538" s="4" t="str">
        <f t="shared" si="375"/>
        <v>HORTAL</v>
      </c>
    </row>
    <row r="5539" spans="1:14" ht="16.5" x14ac:dyDescent="0.3">
      <c r="A5539" s="30"/>
      <c r="B5539" s="10" t="s">
        <v>3019</v>
      </c>
      <c r="C5539" s="41"/>
      <c r="D5539" s="101" t="s">
        <v>7495</v>
      </c>
      <c r="E5539" s="23">
        <v>4236.6400000000003</v>
      </c>
      <c r="F5539" s="23">
        <f t="shared" si="372"/>
        <v>6354.9600000000009</v>
      </c>
      <c r="G5539" s="54">
        <v>12</v>
      </c>
      <c r="H5539" s="68" t="s">
        <v>2877</v>
      </c>
      <c r="I5539" s="3"/>
      <c r="J5539" s="7"/>
      <c r="K5539" s="37"/>
      <c r="L5539" s="4"/>
      <c r="M5539" s="4"/>
      <c r="N5539" s="4" t="str">
        <f t="shared" si="375"/>
        <v>HORTAL</v>
      </c>
    </row>
    <row r="5540" spans="1:14" ht="16.5" x14ac:dyDescent="0.3">
      <c r="A5540" s="30"/>
      <c r="B5540" s="10"/>
      <c r="C5540" s="41"/>
      <c r="D5540" s="101" t="s">
        <v>2877</v>
      </c>
      <c r="E5540" s="23" t="s">
        <v>2877</v>
      </c>
      <c r="F5540" s="23" t="str">
        <f t="shared" si="372"/>
        <v/>
      </c>
      <c r="G5540" s="54">
        <v>12</v>
      </c>
      <c r="H5540" s="68" t="s">
        <v>2877</v>
      </c>
      <c r="I5540" s="3"/>
      <c r="J5540" s="7"/>
      <c r="K5540" s="37"/>
      <c r="L5540" s="4"/>
      <c r="M5540" s="4"/>
      <c r="N5540" s="4" t="str">
        <f t="shared" si="375"/>
        <v/>
      </c>
    </row>
    <row r="5541" spans="1:14" ht="16.5" x14ac:dyDescent="0.3">
      <c r="A5541" s="30"/>
      <c r="B5541" s="10"/>
      <c r="C5541" s="41"/>
      <c r="D5541" s="101" t="s">
        <v>2877</v>
      </c>
      <c r="E5541" s="23" t="s">
        <v>2877</v>
      </c>
      <c r="F5541" s="23" t="str">
        <f t="shared" si="372"/>
        <v/>
      </c>
      <c r="G5541" s="54">
        <v>12</v>
      </c>
      <c r="H5541" s="68" t="s">
        <v>2877</v>
      </c>
      <c r="I5541" s="3"/>
      <c r="J5541" s="7"/>
      <c r="K5541" s="37"/>
      <c r="L5541" s="4"/>
      <c r="M5541" s="4"/>
      <c r="N5541" s="4" t="str">
        <f t="shared" si="375"/>
        <v/>
      </c>
    </row>
    <row r="5542" spans="1:14" ht="16.5" x14ac:dyDescent="0.3">
      <c r="A5542" s="30"/>
      <c r="B5542" s="10" t="s">
        <v>3884</v>
      </c>
      <c r="C5542" s="41"/>
      <c r="D5542" s="101" t="s">
        <v>7898</v>
      </c>
      <c r="E5542" s="23">
        <v>4677.1000000000004</v>
      </c>
      <c r="F5542" s="23">
        <f t="shared" si="372"/>
        <v>7015.6500000000005</v>
      </c>
      <c r="G5542" s="54">
        <v>12</v>
      </c>
      <c r="H5542" s="68" t="s">
        <v>2877</v>
      </c>
      <c r="I5542" s="3"/>
      <c r="J5542" s="7"/>
      <c r="K5542" s="37"/>
      <c r="L5542" s="4"/>
      <c r="M5542" s="4"/>
      <c r="N5542" s="4" t="str">
        <f t="shared" si="375"/>
        <v xml:space="preserve">ULTRA </v>
      </c>
    </row>
    <row r="5543" spans="1:14" ht="16.5" x14ac:dyDescent="0.3">
      <c r="A5543" s="30"/>
      <c r="B5543" s="10" t="s">
        <v>2357</v>
      </c>
      <c r="C5543" s="41"/>
      <c r="D5543" s="101" t="s">
        <v>3646</v>
      </c>
      <c r="E5543" s="23">
        <v>2259.768</v>
      </c>
      <c r="F5543" s="23">
        <f t="shared" si="372"/>
        <v>3389.652</v>
      </c>
      <c r="G5543" s="54">
        <v>24</v>
      </c>
      <c r="H5543" s="68" t="s">
        <v>2877</v>
      </c>
      <c r="I5543" s="3"/>
      <c r="J5543" s="7"/>
      <c r="K5543" s="37"/>
      <c r="L5543" s="4"/>
      <c r="M5543" s="4"/>
      <c r="N5543" s="4" t="str">
        <f t="shared" si="375"/>
        <v>VENENO</v>
      </c>
    </row>
    <row r="5544" spans="1:14" ht="16.5" x14ac:dyDescent="0.3">
      <c r="A5544" s="30"/>
      <c r="B5544" s="10" t="s">
        <v>2352</v>
      </c>
      <c r="C5544" s="41"/>
      <c r="D5544" s="101" t="s">
        <v>3647</v>
      </c>
      <c r="E5544" s="23">
        <v>2920.0430000000001</v>
      </c>
      <c r="F5544" s="23">
        <f t="shared" si="372"/>
        <v>4380.0645000000004</v>
      </c>
      <c r="G5544" s="54">
        <v>12</v>
      </c>
      <c r="H5544" s="68" t="s">
        <v>2877</v>
      </c>
      <c r="I5544" s="3"/>
      <c r="J5544" s="7"/>
      <c r="K5544" s="37"/>
      <c r="L5544" s="4"/>
      <c r="M5544" s="4"/>
      <c r="N5544" s="4" t="str">
        <f t="shared" si="375"/>
        <v>VENENO</v>
      </c>
    </row>
    <row r="5545" spans="1:14" ht="16.5" x14ac:dyDescent="0.3">
      <c r="A5545" s="30"/>
      <c r="B5545" s="10" t="s">
        <v>2353</v>
      </c>
      <c r="C5545" s="41"/>
      <c r="D5545" s="101" t="s">
        <v>3645</v>
      </c>
      <c r="E5545" s="23">
        <v>2431.36</v>
      </c>
      <c r="F5545" s="23">
        <f t="shared" si="372"/>
        <v>3647.04</v>
      </c>
      <c r="G5545" s="54">
        <v>24</v>
      </c>
      <c r="H5545" s="68" t="s">
        <v>2877</v>
      </c>
      <c r="I5545" s="3"/>
      <c r="J5545" s="7"/>
      <c r="K5545" s="37"/>
      <c r="L5545" s="4"/>
      <c r="M5545" s="4"/>
      <c r="N5545" s="4" t="str">
        <f t="shared" si="375"/>
        <v>VENENO</v>
      </c>
    </row>
    <row r="5546" spans="1:14" ht="16.5" x14ac:dyDescent="0.3">
      <c r="A5546" s="30"/>
      <c r="B5546" s="12"/>
      <c r="C5546" s="22" t="s">
        <v>4711</v>
      </c>
      <c r="D5546" s="100"/>
      <c r="E5546" s="25" t="s">
        <v>2877</v>
      </c>
      <c r="F5546" s="25" t="str">
        <f t="shared" si="372"/>
        <v/>
      </c>
      <c r="G5546" s="54"/>
      <c r="H5546" s="68" t="s">
        <v>2877</v>
      </c>
      <c r="I5546" s="3"/>
      <c r="J5546" s="7"/>
      <c r="K5546" s="37"/>
      <c r="L5546" s="4"/>
      <c r="M5546" s="4"/>
      <c r="N5546" s="4" t="str">
        <f t="shared" si="375"/>
        <v/>
      </c>
    </row>
    <row r="5547" spans="1:14" ht="16.5" x14ac:dyDescent="0.3">
      <c r="A5547" s="18"/>
      <c r="B5547" s="10" t="s">
        <v>3339</v>
      </c>
      <c r="C5547" s="41"/>
      <c r="D5547" s="101" t="s">
        <v>8480</v>
      </c>
      <c r="E5547" s="23">
        <v>2618.65</v>
      </c>
      <c r="F5547" s="23">
        <f t="shared" ref="F5547:F5610" si="376">IF(E5547="COSTO","VENTA",IF(B5547="","",E5547+E5547*A$2/100))</f>
        <v>3927.9750000000004</v>
      </c>
      <c r="G5547" s="54">
        <v>12</v>
      </c>
      <c r="H5547" s="68" t="s">
        <v>2877</v>
      </c>
      <c r="I5547" s="3"/>
      <c r="J5547" s="7"/>
      <c r="K5547" s="37"/>
      <c r="L5547" s="4"/>
      <c r="M5547" s="4"/>
      <c r="N5547" s="4" t="str">
        <f t="shared" si="375"/>
        <v xml:space="preserve">ULTRA </v>
      </c>
    </row>
    <row r="5548" spans="1:14" ht="16.5" x14ac:dyDescent="0.3">
      <c r="A5548" s="30"/>
      <c r="B5548" s="10" t="s">
        <v>2350</v>
      </c>
      <c r="C5548" s="41"/>
      <c r="D5548" s="101" t="s">
        <v>3943</v>
      </c>
      <c r="E5548" s="23">
        <v>1731.0650000000001</v>
      </c>
      <c r="F5548" s="23">
        <f t="shared" si="376"/>
        <v>2596.5974999999999</v>
      </c>
      <c r="G5548" s="54">
        <v>12</v>
      </c>
      <c r="H5548" s="68" t="s">
        <v>2877</v>
      </c>
      <c r="I5548" s="3"/>
      <c r="J5548" s="7"/>
      <c r="K5548" s="37"/>
      <c r="L5548" s="4"/>
      <c r="M5548" s="4"/>
      <c r="N5548" s="4" t="str">
        <f t="shared" si="375"/>
        <v>VENENO</v>
      </c>
    </row>
    <row r="5549" spans="1:14" ht="16.5" x14ac:dyDescent="0.3">
      <c r="A5549" s="30"/>
      <c r="B5549" s="10" t="s">
        <v>2349</v>
      </c>
      <c r="C5549" s="41"/>
      <c r="D5549" s="101" t="s">
        <v>3942</v>
      </c>
      <c r="E5549" s="23">
        <v>3061.357</v>
      </c>
      <c r="F5549" s="23">
        <f t="shared" si="376"/>
        <v>4592.0355</v>
      </c>
      <c r="G5549" s="54">
        <v>12</v>
      </c>
      <c r="H5549" s="68" t="s">
        <v>2877</v>
      </c>
      <c r="I5549" s="3"/>
      <c r="J5549" s="7"/>
      <c r="K5549" s="37"/>
      <c r="L5549" s="4"/>
      <c r="M5549" s="4"/>
      <c r="N5549" s="4" t="str">
        <f t="shared" si="375"/>
        <v>VENENO</v>
      </c>
    </row>
    <row r="5550" spans="1:14" ht="16.5" x14ac:dyDescent="0.3">
      <c r="A5550" s="30"/>
      <c r="B5550" s="10" t="s">
        <v>2350</v>
      </c>
      <c r="C5550" s="41"/>
      <c r="D5550" s="101" t="s">
        <v>3943</v>
      </c>
      <c r="E5550" s="23">
        <v>1731.0650000000001</v>
      </c>
      <c r="F5550" s="23">
        <f t="shared" si="376"/>
        <v>2596.5974999999999</v>
      </c>
      <c r="G5550" s="54">
        <v>12</v>
      </c>
      <c r="H5550" s="68" t="s">
        <v>2877</v>
      </c>
      <c r="I5550" s="3"/>
      <c r="J5550" s="7"/>
      <c r="K5550" s="37"/>
      <c r="L5550" s="4"/>
      <c r="M5550" s="4"/>
      <c r="N5550" s="4" t="str">
        <f t="shared" si="375"/>
        <v>VENENO</v>
      </c>
    </row>
    <row r="5551" spans="1:14" ht="16.5" x14ac:dyDescent="0.3">
      <c r="A5551" s="30"/>
      <c r="B5551" s="10" t="s">
        <v>3338</v>
      </c>
      <c r="C5551" s="41"/>
      <c r="D5551" s="101" t="s">
        <v>7895</v>
      </c>
      <c r="E5551" s="23">
        <v>2791.38</v>
      </c>
      <c r="F5551" s="23">
        <f t="shared" si="376"/>
        <v>4187.07</v>
      </c>
      <c r="G5551" s="54">
        <v>24</v>
      </c>
      <c r="H5551" s="68" t="s">
        <v>2877</v>
      </c>
      <c r="I5551" s="3"/>
      <c r="J5551" s="7"/>
      <c r="K5551" s="37"/>
      <c r="L5551" s="4"/>
      <c r="M5551" s="4"/>
      <c r="N5551" s="4" t="str">
        <f t="shared" si="375"/>
        <v xml:space="preserve">ULTRA </v>
      </c>
    </row>
    <row r="5552" spans="1:14" ht="16.5" x14ac:dyDescent="0.3">
      <c r="A5552" s="18"/>
      <c r="B5552" s="12"/>
      <c r="C5552" s="22" t="s">
        <v>4712</v>
      </c>
      <c r="D5552" s="100"/>
      <c r="E5552" s="25" t="s">
        <v>2877</v>
      </c>
      <c r="F5552" s="25" t="str">
        <f t="shared" si="376"/>
        <v/>
      </c>
      <c r="G5552" s="54"/>
      <c r="H5552" s="68" t="s">
        <v>2877</v>
      </c>
      <c r="I5552" s="3"/>
      <c r="J5552" s="7"/>
      <c r="K5552" s="37"/>
      <c r="L5552" s="4"/>
      <c r="M5552" s="4"/>
      <c r="N5552" s="4" t="str">
        <f t="shared" si="375"/>
        <v/>
      </c>
    </row>
    <row r="5553" spans="1:14" ht="16.5" x14ac:dyDescent="0.3">
      <c r="A5553" s="30"/>
      <c r="B5553" s="10" t="s">
        <v>3883</v>
      </c>
      <c r="C5553" s="41"/>
      <c r="D5553" s="101" t="s">
        <v>7891</v>
      </c>
      <c r="E5553" s="23">
        <v>436.09</v>
      </c>
      <c r="F5553" s="23">
        <f t="shared" si="376"/>
        <v>654.13499999999999</v>
      </c>
      <c r="G5553" s="54">
        <v>12</v>
      </c>
      <c r="H5553" s="68" t="s">
        <v>2877</v>
      </c>
      <c r="I5553" s="3"/>
      <c r="J5553" s="7"/>
      <c r="K5553" s="37"/>
      <c r="L5553" s="4"/>
      <c r="M5553" s="4"/>
      <c r="N5553" s="4" t="str">
        <f t="shared" si="375"/>
        <v xml:space="preserve">ULTRA </v>
      </c>
    </row>
    <row r="5554" spans="1:14" ht="16.5" x14ac:dyDescent="0.3">
      <c r="A5554" s="30"/>
      <c r="B5554" s="10" t="s">
        <v>3135</v>
      </c>
      <c r="C5554" s="41"/>
      <c r="D5554" s="101" t="s">
        <v>7890</v>
      </c>
      <c r="E5554" s="23">
        <v>962.89</v>
      </c>
      <c r="F5554" s="23">
        <f t="shared" si="376"/>
        <v>1444.335</v>
      </c>
      <c r="G5554" s="54">
        <v>30</v>
      </c>
      <c r="H5554" s="68" t="s">
        <v>2877</v>
      </c>
      <c r="I5554" s="3"/>
      <c r="J5554" s="7"/>
      <c r="K5554" s="37"/>
      <c r="L5554" s="4"/>
      <c r="M5554" s="4"/>
      <c r="N5554" s="4" t="str">
        <f t="shared" si="375"/>
        <v xml:space="preserve">ULTRA </v>
      </c>
    </row>
    <row r="5555" spans="1:14" ht="16.5" x14ac:dyDescent="0.3">
      <c r="A5555" s="30"/>
      <c r="B5555" s="10" t="s">
        <v>3166</v>
      </c>
      <c r="C5555" s="41"/>
      <c r="D5555" s="101" t="s">
        <v>7919</v>
      </c>
      <c r="E5555" s="23">
        <v>4611.33</v>
      </c>
      <c r="F5555" s="23">
        <f t="shared" si="376"/>
        <v>6916.9949999999999</v>
      </c>
      <c r="G5555" s="54">
        <v>10</v>
      </c>
      <c r="H5555" s="68" t="s">
        <v>2877</v>
      </c>
      <c r="I5555" s="3"/>
      <c r="J5555" s="7"/>
      <c r="K5555" s="37"/>
      <c r="L5555" s="4"/>
      <c r="M5555" s="4"/>
      <c r="N5555" s="4" t="str">
        <f t="shared" si="375"/>
        <v xml:space="preserve">PANIC </v>
      </c>
    </row>
    <row r="5556" spans="1:14" ht="16.5" x14ac:dyDescent="0.3">
      <c r="A5556" s="30"/>
      <c r="B5556" s="10" t="s">
        <v>2355</v>
      </c>
      <c r="C5556" s="41"/>
      <c r="D5556" s="101" t="s">
        <v>3805</v>
      </c>
      <c r="E5556" s="23">
        <v>830.78599999999994</v>
      </c>
      <c r="F5556" s="23">
        <f t="shared" si="376"/>
        <v>1246.1789999999999</v>
      </c>
      <c r="G5556" s="54">
        <v>20</v>
      </c>
      <c r="H5556" s="68" t="s">
        <v>2877</v>
      </c>
      <c r="I5556" s="3"/>
      <c r="J5556" s="7"/>
      <c r="K5556" s="37"/>
      <c r="L5556" s="4"/>
      <c r="M5556" s="4"/>
      <c r="N5556" s="4" t="str">
        <f t="shared" si="375"/>
        <v>RATICI</v>
      </c>
    </row>
    <row r="5557" spans="1:14" ht="16.5" x14ac:dyDescent="0.3">
      <c r="A5557" s="18"/>
      <c r="B5557" s="10"/>
      <c r="C5557" s="41"/>
      <c r="D5557" s="101" t="s">
        <v>2877</v>
      </c>
      <c r="E5557" s="23" t="s">
        <v>2877</v>
      </c>
      <c r="F5557" s="23" t="str">
        <f t="shared" si="376"/>
        <v/>
      </c>
      <c r="G5557" s="54"/>
      <c r="H5557" s="68" t="s">
        <v>2877</v>
      </c>
      <c r="I5557" s="3"/>
      <c r="J5557" s="7"/>
      <c r="K5557" s="37"/>
      <c r="L5557" s="4"/>
      <c r="M5557" s="4"/>
      <c r="N5557" s="4" t="str">
        <f t="shared" si="375"/>
        <v/>
      </c>
    </row>
    <row r="5558" spans="1:14" ht="16.5" x14ac:dyDescent="0.3">
      <c r="A5558" s="18"/>
      <c r="B5558" s="12"/>
      <c r="C5558" s="20" t="s">
        <v>4713</v>
      </c>
      <c r="D5558" s="100"/>
      <c r="E5558" s="25" t="s">
        <v>2877</v>
      </c>
      <c r="F5558" s="25" t="str">
        <f t="shared" si="376"/>
        <v/>
      </c>
      <c r="G5558" s="54"/>
      <c r="H5558" s="68" t="s">
        <v>2877</v>
      </c>
      <c r="I5558" s="3"/>
      <c r="J5558" s="7"/>
      <c r="K5558" s="37"/>
      <c r="L5558" s="4"/>
      <c r="M5558" s="4"/>
      <c r="N5558" s="4" t="str">
        <f t="shared" si="375"/>
        <v/>
      </c>
    </row>
    <row r="5559" spans="1:14" ht="16.5" x14ac:dyDescent="0.3">
      <c r="A5559" s="30"/>
      <c r="B5559" s="10" t="s">
        <v>4707</v>
      </c>
      <c r="C5559" s="41"/>
      <c r="D5559" s="101" t="s">
        <v>7892</v>
      </c>
      <c r="E5559" s="23">
        <v>3792.34</v>
      </c>
      <c r="F5559" s="23">
        <f t="shared" si="376"/>
        <v>5688.51</v>
      </c>
      <c r="G5559" s="54">
        <v>24</v>
      </c>
      <c r="H5559" s="68" t="s">
        <v>2877</v>
      </c>
      <c r="I5559" s="3"/>
      <c r="J5559" s="7"/>
      <c r="K5559" s="37"/>
      <c r="L5559" s="4"/>
      <c r="M5559" s="4"/>
      <c r="N5559" s="4" t="str">
        <f t="shared" si="375"/>
        <v>GARRAP</v>
      </c>
    </row>
    <row r="5560" spans="1:14" ht="16.5" x14ac:dyDescent="0.3">
      <c r="A5560" s="30"/>
      <c r="B5560" s="10" t="s">
        <v>4708</v>
      </c>
      <c r="C5560" s="41"/>
      <c r="D5560" s="101" t="s">
        <v>7894</v>
      </c>
      <c r="E5560" s="23">
        <v>2871.65</v>
      </c>
      <c r="F5560" s="23">
        <f t="shared" si="376"/>
        <v>4307.4750000000004</v>
      </c>
      <c r="G5560" s="54">
        <v>24</v>
      </c>
      <c r="H5560" s="68" t="s">
        <v>2877</v>
      </c>
      <c r="I5560" s="3"/>
      <c r="J5560" s="7"/>
      <c r="K5560" s="37"/>
      <c r="L5560" s="4"/>
      <c r="M5560" s="4"/>
      <c r="N5560" s="4" t="str">
        <f t="shared" si="375"/>
        <v>GARRAP</v>
      </c>
    </row>
    <row r="5561" spans="1:14" ht="16.5" x14ac:dyDescent="0.3">
      <c r="A5561" s="53"/>
      <c r="B5561" s="10"/>
      <c r="C5561" s="41"/>
      <c r="D5561" s="101" t="s">
        <v>2877</v>
      </c>
      <c r="E5561" s="23" t="s">
        <v>2877</v>
      </c>
      <c r="F5561" s="23" t="str">
        <f t="shared" si="376"/>
        <v/>
      </c>
      <c r="G5561" s="54"/>
      <c r="H5561" s="68" t="s">
        <v>2877</v>
      </c>
      <c r="I5561" s="3"/>
      <c r="J5561" s="7"/>
      <c r="K5561" s="37"/>
      <c r="L5561" s="4"/>
      <c r="M5561" s="4"/>
      <c r="N5561" s="4" t="str">
        <f t="shared" si="375"/>
        <v/>
      </c>
    </row>
    <row r="5562" spans="1:14" ht="16.5" x14ac:dyDescent="0.3">
      <c r="A5562" s="53"/>
      <c r="B5562" s="12"/>
      <c r="C5562" s="20" t="s">
        <v>4714</v>
      </c>
      <c r="D5562" s="100"/>
      <c r="E5562" s="25" t="s">
        <v>2877</v>
      </c>
      <c r="F5562" s="25" t="str">
        <f t="shared" si="376"/>
        <v/>
      </c>
      <c r="G5562" s="54"/>
      <c r="H5562" s="68" t="s">
        <v>2877</v>
      </c>
      <c r="I5562" s="3"/>
      <c r="J5562" s="7"/>
      <c r="K5562" s="37"/>
      <c r="L5562" s="4"/>
      <c r="M5562" s="4"/>
      <c r="N5562" s="4" t="str">
        <f t="shared" si="375"/>
        <v/>
      </c>
    </row>
    <row r="5563" spans="1:14" ht="16.5" x14ac:dyDescent="0.3">
      <c r="A5563" s="53"/>
      <c r="B5563" s="10" t="s">
        <v>3136</v>
      </c>
      <c r="C5563" s="41"/>
      <c r="D5563" s="101" t="s">
        <v>7897</v>
      </c>
      <c r="E5563" s="23">
        <v>132.56</v>
      </c>
      <c r="F5563" s="23">
        <f t="shared" si="376"/>
        <v>198.84</v>
      </c>
      <c r="G5563" s="54"/>
      <c r="H5563" s="68" t="s">
        <v>2877</v>
      </c>
      <c r="I5563" s="3"/>
      <c r="J5563" s="7"/>
      <c r="K5563" s="37"/>
      <c r="L5563" s="4"/>
      <c r="M5563" s="4"/>
      <c r="N5563" s="4" t="str">
        <f t="shared" si="375"/>
        <v xml:space="preserve">ULTRA </v>
      </c>
    </row>
    <row r="5564" spans="1:14" ht="16.5" x14ac:dyDescent="0.3">
      <c r="A5564" s="53"/>
      <c r="B5564" s="10" t="s">
        <v>3337</v>
      </c>
      <c r="C5564" s="41"/>
      <c r="D5564" s="101" t="s">
        <v>7893</v>
      </c>
      <c r="E5564" s="23">
        <v>4337.12</v>
      </c>
      <c r="F5564" s="23">
        <f t="shared" si="376"/>
        <v>6505.68</v>
      </c>
      <c r="G5564" s="54"/>
      <c r="H5564" s="68" t="s">
        <v>2877</v>
      </c>
      <c r="I5564" s="3"/>
      <c r="J5564" s="7"/>
      <c r="K5564" s="37"/>
      <c r="L5564" s="4"/>
      <c r="M5564" s="4"/>
      <c r="N5564" s="4" t="str">
        <f t="shared" si="375"/>
        <v xml:space="preserve">ULTRA </v>
      </c>
    </row>
    <row r="5565" spans="1:14" ht="16.5" x14ac:dyDescent="0.3">
      <c r="A5565" s="53"/>
      <c r="B5565" s="10" t="s">
        <v>4706</v>
      </c>
      <c r="C5565" s="41"/>
      <c r="D5565" s="101" t="s">
        <v>7896</v>
      </c>
      <c r="E5565" s="23">
        <v>7674.12</v>
      </c>
      <c r="F5565" s="23">
        <f t="shared" si="376"/>
        <v>11511.18</v>
      </c>
      <c r="G5565" s="54"/>
      <c r="H5565" s="68" t="s">
        <v>2877</v>
      </c>
      <c r="I5565" s="3"/>
      <c r="J5565" s="7"/>
      <c r="K5565" s="37"/>
      <c r="L5565" s="4"/>
      <c r="M5565" s="4"/>
      <c r="N5565" s="4" t="str">
        <f t="shared" si="375"/>
        <v>DESCAR</v>
      </c>
    </row>
    <row r="5566" spans="1:14" ht="15.75" x14ac:dyDescent="0.25">
      <c r="A5566" s="52"/>
      <c r="B5566" s="11"/>
      <c r="C5566" s="42" t="s">
        <v>2120</v>
      </c>
      <c r="D5566" s="102"/>
      <c r="E5566" s="24" t="s">
        <v>2877</v>
      </c>
      <c r="F5566" s="24" t="str">
        <f t="shared" si="376"/>
        <v/>
      </c>
      <c r="G5566" s="45"/>
      <c r="H5566" s="68" t="s">
        <v>2877</v>
      </c>
      <c r="I5566" s="3"/>
      <c r="J5566" s="7"/>
      <c r="K5566" s="37"/>
      <c r="L5566" s="4"/>
      <c r="M5566" s="4"/>
      <c r="N5566" s="4" t="str">
        <f t="shared" si="375"/>
        <v/>
      </c>
    </row>
    <row r="5567" spans="1:14" ht="16.5" x14ac:dyDescent="0.3">
      <c r="A5567" s="50"/>
      <c r="B5567" s="12" t="s">
        <v>2251</v>
      </c>
      <c r="C5567" s="22"/>
      <c r="D5567" s="100" t="s">
        <v>2874</v>
      </c>
      <c r="E5567" s="25" t="s">
        <v>3341</v>
      </c>
      <c r="F5567" s="25" t="str">
        <f t="shared" si="376"/>
        <v>VENTA</v>
      </c>
      <c r="G5567" s="76" t="s">
        <v>1848</v>
      </c>
      <c r="H5567" s="68" t="s">
        <v>2877</v>
      </c>
      <c r="I5567" s="3"/>
      <c r="J5567" s="7"/>
      <c r="K5567" s="37"/>
      <c r="L5567" s="4"/>
      <c r="M5567" s="4"/>
      <c r="N5567" s="4" t="str">
        <f t="shared" si="375"/>
        <v>DESCRI</v>
      </c>
    </row>
    <row r="5568" spans="1:14" ht="16.5" x14ac:dyDescent="0.3">
      <c r="A5568" s="53"/>
      <c r="B5568" s="10" t="s">
        <v>2250</v>
      </c>
      <c r="C5568" s="41"/>
      <c r="D5568" s="101" t="s">
        <v>3427</v>
      </c>
      <c r="E5568" s="23">
        <v>2553.7399999999998</v>
      </c>
      <c r="F5568" s="23">
        <f t="shared" si="376"/>
        <v>3830.6099999999997</v>
      </c>
      <c r="G5568" s="54">
        <v>12</v>
      </c>
      <c r="H5568" s="68" t="s">
        <v>2877</v>
      </c>
      <c r="I5568" s="3"/>
      <c r="J5568" s="7"/>
      <c r="K5568" s="37"/>
      <c r="L5568" s="4"/>
      <c r="M5568" s="4"/>
      <c r="N5568" s="4" t="str">
        <f t="shared" si="375"/>
        <v>VENTOS</v>
      </c>
    </row>
    <row r="5569" spans="1:14" ht="16.5" x14ac:dyDescent="0.3">
      <c r="A5569" s="53"/>
      <c r="B5569" s="10" t="s">
        <v>1554</v>
      </c>
      <c r="C5569" s="41"/>
      <c r="D5569" s="101" t="s">
        <v>7911</v>
      </c>
      <c r="E5569" s="23">
        <v>889.41</v>
      </c>
      <c r="F5569" s="23">
        <f t="shared" si="376"/>
        <v>1334.115</v>
      </c>
      <c r="G5569" s="54">
        <v>1</v>
      </c>
      <c r="H5569" s="68" t="s">
        <v>2877</v>
      </c>
      <c r="I5569" s="3"/>
      <c r="J5569" s="7"/>
      <c r="K5569" s="37"/>
      <c r="L5569" s="4"/>
      <c r="M5569" s="4"/>
      <c r="N5569" s="4" t="str">
        <f t="shared" si="375"/>
        <v>VENTOS</v>
      </c>
    </row>
    <row r="5570" spans="1:14" ht="16.5" x14ac:dyDescent="0.3">
      <c r="A5570" s="53"/>
      <c r="B5570" s="10" t="s">
        <v>1555</v>
      </c>
      <c r="C5570" s="41"/>
      <c r="D5570" s="101" t="s">
        <v>7909</v>
      </c>
      <c r="E5570" s="23">
        <v>1510.78</v>
      </c>
      <c r="F5570" s="23">
        <f t="shared" si="376"/>
        <v>2266.17</v>
      </c>
      <c r="G5570" s="54">
        <v>1</v>
      </c>
      <c r="H5570" s="68" t="s">
        <v>2877</v>
      </c>
      <c r="I5570" s="3"/>
      <c r="J5570" s="7"/>
      <c r="K5570" s="37"/>
      <c r="L5570" s="4"/>
      <c r="M5570" s="4"/>
      <c r="N5570" s="4" t="str">
        <f t="shared" si="375"/>
        <v>VENTOS</v>
      </c>
    </row>
    <row r="5571" spans="1:14" ht="16.5" x14ac:dyDescent="0.3">
      <c r="A5571" s="53"/>
      <c r="B5571" s="10"/>
      <c r="C5571" s="41"/>
      <c r="D5571" s="101" t="s">
        <v>2877</v>
      </c>
      <c r="E5571" s="23" t="s">
        <v>2877</v>
      </c>
      <c r="F5571" s="23" t="str">
        <f t="shared" si="376"/>
        <v/>
      </c>
      <c r="G5571" s="54"/>
      <c r="H5571" s="68" t="s">
        <v>2877</v>
      </c>
      <c r="I5571" s="3"/>
      <c r="J5571" s="7"/>
      <c r="K5571" s="37"/>
      <c r="L5571" s="4"/>
      <c r="M5571" s="4"/>
      <c r="N5571" s="4" t="str">
        <f t="shared" si="375"/>
        <v/>
      </c>
    </row>
    <row r="5572" spans="1:14" ht="15.75" x14ac:dyDescent="0.25">
      <c r="A5572" s="52"/>
      <c r="B5572" s="11"/>
      <c r="C5572" s="42" t="s">
        <v>2121</v>
      </c>
      <c r="D5572" s="102"/>
      <c r="E5572" s="24" t="s">
        <v>2877</v>
      </c>
      <c r="F5572" s="24" t="str">
        <f t="shared" si="376"/>
        <v/>
      </c>
      <c r="G5572" s="45"/>
      <c r="H5572" s="68" t="s">
        <v>2877</v>
      </c>
      <c r="I5572" s="3"/>
      <c r="J5572" s="7"/>
      <c r="K5572" s="37"/>
      <c r="L5572" s="4"/>
      <c r="M5572" s="4"/>
      <c r="N5572" s="4" t="str">
        <f t="shared" si="375"/>
        <v/>
      </c>
    </row>
    <row r="5573" spans="1:14" ht="16.5" x14ac:dyDescent="0.3">
      <c r="A5573" s="50"/>
      <c r="B5573" s="12" t="s">
        <v>2251</v>
      </c>
      <c r="C5573" s="22"/>
      <c r="D5573" s="100" t="s">
        <v>2874</v>
      </c>
      <c r="E5573" s="25" t="s">
        <v>3341</v>
      </c>
      <c r="F5573" s="25" t="str">
        <f t="shared" si="376"/>
        <v>VENTA</v>
      </c>
      <c r="G5573" s="76" t="s">
        <v>1848</v>
      </c>
      <c r="H5573" s="68" t="s">
        <v>2877</v>
      </c>
      <c r="I5573" s="3"/>
      <c r="J5573" s="7"/>
      <c r="K5573" s="37"/>
      <c r="L5573" s="4"/>
      <c r="M5573" s="4"/>
      <c r="N5573" s="4" t="str">
        <f t="shared" si="375"/>
        <v>DESCRI</v>
      </c>
    </row>
    <row r="5574" spans="1:14" ht="16.5" x14ac:dyDescent="0.3">
      <c r="A5574" s="53"/>
      <c r="B5574" s="10" t="s">
        <v>1556</v>
      </c>
      <c r="C5574" s="41"/>
      <c r="D5574" s="101" t="s">
        <v>7907</v>
      </c>
      <c r="E5574" s="23">
        <v>3054.09</v>
      </c>
      <c r="F5574" s="23">
        <f t="shared" si="376"/>
        <v>4581.1350000000002</v>
      </c>
      <c r="G5574" s="54">
        <v>10</v>
      </c>
      <c r="H5574" s="68" t="s">
        <v>2877</v>
      </c>
      <c r="I5574" s="3"/>
      <c r="J5574" s="7"/>
      <c r="K5574" s="37"/>
      <c r="L5574" s="4"/>
      <c r="M5574" s="4"/>
      <c r="N5574" s="4" t="str">
        <f t="shared" si="375"/>
        <v>VIRUTA</v>
      </c>
    </row>
    <row r="5575" spans="1:14" ht="16.5" x14ac:dyDescent="0.3">
      <c r="A5575" s="53"/>
      <c r="B5575" s="10" t="s">
        <v>1557</v>
      </c>
      <c r="C5575" s="41"/>
      <c r="D5575" s="101" t="s">
        <v>7910</v>
      </c>
      <c r="E5575" s="23">
        <v>3054.09</v>
      </c>
      <c r="F5575" s="23">
        <f t="shared" si="376"/>
        <v>4581.1350000000002</v>
      </c>
      <c r="G5575" s="54">
        <v>10</v>
      </c>
      <c r="H5575" s="68" t="s">
        <v>2877</v>
      </c>
      <c r="I5575" s="3"/>
      <c r="J5575" s="7"/>
      <c r="K5575" s="37"/>
      <c r="L5575" s="4"/>
      <c r="M5575" s="4"/>
      <c r="N5575" s="4" t="str">
        <f t="shared" si="375"/>
        <v>VIRUTA</v>
      </c>
    </row>
    <row r="5576" spans="1:14" ht="16.5" x14ac:dyDescent="0.3">
      <c r="A5576" s="53"/>
      <c r="B5576" s="10" t="s">
        <v>1558</v>
      </c>
      <c r="C5576" s="41"/>
      <c r="D5576" s="101" t="s">
        <v>7912</v>
      </c>
      <c r="E5576" s="23">
        <v>3054.09</v>
      </c>
      <c r="F5576" s="23">
        <f t="shared" si="376"/>
        <v>4581.1350000000002</v>
      </c>
      <c r="G5576" s="54">
        <v>10</v>
      </c>
      <c r="H5576" s="68" t="s">
        <v>2877</v>
      </c>
      <c r="I5576" s="3"/>
      <c r="J5576" s="7"/>
      <c r="K5576" s="37"/>
      <c r="L5576" s="4"/>
      <c r="M5576" s="4"/>
      <c r="N5576" s="4" t="str">
        <f t="shared" si="375"/>
        <v>VIRUTA</v>
      </c>
    </row>
    <row r="5577" spans="1:14" ht="15.75" x14ac:dyDescent="0.25">
      <c r="A5577" s="52"/>
      <c r="B5577" s="11"/>
      <c r="C5577" s="42" t="s">
        <v>2122</v>
      </c>
      <c r="D5577" s="102"/>
      <c r="E5577" s="24" t="s">
        <v>2877</v>
      </c>
      <c r="F5577" s="24" t="str">
        <f t="shared" si="376"/>
        <v/>
      </c>
      <c r="G5577" s="45"/>
      <c r="H5577" s="68" t="s">
        <v>2877</v>
      </c>
      <c r="I5577" s="3"/>
      <c r="J5577" s="7"/>
      <c r="K5577" s="37"/>
      <c r="L5577" s="4"/>
      <c r="M5577" s="4"/>
      <c r="N5577" s="4" t="str">
        <f t="shared" ref="N5577:N5640" si="377">LEFT(D5577,6)</f>
        <v/>
      </c>
    </row>
    <row r="5578" spans="1:14" ht="16.5" x14ac:dyDescent="0.3">
      <c r="A5578" s="50"/>
      <c r="B5578" s="12" t="s">
        <v>2251</v>
      </c>
      <c r="C5578" s="22"/>
      <c r="D5578" s="100" t="s">
        <v>2874</v>
      </c>
      <c r="E5578" s="25" t="s">
        <v>3341</v>
      </c>
      <c r="F5578" s="25" t="str">
        <f t="shared" si="376"/>
        <v>VENTA</v>
      </c>
      <c r="G5578" s="76" t="s">
        <v>1848</v>
      </c>
      <c r="H5578" s="68" t="s">
        <v>2877</v>
      </c>
      <c r="I5578" s="3"/>
      <c r="J5578" s="7"/>
      <c r="K5578" s="37"/>
      <c r="L5578" s="4"/>
      <c r="M5578" s="4"/>
      <c r="N5578" s="4" t="str">
        <f t="shared" si="377"/>
        <v>DESCRI</v>
      </c>
    </row>
    <row r="5579" spans="1:14" ht="16.5" x14ac:dyDescent="0.3">
      <c r="A5579" s="53"/>
      <c r="B5579" s="10" t="s">
        <v>1559</v>
      </c>
      <c r="C5579" s="41"/>
      <c r="D5579" s="101" t="s">
        <v>7275</v>
      </c>
      <c r="E5579" s="23">
        <v>9969.8169999999991</v>
      </c>
      <c r="F5579" s="23">
        <f t="shared" si="376"/>
        <v>14954.725499999999</v>
      </c>
      <c r="G5579" s="54">
        <v>4</v>
      </c>
      <c r="H5579" s="68" t="s">
        <v>2877</v>
      </c>
      <c r="I5579" s="3"/>
      <c r="J5579" s="7"/>
      <c r="K5579" s="37"/>
      <c r="L5579" s="4"/>
      <c r="M5579" s="4"/>
      <c r="N5579" s="4" t="str">
        <f t="shared" si="377"/>
        <v>ZARAND</v>
      </c>
    </row>
    <row r="5580" spans="1:14" ht="16.5" x14ac:dyDescent="0.3">
      <c r="A5580" s="53"/>
      <c r="B5580" s="10" t="s">
        <v>1560</v>
      </c>
      <c r="C5580" s="41"/>
      <c r="D5580" s="101" t="s">
        <v>7053</v>
      </c>
      <c r="E5580" s="23">
        <v>10672.936</v>
      </c>
      <c r="F5580" s="23">
        <f t="shared" si="376"/>
        <v>16009.403999999999</v>
      </c>
      <c r="G5580" s="54">
        <v>4</v>
      </c>
      <c r="H5580" s="68" t="s">
        <v>2877</v>
      </c>
      <c r="I5580" s="3"/>
      <c r="J5580" s="7"/>
      <c r="K5580" s="37"/>
      <c r="L5580" s="4"/>
      <c r="M5580" s="4"/>
      <c r="N5580" s="4" t="str">
        <f t="shared" si="377"/>
        <v>ZARAND</v>
      </c>
    </row>
    <row r="5581" spans="1:14" ht="15.75" x14ac:dyDescent="0.25">
      <c r="A5581" s="52"/>
      <c r="B5581" s="11"/>
      <c r="C5581" s="42" t="s">
        <v>4469</v>
      </c>
      <c r="D5581" s="102"/>
      <c r="E5581" s="24" t="s">
        <v>2877</v>
      </c>
      <c r="F5581" s="24" t="str">
        <f t="shared" si="376"/>
        <v/>
      </c>
      <c r="G5581" s="45"/>
      <c r="H5581" s="68" t="s">
        <v>2877</v>
      </c>
      <c r="I5581" s="3"/>
      <c r="J5581" s="7"/>
      <c r="K5581" s="37"/>
      <c r="L5581" s="4"/>
      <c r="M5581" s="4"/>
      <c r="N5581" s="4" t="str">
        <f t="shared" si="377"/>
        <v/>
      </c>
    </row>
    <row r="5582" spans="1:14" ht="16.5" x14ac:dyDescent="0.3">
      <c r="A5582" s="50"/>
      <c r="B5582" s="12" t="s">
        <v>2251</v>
      </c>
      <c r="C5582" s="22"/>
      <c r="D5582" s="100" t="s">
        <v>2874</v>
      </c>
      <c r="E5582" s="25" t="s">
        <v>3341</v>
      </c>
      <c r="F5582" s="25" t="str">
        <f t="shared" si="376"/>
        <v>VENTA</v>
      </c>
      <c r="G5582" s="76" t="s">
        <v>1848</v>
      </c>
      <c r="H5582" s="68" t="s">
        <v>2877</v>
      </c>
      <c r="I5582" s="3"/>
      <c r="J5582" s="7"/>
      <c r="K5582" s="37"/>
      <c r="L5582" s="4"/>
      <c r="M5582" s="4"/>
      <c r="N5582" s="4" t="str">
        <f t="shared" si="377"/>
        <v>DESCRI</v>
      </c>
    </row>
    <row r="5583" spans="1:14" ht="16.5" x14ac:dyDescent="0.3">
      <c r="A5583" s="53"/>
      <c r="B5583" s="10" t="s">
        <v>2938</v>
      </c>
      <c r="C5583" s="41"/>
      <c r="D5583" s="101" t="s">
        <v>3400</v>
      </c>
      <c r="E5583" s="23">
        <v>6707.03</v>
      </c>
      <c r="F5583" s="23">
        <f t="shared" si="376"/>
        <v>10060.545</v>
      </c>
      <c r="G5583" s="54">
        <v>5</v>
      </c>
      <c r="H5583" s="68" t="s">
        <v>2877</v>
      </c>
      <c r="I5583" s="3"/>
      <c r="J5583" s="7"/>
      <c r="K5583" s="37"/>
      <c r="L5583" s="4"/>
      <c r="M5583" s="4"/>
      <c r="N5583" s="4" t="str">
        <f t="shared" si="377"/>
        <v>ZINGUE</v>
      </c>
    </row>
    <row r="5584" spans="1:14" ht="16.5" x14ac:dyDescent="0.3">
      <c r="A5584" s="53"/>
      <c r="B5584" s="10" t="s">
        <v>2939</v>
      </c>
      <c r="C5584" s="41"/>
      <c r="D5584" s="101" t="s">
        <v>3401</v>
      </c>
      <c r="E5584" s="23">
        <v>8308.7099999999991</v>
      </c>
      <c r="F5584" s="23">
        <f t="shared" si="376"/>
        <v>12463.064999999999</v>
      </c>
      <c r="G5584" s="54">
        <v>5</v>
      </c>
      <c r="H5584" s="68" t="s">
        <v>2877</v>
      </c>
      <c r="I5584" s="3"/>
      <c r="J5584" s="7"/>
      <c r="K5584" s="37"/>
      <c r="L5584" s="4"/>
      <c r="M5584" s="4"/>
      <c r="N5584" s="4" t="str">
        <f t="shared" si="377"/>
        <v>ZINGUE</v>
      </c>
    </row>
    <row r="5585" spans="1:14" ht="16.5" x14ac:dyDescent="0.3">
      <c r="A5585" s="53"/>
      <c r="B5585" s="10" t="s">
        <v>4101</v>
      </c>
      <c r="C5585" s="41"/>
      <c r="D5585" s="101" t="s">
        <v>4102</v>
      </c>
      <c r="E5585" s="23">
        <v>8288.69</v>
      </c>
      <c r="F5585" s="23">
        <f t="shared" si="376"/>
        <v>12433.035</v>
      </c>
      <c r="G5585" s="54">
        <v>5</v>
      </c>
      <c r="H5585" s="68" t="s">
        <v>2877</v>
      </c>
      <c r="I5585" s="3"/>
      <c r="J5585" s="7"/>
      <c r="K5585" s="37"/>
      <c r="L5585" s="4"/>
      <c r="M5585" s="4"/>
      <c r="N5585" s="4" t="str">
        <f t="shared" si="377"/>
        <v>ZINGUE</v>
      </c>
    </row>
    <row r="5586" spans="1:14" ht="16.5" x14ac:dyDescent="0.3">
      <c r="A5586" s="53"/>
      <c r="B5586" s="10" t="s">
        <v>4103</v>
      </c>
      <c r="C5586" s="41"/>
      <c r="D5586" s="101" t="s">
        <v>4104</v>
      </c>
      <c r="E5586" s="23">
        <v>9270.7199999999993</v>
      </c>
      <c r="F5586" s="23">
        <f t="shared" si="376"/>
        <v>13906.079999999998</v>
      </c>
      <c r="G5586" s="54">
        <v>5</v>
      </c>
      <c r="H5586" s="68" t="s">
        <v>2877</v>
      </c>
      <c r="I5586" s="3"/>
      <c r="J5586" s="7"/>
      <c r="K5586" s="37"/>
      <c r="L5586" s="4"/>
      <c r="M5586" s="4"/>
      <c r="N5586" s="4" t="str">
        <f t="shared" si="377"/>
        <v>ZINGUE</v>
      </c>
    </row>
    <row r="5587" spans="1:14" ht="16.5" x14ac:dyDescent="0.3">
      <c r="A5587" s="53"/>
      <c r="B5587" s="10" t="s">
        <v>4093</v>
      </c>
      <c r="C5587" s="41"/>
      <c r="D5587" s="101" t="s">
        <v>4094</v>
      </c>
      <c r="E5587" s="23">
        <v>2198.1999999999998</v>
      </c>
      <c r="F5587" s="23">
        <f t="shared" si="376"/>
        <v>3297.2999999999997</v>
      </c>
      <c r="G5587" s="54">
        <v>4</v>
      </c>
      <c r="H5587" s="68" t="s">
        <v>2877</v>
      </c>
      <c r="I5587" s="3"/>
      <c r="J5587" s="7"/>
      <c r="K5587" s="37"/>
      <c r="L5587" s="4"/>
      <c r="M5587" s="4"/>
      <c r="N5587" s="4" t="str">
        <f t="shared" si="377"/>
        <v>ZINGUE</v>
      </c>
    </row>
    <row r="5588" spans="1:14" ht="16.5" x14ac:dyDescent="0.3">
      <c r="A5588" s="53"/>
      <c r="B5588" s="10" t="s">
        <v>4095</v>
      </c>
      <c r="C5588" s="41"/>
      <c r="D5588" s="101" t="s">
        <v>4096</v>
      </c>
      <c r="E5588" s="23">
        <v>2668</v>
      </c>
      <c r="F5588" s="23">
        <f t="shared" si="376"/>
        <v>4002</v>
      </c>
      <c r="G5588" s="54">
        <v>4</v>
      </c>
      <c r="H5588" s="68" t="s">
        <v>2877</v>
      </c>
      <c r="I5588" s="3"/>
      <c r="J5588" s="7"/>
      <c r="K5588" s="37"/>
      <c r="L5588" s="4"/>
      <c r="M5588" s="4"/>
      <c r="N5588" s="4" t="str">
        <f t="shared" si="377"/>
        <v>ZINGUE</v>
      </c>
    </row>
    <row r="5589" spans="1:14" ht="16.5" x14ac:dyDescent="0.3">
      <c r="A5589" s="53"/>
      <c r="B5589" s="10" t="s">
        <v>4097</v>
      </c>
      <c r="C5589" s="41"/>
      <c r="D5589" s="101" t="s">
        <v>4098</v>
      </c>
      <c r="E5589" s="23">
        <v>2198.1999999999998</v>
      </c>
      <c r="F5589" s="23">
        <f t="shared" si="376"/>
        <v>3297.2999999999997</v>
      </c>
      <c r="G5589" s="54">
        <v>4</v>
      </c>
      <c r="H5589" s="68" t="s">
        <v>2877</v>
      </c>
      <c r="I5589" s="3"/>
      <c r="J5589" s="7"/>
      <c r="K5589" s="37"/>
      <c r="L5589" s="4"/>
      <c r="M5589" s="4"/>
      <c r="N5589" s="4" t="str">
        <f t="shared" si="377"/>
        <v>ZINGUE</v>
      </c>
    </row>
    <row r="5590" spans="1:14" ht="16.5" x14ac:dyDescent="0.3">
      <c r="A5590" s="53"/>
      <c r="B5590" s="10" t="s">
        <v>4099</v>
      </c>
      <c r="C5590" s="41"/>
      <c r="D5590" s="101" t="s">
        <v>4100</v>
      </c>
      <c r="E5590" s="23">
        <v>2668</v>
      </c>
      <c r="F5590" s="23">
        <f t="shared" si="376"/>
        <v>4002</v>
      </c>
      <c r="G5590" s="54">
        <v>4</v>
      </c>
      <c r="H5590" s="68" t="s">
        <v>2877</v>
      </c>
      <c r="I5590" s="3"/>
      <c r="J5590" s="7"/>
      <c r="K5590" s="37"/>
      <c r="L5590" s="4"/>
      <c r="M5590" s="4"/>
      <c r="N5590" s="4" t="str">
        <f t="shared" si="377"/>
        <v>ZINGUE</v>
      </c>
    </row>
    <row r="5591" spans="1:14" ht="16.5" x14ac:dyDescent="0.3">
      <c r="A5591" s="53"/>
      <c r="B5591" s="10" t="s">
        <v>4385</v>
      </c>
      <c r="C5591" s="41"/>
      <c r="D5591" s="101" t="s">
        <v>4386</v>
      </c>
      <c r="E5591" s="23">
        <v>8268.67</v>
      </c>
      <c r="F5591" s="23">
        <f t="shared" si="376"/>
        <v>12403.005000000001</v>
      </c>
      <c r="G5591" s="54">
        <v>4</v>
      </c>
      <c r="H5591" s="68" t="s">
        <v>2877</v>
      </c>
      <c r="I5591" s="3"/>
      <c r="J5591" s="7"/>
      <c r="K5591" s="37"/>
      <c r="L5591" s="4"/>
      <c r="M5591" s="4"/>
      <c r="N5591" s="4" t="str">
        <f t="shared" si="377"/>
        <v>ZINGUE</v>
      </c>
    </row>
    <row r="5592" spans="1:14" ht="16.5" x14ac:dyDescent="0.3">
      <c r="A5592" s="53"/>
      <c r="B5592" s="10" t="s">
        <v>4387</v>
      </c>
      <c r="C5592" s="41"/>
      <c r="D5592" s="101" t="s">
        <v>4388</v>
      </c>
      <c r="E5592" s="23">
        <v>8829.26</v>
      </c>
      <c r="F5592" s="23">
        <f t="shared" si="376"/>
        <v>13243.89</v>
      </c>
      <c r="G5592" s="54">
        <v>4</v>
      </c>
      <c r="H5592" s="68" t="s">
        <v>2877</v>
      </c>
      <c r="I5592" s="3"/>
      <c r="J5592" s="7"/>
      <c r="K5592" s="37"/>
      <c r="L5592" s="4"/>
      <c r="M5592" s="4"/>
      <c r="N5592" s="4" t="str">
        <f t="shared" si="377"/>
        <v>ZINGUE</v>
      </c>
    </row>
    <row r="5593" spans="1:14" ht="15.75" x14ac:dyDescent="0.25">
      <c r="A5593" s="52"/>
      <c r="B5593" s="11"/>
      <c r="C5593" s="42" t="s">
        <v>2123</v>
      </c>
      <c r="D5593" s="102"/>
      <c r="E5593" s="24" t="s">
        <v>2877</v>
      </c>
      <c r="F5593" s="24" t="str">
        <f t="shared" si="376"/>
        <v/>
      </c>
      <c r="G5593" s="45"/>
      <c r="H5593" s="68" t="s">
        <v>2877</v>
      </c>
      <c r="I5593" s="3"/>
      <c r="J5593" s="7"/>
      <c r="K5593" s="37"/>
      <c r="L5593" s="4"/>
      <c r="M5593" s="4"/>
      <c r="N5593" s="4" t="str">
        <f t="shared" si="377"/>
        <v/>
      </c>
    </row>
    <row r="5594" spans="1:14" ht="16.5" x14ac:dyDescent="0.3">
      <c r="A5594" s="50"/>
      <c r="B5594" s="12" t="s">
        <v>2251</v>
      </c>
      <c r="C5594" s="22"/>
      <c r="D5594" s="100" t="s">
        <v>2874</v>
      </c>
      <c r="E5594" s="25" t="s">
        <v>3341</v>
      </c>
      <c r="F5594" s="25" t="str">
        <f t="shared" si="376"/>
        <v>VENTA</v>
      </c>
      <c r="G5594" s="76" t="s">
        <v>1848</v>
      </c>
      <c r="H5594" s="68" t="s">
        <v>2877</v>
      </c>
      <c r="I5594" s="3"/>
      <c r="J5594" s="7"/>
      <c r="K5594" s="37"/>
      <c r="L5594" s="4"/>
      <c r="M5594" s="4"/>
      <c r="N5594" s="4" t="str">
        <f t="shared" si="377"/>
        <v>DESCRI</v>
      </c>
    </row>
    <row r="5595" spans="1:14" ht="16.5" x14ac:dyDescent="0.3">
      <c r="A5595" s="53"/>
      <c r="B5595" s="10" t="s">
        <v>2877</v>
      </c>
      <c r="C5595" s="41"/>
      <c r="D5595" s="101" t="s">
        <v>2877</v>
      </c>
      <c r="E5595" s="23" t="s">
        <v>2877</v>
      </c>
      <c r="F5595" s="23" t="str">
        <f t="shared" si="376"/>
        <v/>
      </c>
      <c r="G5595" s="54"/>
      <c r="H5595" s="68" t="s">
        <v>2877</v>
      </c>
      <c r="I5595" s="3"/>
      <c r="J5595" s="7"/>
      <c r="K5595" s="37"/>
      <c r="L5595" s="4"/>
      <c r="M5595" s="4"/>
      <c r="N5595" s="4" t="str">
        <f t="shared" si="377"/>
        <v/>
      </c>
    </row>
    <row r="5596" spans="1:14" ht="16.5" x14ac:dyDescent="0.3">
      <c r="A5596" s="53"/>
      <c r="B5596" s="10" t="s">
        <v>1561</v>
      </c>
      <c r="C5596" s="41"/>
      <c r="D5596" s="101" t="s">
        <v>7048</v>
      </c>
      <c r="E5596" s="23">
        <v>2893.346</v>
      </c>
      <c r="F5596" s="23">
        <f t="shared" si="376"/>
        <v>4340.0190000000002</v>
      </c>
      <c r="G5596" s="54">
        <v>6</v>
      </c>
      <c r="H5596" s="68" t="s">
        <v>2877</v>
      </c>
      <c r="I5596" s="3"/>
      <c r="J5596" s="7"/>
      <c r="K5596" s="37"/>
      <c r="L5596" s="4"/>
      <c r="M5596" s="4"/>
      <c r="N5596" s="4" t="str">
        <f t="shared" si="377"/>
        <v>ZOCALO</v>
      </c>
    </row>
    <row r="5597" spans="1:14" ht="16.5" x14ac:dyDescent="0.3">
      <c r="A5597" s="53"/>
      <c r="B5597" s="10" t="s">
        <v>1562</v>
      </c>
      <c r="C5597" s="41"/>
      <c r="D5597" s="101" t="s">
        <v>7049</v>
      </c>
      <c r="E5597" s="23">
        <v>3213.4029999999998</v>
      </c>
      <c r="F5597" s="23">
        <f t="shared" si="376"/>
        <v>4820.1044999999995</v>
      </c>
      <c r="G5597" s="54">
        <v>6</v>
      </c>
      <c r="H5597" s="68" t="s">
        <v>2877</v>
      </c>
      <c r="I5597" s="3"/>
      <c r="J5597" s="7"/>
      <c r="K5597" s="37"/>
      <c r="L5597" s="4"/>
      <c r="M5597" s="4"/>
      <c r="N5597" s="4" t="str">
        <f t="shared" si="377"/>
        <v>ZOCALO</v>
      </c>
    </row>
    <row r="5598" spans="1:14" ht="16.5" x14ac:dyDescent="0.3">
      <c r="A5598" s="53"/>
      <c r="B5598" s="10" t="s">
        <v>1563</v>
      </c>
      <c r="C5598" s="41"/>
      <c r="D5598" s="101" t="s">
        <v>7047</v>
      </c>
      <c r="E5598" s="23">
        <v>3526.1729999999998</v>
      </c>
      <c r="F5598" s="23">
        <f t="shared" si="376"/>
        <v>5289.2595000000001</v>
      </c>
      <c r="G5598" s="54">
        <v>6</v>
      </c>
      <c r="H5598" s="68" t="s">
        <v>2877</v>
      </c>
      <c r="I5598" s="3"/>
      <c r="J5598" s="7"/>
      <c r="K5598" s="37"/>
      <c r="L5598" s="4"/>
      <c r="M5598" s="4"/>
      <c r="N5598" s="4" t="str">
        <f t="shared" si="377"/>
        <v>ZOCALO</v>
      </c>
    </row>
    <row r="5599" spans="1:14" ht="16.5" x14ac:dyDescent="0.3">
      <c r="A5599" s="53"/>
      <c r="B5599" s="10" t="s">
        <v>2877</v>
      </c>
      <c r="C5599" s="41"/>
      <c r="D5599" s="101" t="s">
        <v>2877</v>
      </c>
      <c r="E5599" s="23" t="s">
        <v>2877</v>
      </c>
      <c r="F5599" s="23" t="str">
        <f t="shared" si="376"/>
        <v/>
      </c>
      <c r="G5599" s="54"/>
      <c r="H5599" s="68" t="s">
        <v>2877</v>
      </c>
      <c r="I5599" s="3"/>
      <c r="J5599" s="7"/>
      <c r="K5599" s="37"/>
      <c r="L5599" s="4"/>
      <c r="M5599" s="4"/>
      <c r="N5599" s="4" t="str">
        <f t="shared" si="377"/>
        <v/>
      </c>
    </row>
    <row r="5600" spans="1:14" ht="16.5" x14ac:dyDescent="0.3">
      <c r="A5600" s="53"/>
      <c r="B5600" s="10" t="s">
        <v>1564</v>
      </c>
      <c r="C5600" s="41"/>
      <c r="D5600" s="101" t="s">
        <v>3901</v>
      </c>
      <c r="E5600" s="23">
        <v>1453.759</v>
      </c>
      <c r="F5600" s="23">
        <f t="shared" si="376"/>
        <v>2180.6385</v>
      </c>
      <c r="G5600" s="54">
        <v>6</v>
      </c>
      <c r="H5600" s="68" t="s">
        <v>2877</v>
      </c>
      <c r="I5600" s="3"/>
      <c r="J5600" s="7"/>
      <c r="K5600" s="37"/>
      <c r="L5600" s="4"/>
      <c r="M5600" s="4"/>
      <c r="N5600" s="4" t="str">
        <f t="shared" si="377"/>
        <v>ZOCALO</v>
      </c>
    </row>
    <row r="5601" spans="1:14" ht="16.5" x14ac:dyDescent="0.3">
      <c r="A5601" s="53"/>
      <c r="B5601" s="10" t="s">
        <v>2197</v>
      </c>
      <c r="C5601" s="41"/>
      <c r="D5601" s="101" t="s">
        <v>3902</v>
      </c>
      <c r="E5601" s="23">
        <v>1569.4010000000001</v>
      </c>
      <c r="F5601" s="23">
        <f t="shared" si="376"/>
        <v>2354.1015000000002</v>
      </c>
      <c r="G5601" s="54">
        <v>6</v>
      </c>
      <c r="H5601" s="68" t="s">
        <v>2877</v>
      </c>
      <c r="I5601" s="3"/>
      <c r="J5601" s="7"/>
      <c r="K5601" s="37"/>
      <c r="L5601" s="4"/>
      <c r="M5601" s="4"/>
      <c r="N5601" s="4" t="str">
        <f t="shared" si="377"/>
        <v>ZOCALO</v>
      </c>
    </row>
    <row r="5602" spans="1:14" ht="16.5" x14ac:dyDescent="0.3">
      <c r="A5602" s="53"/>
      <c r="B5602" s="10" t="s">
        <v>1565</v>
      </c>
      <c r="C5602" s="41"/>
      <c r="D5602" s="101" t="s">
        <v>3903</v>
      </c>
      <c r="E5602" s="23">
        <v>1726.3389999999999</v>
      </c>
      <c r="F5602" s="23">
        <f t="shared" si="376"/>
        <v>2589.5084999999999</v>
      </c>
      <c r="G5602" s="54">
        <v>6</v>
      </c>
      <c r="H5602" s="68" t="s">
        <v>2877</v>
      </c>
      <c r="I5602" s="3"/>
      <c r="J5602" s="7"/>
      <c r="K5602" s="37"/>
      <c r="L5602" s="4"/>
      <c r="M5602" s="4"/>
      <c r="N5602" s="4" t="str">
        <f t="shared" si="377"/>
        <v>ZOCALO</v>
      </c>
    </row>
    <row r="5603" spans="1:14" ht="16.5" x14ac:dyDescent="0.3">
      <c r="A5603" s="53"/>
      <c r="B5603" s="10" t="s">
        <v>1566</v>
      </c>
      <c r="C5603" s="41"/>
      <c r="D5603" s="101" t="s">
        <v>3900</v>
      </c>
      <c r="E5603" s="23">
        <v>1898.1479999999999</v>
      </c>
      <c r="F5603" s="23">
        <f t="shared" si="376"/>
        <v>2847.2219999999998</v>
      </c>
      <c r="G5603" s="54">
        <v>6</v>
      </c>
      <c r="H5603" s="68" t="s">
        <v>2877</v>
      </c>
      <c r="I5603" s="3"/>
      <c r="J5603" s="7"/>
      <c r="K5603" s="37"/>
      <c r="L5603" s="4"/>
      <c r="M5603" s="4"/>
      <c r="N5603" s="4" t="str">
        <f t="shared" si="377"/>
        <v>ZOCALO</v>
      </c>
    </row>
    <row r="5604" spans="1:14" ht="16.5" x14ac:dyDescent="0.3">
      <c r="A5604" s="53"/>
      <c r="B5604" s="10" t="s">
        <v>2877</v>
      </c>
      <c r="C5604" s="41"/>
      <c r="D5604" s="101" t="s">
        <v>2877</v>
      </c>
      <c r="E5604" s="23" t="s">
        <v>2877</v>
      </c>
      <c r="F5604" s="23" t="str">
        <f t="shared" si="376"/>
        <v/>
      </c>
      <c r="G5604" s="54"/>
      <c r="H5604" s="68" t="s">
        <v>2877</v>
      </c>
      <c r="I5604" s="3"/>
      <c r="J5604" s="7"/>
      <c r="K5604" s="37"/>
      <c r="L5604" s="4"/>
      <c r="M5604" s="4"/>
      <c r="N5604" s="4" t="str">
        <f t="shared" si="377"/>
        <v/>
      </c>
    </row>
    <row r="5605" spans="1:14" ht="16.5" x14ac:dyDescent="0.3">
      <c r="A5605" s="53"/>
      <c r="B5605" s="10" t="s">
        <v>1567</v>
      </c>
      <c r="C5605" s="41"/>
      <c r="D5605" s="101" t="s">
        <v>7050</v>
      </c>
      <c r="E5605" s="23">
        <v>1199.713</v>
      </c>
      <c r="F5605" s="23">
        <f t="shared" si="376"/>
        <v>1799.5695000000001</v>
      </c>
      <c r="G5605" s="54">
        <v>2</v>
      </c>
      <c r="H5605" s="68" t="s">
        <v>2877</v>
      </c>
      <c r="I5605" s="3"/>
      <c r="J5605" s="7"/>
      <c r="K5605" s="37"/>
      <c r="L5605" s="4"/>
      <c r="M5605" s="4"/>
      <c r="N5605" s="4" t="str">
        <f t="shared" si="377"/>
        <v>ZOCALO</v>
      </c>
    </row>
    <row r="5606" spans="1:14" ht="16.5" x14ac:dyDescent="0.3">
      <c r="A5606" s="53"/>
      <c r="B5606" s="10" t="s">
        <v>1568</v>
      </c>
      <c r="C5606" s="41"/>
      <c r="D5606" s="101" t="s">
        <v>7051</v>
      </c>
      <c r="E5606" s="23">
        <v>1199.713</v>
      </c>
      <c r="F5606" s="23">
        <f t="shared" si="376"/>
        <v>1799.5695000000001</v>
      </c>
      <c r="G5606" s="54">
        <v>2</v>
      </c>
      <c r="H5606" s="68" t="s">
        <v>2877</v>
      </c>
      <c r="I5606" s="3"/>
      <c r="J5606" s="7"/>
      <c r="K5606" s="37"/>
      <c r="L5606" s="4"/>
      <c r="M5606" s="4"/>
      <c r="N5606" s="4" t="str">
        <f t="shared" si="377"/>
        <v>ZOCALO</v>
      </c>
    </row>
    <row r="5607" spans="1:14" ht="16.5" x14ac:dyDescent="0.3">
      <c r="A5607" s="53"/>
      <c r="B5607" s="10" t="s">
        <v>1569</v>
      </c>
      <c r="C5607" s="41"/>
      <c r="D5607" s="101" t="s">
        <v>7052</v>
      </c>
      <c r="E5607" s="23">
        <v>1199.713</v>
      </c>
      <c r="F5607" s="23">
        <f t="shared" si="376"/>
        <v>1799.5695000000001</v>
      </c>
      <c r="G5607" s="54">
        <v>2</v>
      </c>
      <c r="H5607" s="68" t="s">
        <v>2877</v>
      </c>
      <c r="I5607" s="3"/>
      <c r="J5607" s="7"/>
      <c r="K5607" s="37"/>
      <c r="L5607" s="4"/>
      <c r="M5607" s="4"/>
      <c r="N5607" s="4" t="str">
        <f t="shared" si="377"/>
        <v>ZOCALO</v>
      </c>
    </row>
    <row r="5608" spans="1:14" ht="15.75" x14ac:dyDescent="0.25">
      <c r="A5608" s="52"/>
      <c r="B5608" s="11"/>
      <c r="C5608" s="42" t="s">
        <v>2124</v>
      </c>
      <c r="D5608" s="102"/>
      <c r="E5608" s="24" t="s">
        <v>2877</v>
      </c>
      <c r="F5608" s="24" t="str">
        <f t="shared" si="376"/>
        <v/>
      </c>
      <c r="G5608" s="45"/>
      <c r="H5608" s="68" t="s">
        <v>2877</v>
      </c>
      <c r="I5608" s="3"/>
      <c r="J5608" s="7"/>
      <c r="K5608" s="37"/>
      <c r="L5608" s="4"/>
      <c r="M5608" s="4"/>
      <c r="N5608" s="4" t="str">
        <f t="shared" si="377"/>
        <v/>
      </c>
    </row>
    <row r="5609" spans="1:14" ht="16.5" x14ac:dyDescent="0.3">
      <c r="A5609" s="50"/>
      <c r="B5609" s="12" t="s">
        <v>2251</v>
      </c>
      <c r="C5609" s="22"/>
      <c r="D5609" s="100" t="s">
        <v>2874</v>
      </c>
      <c r="E5609" s="25" t="s">
        <v>3341</v>
      </c>
      <c r="F5609" s="25" t="str">
        <f t="shared" si="376"/>
        <v>VENTA</v>
      </c>
      <c r="G5609" s="76" t="s">
        <v>1848</v>
      </c>
      <c r="H5609" s="68" t="s">
        <v>2877</v>
      </c>
      <c r="I5609" s="3"/>
      <c r="J5609" s="7"/>
      <c r="K5609" s="37"/>
      <c r="L5609" s="4"/>
      <c r="M5609" s="4"/>
      <c r="N5609" s="4" t="str">
        <f t="shared" si="377"/>
        <v>DESCRI</v>
      </c>
    </row>
    <row r="5610" spans="1:14" ht="16.5" x14ac:dyDescent="0.3">
      <c r="A5610" s="53"/>
      <c r="B5610" s="10" t="s">
        <v>2877</v>
      </c>
      <c r="C5610" s="41"/>
      <c r="D5610" s="101" t="s">
        <v>2877</v>
      </c>
      <c r="E5610" s="23" t="s">
        <v>2877</v>
      </c>
      <c r="F5610" s="23" t="str">
        <f t="shared" si="376"/>
        <v/>
      </c>
      <c r="G5610" s="54"/>
      <c r="H5610" s="68" t="s">
        <v>2877</v>
      </c>
      <c r="I5610" s="3"/>
      <c r="J5610" s="7"/>
      <c r="K5610" s="37"/>
      <c r="L5610" s="4"/>
      <c r="M5610" s="4"/>
      <c r="N5610" s="4" t="str">
        <f t="shared" si="377"/>
        <v/>
      </c>
    </row>
    <row r="5611" spans="1:14" ht="16.5" x14ac:dyDescent="0.3">
      <c r="A5611" s="53"/>
      <c r="B5611" s="10" t="s">
        <v>1570</v>
      </c>
      <c r="C5611" s="41"/>
      <c r="D5611" s="101" t="s">
        <v>3904</v>
      </c>
      <c r="E5611" s="23">
        <v>112339.508</v>
      </c>
      <c r="F5611" s="23">
        <f t="shared" ref="F5611:F5612" si="378">IF(E5611="COSTO","VENTA",IF(B5611="","",E5611+E5611*A$2/100))</f>
        <v>168509.26199999999</v>
      </c>
      <c r="G5611" s="54">
        <v>2</v>
      </c>
      <c r="H5611" s="68" t="s">
        <v>2877</v>
      </c>
      <c r="I5611" s="3"/>
      <c r="J5611" s="7"/>
      <c r="K5611" s="37"/>
      <c r="L5611" s="4"/>
      <c r="M5611" s="4"/>
      <c r="N5611" s="4" t="str">
        <f t="shared" si="377"/>
        <v xml:space="preserve">ZORRA </v>
      </c>
    </row>
    <row r="5612" spans="1:14" ht="16.5" x14ac:dyDescent="0.3">
      <c r="A5612" s="61"/>
      <c r="B5612" s="16" t="s">
        <v>1571</v>
      </c>
      <c r="C5612" s="47"/>
      <c r="D5612" s="112" t="s">
        <v>3899</v>
      </c>
      <c r="E5612" s="29">
        <v>119416.485</v>
      </c>
      <c r="F5612" s="29">
        <f t="shared" si="378"/>
        <v>179124.72750000001</v>
      </c>
      <c r="G5612" s="83">
        <v>2</v>
      </c>
      <c r="H5612" s="68" t="s">
        <v>2877</v>
      </c>
      <c r="I5612" s="3"/>
      <c r="J5612" s="7"/>
      <c r="K5612" s="37"/>
      <c r="L5612" s="4"/>
      <c r="M5612" s="4"/>
      <c r="N5612" s="4" t="str">
        <f t="shared" si="377"/>
        <v xml:space="preserve">ZORRA </v>
      </c>
    </row>
    <row r="5613" spans="1:14" ht="16.5" x14ac:dyDescent="0.3">
      <c r="A5613" s="1"/>
      <c r="B5613" s="9"/>
      <c r="C5613" s="5"/>
      <c r="D5613" s="98" t="s">
        <v>2877</v>
      </c>
      <c r="E5613" s="6"/>
      <c r="F5613" s="6"/>
      <c r="G5613" s="54"/>
      <c r="H5613" s="68" t="s">
        <v>2877</v>
      </c>
      <c r="I5613" s="3"/>
      <c r="J5613" s="7"/>
      <c r="K5613" s="37"/>
      <c r="L5613" s="4"/>
      <c r="M5613" s="4"/>
      <c r="N5613" s="4" t="str">
        <f t="shared" si="377"/>
        <v/>
      </c>
    </row>
    <row r="5614" spans="1:14" ht="16.5" x14ac:dyDescent="0.3">
      <c r="A5614" s="1"/>
      <c r="B5614" s="9"/>
      <c r="C5614" s="5"/>
      <c r="D5614" s="98" t="s">
        <v>2877</v>
      </c>
      <c r="E5614" s="6"/>
      <c r="F5614" s="6"/>
      <c r="G5614" s="54"/>
      <c r="H5614" s="68" t="s">
        <v>2877</v>
      </c>
      <c r="I5614" s="3"/>
      <c r="J5614" s="7"/>
      <c r="K5614" s="37"/>
      <c r="L5614" s="4"/>
      <c r="M5614" s="4"/>
      <c r="N5614" s="4" t="str">
        <f t="shared" si="377"/>
        <v/>
      </c>
    </row>
    <row r="5615" spans="1:14" ht="15.75" x14ac:dyDescent="0.25">
      <c r="D5615" s="113" t="s">
        <v>2877</v>
      </c>
      <c r="H5615" s="68" t="s">
        <v>2877</v>
      </c>
      <c r="I5615" s="3"/>
      <c r="J5615" s="7"/>
      <c r="K5615" s="37"/>
      <c r="L5615" s="4"/>
      <c r="M5615" s="4"/>
      <c r="N5615" s="4" t="str">
        <f t="shared" si="377"/>
        <v/>
      </c>
    </row>
    <row r="5616" spans="1:14" ht="15.75" x14ac:dyDescent="0.25">
      <c r="D5616" s="113" t="s">
        <v>2877</v>
      </c>
      <c r="H5616" s="68" t="s">
        <v>2877</v>
      </c>
      <c r="I5616" s="3"/>
      <c r="J5616" s="7"/>
      <c r="K5616" s="37"/>
      <c r="L5616" s="4"/>
      <c r="M5616" s="4"/>
      <c r="N5616" s="4" t="str">
        <f t="shared" si="377"/>
        <v/>
      </c>
    </row>
    <row r="5617" spans="1:14" ht="15.75" x14ac:dyDescent="0.25">
      <c r="A5617"/>
      <c r="B5617"/>
      <c r="C5617"/>
      <c r="D5617" s="106" t="s">
        <v>2877</v>
      </c>
      <c r="E5617" s="8"/>
      <c r="F5617" s="8"/>
      <c r="H5617" s="68" t="s">
        <v>2877</v>
      </c>
      <c r="I5617" s="3"/>
      <c r="J5617" s="7"/>
      <c r="K5617" s="37"/>
      <c r="L5617" s="4"/>
      <c r="M5617" s="4"/>
      <c r="N5617" s="4" t="str">
        <f t="shared" si="377"/>
        <v/>
      </c>
    </row>
    <row r="5618" spans="1:14" ht="15.75" x14ac:dyDescent="0.25">
      <c r="A5618"/>
      <c r="B5618"/>
      <c r="C5618"/>
      <c r="D5618" s="106" t="s">
        <v>2877</v>
      </c>
      <c r="E5618" s="8"/>
      <c r="F5618" s="8"/>
      <c r="H5618" s="68" t="s">
        <v>2877</v>
      </c>
      <c r="I5618" s="3"/>
      <c r="J5618" s="7"/>
      <c r="K5618" s="37"/>
      <c r="L5618" s="4"/>
      <c r="M5618" s="4"/>
      <c r="N5618" s="4" t="str">
        <f t="shared" si="377"/>
        <v/>
      </c>
    </row>
    <row r="5619" spans="1:14" ht="15.75" x14ac:dyDescent="0.25">
      <c r="A5619"/>
      <c r="B5619"/>
      <c r="C5619"/>
      <c r="D5619" s="106" t="s">
        <v>2877</v>
      </c>
      <c r="E5619" s="8"/>
      <c r="F5619" s="8"/>
      <c r="H5619" s="68" t="s">
        <v>2877</v>
      </c>
      <c r="I5619" s="3"/>
      <c r="J5619" s="7"/>
      <c r="K5619" s="37"/>
      <c r="L5619" s="4"/>
      <c r="M5619" s="4"/>
      <c r="N5619" s="4" t="str">
        <f t="shared" si="377"/>
        <v/>
      </c>
    </row>
    <row r="5620" spans="1:14" ht="15.75" x14ac:dyDescent="0.25">
      <c r="A5620"/>
      <c r="B5620"/>
      <c r="C5620"/>
      <c r="D5620" s="106" t="s">
        <v>2877</v>
      </c>
      <c r="E5620" s="8"/>
      <c r="F5620" s="8"/>
      <c r="H5620" s="68" t="s">
        <v>2877</v>
      </c>
      <c r="I5620" s="3"/>
      <c r="J5620" s="7"/>
      <c r="K5620" s="37"/>
      <c r="L5620" s="4"/>
      <c r="M5620" s="4"/>
      <c r="N5620" s="4" t="str">
        <f t="shared" si="377"/>
        <v/>
      </c>
    </row>
    <row r="5621" spans="1:14" ht="15.75" x14ac:dyDescent="0.25">
      <c r="A5621"/>
      <c r="B5621"/>
      <c r="C5621"/>
      <c r="D5621" s="106" t="s">
        <v>2877</v>
      </c>
      <c r="E5621" s="8"/>
      <c r="F5621" s="8"/>
      <c r="H5621" s="68" t="s">
        <v>2877</v>
      </c>
      <c r="I5621" s="3"/>
      <c r="J5621" s="7"/>
      <c r="K5621" s="37"/>
      <c r="L5621" s="4"/>
      <c r="M5621" s="4"/>
      <c r="N5621" s="4" t="str">
        <f t="shared" si="377"/>
        <v/>
      </c>
    </row>
    <row r="5622" spans="1:14" ht="15.75" x14ac:dyDescent="0.25">
      <c r="A5622"/>
      <c r="B5622"/>
      <c r="C5622"/>
      <c r="D5622" s="106" t="s">
        <v>2877</v>
      </c>
      <c r="E5622" s="8"/>
      <c r="F5622" s="8"/>
      <c r="H5622" s="68" t="s">
        <v>2877</v>
      </c>
      <c r="I5622" s="3"/>
      <c r="J5622" s="7"/>
      <c r="K5622" s="37"/>
      <c r="L5622" s="4"/>
      <c r="M5622" s="4"/>
      <c r="N5622" s="4" t="str">
        <f t="shared" si="377"/>
        <v/>
      </c>
    </row>
    <row r="5623" spans="1:14" ht="15.75" x14ac:dyDescent="0.25">
      <c r="A5623"/>
      <c r="B5623"/>
      <c r="C5623"/>
      <c r="D5623" s="106" t="s">
        <v>2877</v>
      </c>
      <c r="E5623" s="8"/>
      <c r="F5623" s="8"/>
      <c r="H5623" s="68" t="s">
        <v>2877</v>
      </c>
      <c r="I5623" s="3"/>
      <c r="J5623" s="7"/>
      <c r="K5623" s="37"/>
      <c r="L5623" s="4"/>
      <c r="M5623" s="4"/>
      <c r="N5623" s="4" t="str">
        <f t="shared" si="377"/>
        <v/>
      </c>
    </row>
    <row r="5624" spans="1:14" ht="15.75" x14ac:dyDescent="0.25">
      <c r="A5624"/>
      <c r="B5624"/>
      <c r="C5624"/>
      <c r="D5624" s="106"/>
      <c r="E5624" s="8"/>
      <c r="F5624" s="8"/>
      <c r="H5624" s="68" t="s">
        <v>2877</v>
      </c>
      <c r="I5624" s="3"/>
      <c r="J5624" s="7"/>
      <c r="K5624" s="37"/>
      <c r="L5624" s="4"/>
      <c r="M5624" s="4"/>
      <c r="N5624" s="4" t="str">
        <f t="shared" si="377"/>
        <v/>
      </c>
    </row>
    <row r="5625" spans="1:14" ht="15.75" x14ac:dyDescent="0.25">
      <c r="A5625"/>
      <c r="B5625"/>
      <c r="C5625"/>
      <c r="D5625" s="106"/>
      <c r="E5625" s="8"/>
      <c r="F5625" s="8"/>
      <c r="H5625" s="68" t="s">
        <v>2877</v>
      </c>
      <c r="I5625" s="3"/>
      <c r="J5625" s="7"/>
      <c r="K5625" s="37"/>
      <c r="L5625" s="4"/>
      <c r="M5625" s="4"/>
      <c r="N5625" s="4" t="str">
        <f t="shared" si="377"/>
        <v/>
      </c>
    </row>
    <row r="5626" spans="1:14" ht="15.75" x14ac:dyDescent="0.25">
      <c r="A5626"/>
      <c r="B5626"/>
      <c r="C5626"/>
      <c r="D5626" s="106"/>
      <c r="E5626" s="8"/>
      <c r="F5626" s="8"/>
      <c r="H5626" s="68" t="s">
        <v>2877</v>
      </c>
      <c r="I5626" s="3"/>
      <c r="J5626" s="7"/>
      <c r="K5626" s="37"/>
      <c r="L5626" s="4"/>
      <c r="M5626" s="4"/>
      <c r="N5626" s="4" t="str">
        <f t="shared" si="377"/>
        <v/>
      </c>
    </row>
    <row r="5627" spans="1:14" ht="15.75" x14ac:dyDescent="0.25">
      <c r="A5627"/>
      <c r="B5627"/>
      <c r="C5627"/>
      <c r="D5627" s="106"/>
      <c r="E5627" s="8"/>
      <c r="F5627" s="8"/>
      <c r="H5627" s="68" t="s">
        <v>2877</v>
      </c>
      <c r="I5627" s="3"/>
      <c r="J5627" s="7"/>
      <c r="K5627" s="37"/>
      <c r="L5627" s="4"/>
      <c r="M5627" s="4"/>
      <c r="N5627" s="4" t="str">
        <f t="shared" si="377"/>
        <v/>
      </c>
    </row>
    <row r="5628" spans="1:14" ht="15.75" x14ac:dyDescent="0.25">
      <c r="A5628"/>
      <c r="B5628"/>
      <c r="C5628"/>
      <c r="D5628" s="106"/>
      <c r="E5628" s="8"/>
      <c r="F5628" s="8"/>
      <c r="H5628" s="68" t="s">
        <v>2877</v>
      </c>
      <c r="I5628" s="3"/>
      <c r="J5628" s="7"/>
      <c r="K5628" s="37"/>
      <c r="L5628" s="4"/>
      <c r="M5628" s="4"/>
      <c r="N5628" s="4" t="str">
        <f t="shared" si="377"/>
        <v/>
      </c>
    </row>
    <row r="5629" spans="1:14" ht="15.75" x14ac:dyDescent="0.25">
      <c r="A5629"/>
      <c r="B5629"/>
      <c r="C5629"/>
      <c r="D5629" s="106"/>
      <c r="E5629" s="8"/>
      <c r="F5629" s="8"/>
      <c r="H5629" s="68" t="s">
        <v>2877</v>
      </c>
      <c r="I5629" s="3"/>
      <c r="J5629" s="7"/>
      <c r="K5629" s="37"/>
      <c r="L5629" s="4"/>
      <c r="M5629" s="4"/>
      <c r="N5629" s="4" t="str">
        <f t="shared" si="377"/>
        <v/>
      </c>
    </row>
    <row r="5630" spans="1:14" ht="15.75" x14ac:dyDescent="0.25">
      <c r="A5630"/>
      <c r="B5630"/>
      <c r="C5630"/>
      <c r="D5630" s="106"/>
      <c r="E5630" s="8"/>
      <c r="F5630" s="8"/>
      <c r="H5630" s="68" t="s">
        <v>2877</v>
      </c>
      <c r="I5630" s="3"/>
      <c r="J5630" s="7"/>
      <c r="K5630" s="37"/>
      <c r="L5630" s="4"/>
      <c r="M5630" s="4"/>
      <c r="N5630" s="4" t="str">
        <f t="shared" si="377"/>
        <v/>
      </c>
    </row>
    <row r="5631" spans="1:14" ht="15.75" x14ac:dyDescent="0.25">
      <c r="A5631"/>
      <c r="B5631"/>
      <c r="C5631"/>
      <c r="D5631" s="106"/>
      <c r="E5631" s="8"/>
      <c r="F5631" s="8"/>
      <c r="H5631" s="68" t="s">
        <v>2877</v>
      </c>
      <c r="I5631" s="3"/>
      <c r="J5631" s="7"/>
      <c r="K5631" s="37"/>
      <c r="L5631" s="4"/>
      <c r="M5631" s="4"/>
      <c r="N5631" s="4" t="str">
        <f t="shared" si="377"/>
        <v/>
      </c>
    </row>
    <row r="5632" spans="1:14" ht="15.75" x14ac:dyDescent="0.25">
      <c r="A5632"/>
      <c r="B5632"/>
      <c r="C5632"/>
      <c r="D5632" s="106"/>
      <c r="E5632" s="8"/>
      <c r="F5632" s="8"/>
      <c r="H5632" s="68" t="s">
        <v>2877</v>
      </c>
      <c r="I5632" s="3"/>
      <c r="J5632" s="7"/>
      <c r="K5632" s="37"/>
      <c r="L5632" s="4"/>
      <c r="M5632" s="4"/>
      <c r="N5632" s="4" t="str">
        <f t="shared" si="377"/>
        <v/>
      </c>
    </row>
    <row r="5633" spans="1:14" ht="15.75" x14ac:dyDescent="0.25">
      <c r="A5633"/>
      <c r="B5633"/>
      <c r="C5633"/>
      <c r="D5633" s="106"/>
      <c r="E5633" s="8"/>
      <c r="F5633" s="8"/>
      <c r="H5633" s="68" t="s">
        <v>2877</v>
      </c>
      <c r="I5633" s="3"/>
      <c r="J5633" s="7"/>
      <c r="K5633" s="37"/>
      <c r="L5633" s="4"/>
      <c r="M5633" s="4"/>
      <c r="N5633" s="4" t="str">
        <f t="shared" si="377"/>
        <v/>
      </c>
    </row>
    <row r="5634" spans="1:14" ht="15.75" x14ac:dyDescent="0.25">
      <c r="A5634"/>
      <c r="B5634"/>
      <c r="C5634"/>
      <c r="D5634" s="106"/>
      <c r="E5634" s="8"/>
      <c r="F5634" s="8"/>
      <c r="H5634" s="68" t="s">
        <v>2877</v>
      </c>
      <c r="I5634" s="3"/>
      <c r="J5634" s="7"/>
      <c r="K5634" s="37"/>
      <c r="L5634" s="4"/>
      <c r="M5634" s="4"/>
      <c r="N5634" s="4" t="str">
        <f t="shared" si="377"/>
        <v/>
      </c>
    </row>
    <row r="5635" spans="1:14" ht="15.75" x14ac:dyDescent="0.25">
      <c r="A5635"/>
      <c r="B5635"/>
      <c r="C5635"/>
      <c r="D5635" s="106"/>
      <c r="E5635" s="8"/>
      <c r="F5635" s="8"/>
      <c r="H5635" s="68" t="s">
        <v>2877</v>
      </c>
      <c r="I5635" s="3"/>
      <c r="J5635" s="7"/>
      <c r="K5635" s="37"/>
      <c r="L5635" s="4"/>
      <c r="M5635" s="4"/>
      <c r="N5635" s="4" t="str">
        <f t="shared" si="377"/>
        <v/>
      </c>
    </row>
    <row r="5636" spans="1:14" ht="15.75" x14ac:dyDescent="0.25">
      <c r="A5636"/>
      <c r="B5636"/>
      <c r="C5636"/>
      <c r="D5636" s="106"/>
      <c r="E5636" s="8"/>
      <c r="F5636" s="8"/>
      <c r="H5636" s="68" t="s">
        <v>2877</v>
      </c>
      <c r="I5636" s="3"/>
      <c r="J5636" s="7"/>
      <c r="K5636" s="37"/>
      <c r="L5636" s="4"/>
      <c r="M5636" s="4"/>
      <c r="N5636" s="4" t="str">
        <f t="shared" si="377"/>
        <v/>
      </c>
    </row>
    <row r="5637" spans="1:14" ht="15.75" x14ac:dyDescent="0.25">
      <c r="A5637"/>
      <c r="B5637"/>
      <c r="C5637"/>
      <c r="D5637" s="106"/>
      <c r="E5637" s="8"/>
      <c r="F5637" s="8"/>
      <c r="H5637" s="68" t="s">
        <v>2877</v>
      </c>
      <c r="I5637" s="3"/>
      <c r="J5637" s="7"/>
      <c r="K5637" s="37"/>
      <c r="L5637" s="4"/>
      <c r="M5637" s="4"/>
      <c r="N5637" s="4" t="str">
        <f t="shared" si="377"/>
        <v/>
      </c>
    </row>
    <row r="5638" spans="1:14" ht="15.75" x14ac:dyDescent="0.25">
      <c r="A5638"/>
      <c r="B5638"/>
      <c r="C5638"/>
      <c r="D5638" s="106"/>
      <c r="E5638" s="8"/>
      <c r="F5638" s="8"/>
      <c r="H5638" s="68" t="s">
        <v>2877</v>
      </c>
      <c r="I5638" s="3"/>
      <c r="J5638" s="7"/>
      <c r="K5638" s="37"/>
      <c r="L5638" s="4"/>
      <c r="M5638" s="4"/>
      <c r="N5638" s="4" t="str">
        <f t="shared" si="377"/>
        <v/>
      </c>
    </row>
    <row r="5639" spans="1:14" ht="15.75" x14ac:dyDescent="0.25">
      <c r="A5639"/>
      <c r="B5639"/>
      <c r="C5639"/>
      <c r="D5639" s="106"/>
      <c r="E5639" s="8"/>
      <c r="F5639" s="8"/>
      <c r="H5639" s="68" t="s">
        <v>2877</v>
      </c>
      <c r="I5639" s="3"/>
      <c r="J5639" s="7"/>
      <c r="K5639" s="37"/>
      <c r="L5639" s="4"/>
      <c r="M5639" s="4"/>
      <c r="N5639" s="4" t="str">
        <f t="shared" si="377"/>
        <v/>
      </c>
    </row>
    <row r="5640" spans="1:14" ht="15.75" x14ac:dyDescent="0.25">
      <c r="A5640"/>
      <c r="B5640"/>
      <c r="C5640"/>
      <c r="D5640" s="106"/>
      <c r="E5640" s="8"/>
      <c r="F5640" s="8"/>
      <c r="H5640" s="68" t="s">
        <v>2877</v>
      </c>
      <c r="I5640" s="3"/>
      <c r="J5640" s="7"/>
      <c r="K5640" s="37"/>
      <c r="L5640" s="4"/>
      <c r="M5640" s="4"/>
      <c r="N5640" s="4" t="str">
        <f t="shared" si="377"/>
        <v/>
      </c>
    </row>
    <row r="5641" spans="1:14" ht="15.75" x14ac:dyDescent="0.25">
      <c r="A5641"/>
      <c r="B5641"/>
      <c r="C5641"/>
      <c r="D5641" s="106"/>
      <c r="E5641" s="8"/>
      <c r="F5641" s="8"/>
      <c r="H5641" s="68" t="s">
        <v>2877</v>
      </c>
      <c r="I5641" s="3"/>
      <c r="J5641" s="7"/>
      <c r="K5641" s="37"/>
      <c r="L5641" s="4"/>
      <c r="M5641" s="4"/>
      <c r="N5641" s="4" t="str">
        <f t="shared" ref="N5641:N5704" si="379">LEFT(D5641,6)</f>
        <v/>
      </c>
    </row>
    <row r="5642" spans="1:14" ht="15.75" x14ac:dyDescent="0.25">
      <c r="A5642"/>
      <c r="B5642"/>
      <c r="C5642"/>
      <c r="D5642" s="106"/>
      <c r="E5642" s="8"/>
      <c r="F5642" s="8"/>
      <c r="H5642" s="68" t="s">
        <v>2877</v>
      </c>
      <c r="I5642" s="3"/>
      <c r="J5642" s="7"/>
      <c r="K5642" s="37"/>
      <c r="L5642" s="4"/>
      <c r="M5642" s="4"/>
      <c r="N5642" s="4" t="str">
        <f t="shared" si="379"/>
        <v/>
      </c>
    </row>
    <row r="5643" spans="1:14" ht="15.75" x14ac:dyDescent="0.25">
      <c r="A5643"/>
      <c r="B5643"/>
      <c r="C5643"/>
      <c r="D5643" s="106"/>
      <c r="E5643" s="8"/>
      <c r="F5643" s="8"/>
      <c r="H5643" s="68" t="s">
        <v>2877</v>
      </c>
      <c r="I5643" s="3"/>
      <c r="J5643" s="7"/>
      <c r="K5643" s="37"/>
      <c r="L5643" s="4"/>
      <c r="M5643" s="4"/>
      <c r="N5643" s="4" t="str">
        <f t="shared" si="379"/>
        <v/>
      </c>
    </row>
    <row r="5644" spans="1:14" ht="15.75" x14ac:dyDescent="0.25">
      <c r="A5644"/>
      <c r="B5644"/>
      <c r="C5644"/>
      <c r="D5644" s="106"/>
      <c r="E5644" s="8"/>
      <c r="F5644" s="8"/>
      <c r="H5644" s="68" t="s">
        <v>2877</v>
      </c>
      <c r="I5644" s="3"/>
      <c r="J5644" s="7"/>
      <c r="K5644" s="37"/>
      <c r="L5644" s="4"/>
      <c r="M5644" s="4"/>
      <c r="N5644" s="4" t="str">
        <f t="shared" si="379"/>
        <v/>
      </c>
    </row>
    <row r="5645" spans="1:14" ht="15.75" x14ac:dyDescent="0.25">
      <c r="A5645"/>
      <c r="B5645"/>
      <c r="C5645"/>
      <c r="D5645" s="106"/>
      <c r="E5645" s="8"/>
      <c r="F5645" s="8"/>
      <c r="H5645" s="68" t="s">
        <v>2877</v>
      </c>
      <c r="I5645" s="3"/>
      <c r="J5645" s="7"/>
      <c r="K5645" s="37"/>
      <c r="L5645" s="4"/>
      <c r="M5645" s="4"/>
      <c r="N5645" s="4" t="str">
        <f t="shared" si="379"/>
        <v/>
      </c>
    </row>
    <row r="5646" spans="1:14" ht="15.75" x14ac:dyDescent="0.25">
      <c r="A5646"/>
      <c r="B5646"/>
      <c r="C5646"/>
      <c r="D5646" s="106"/>
      <c r="E5646" s="8"/>
      <c r="F5646" s="8"/>
      <c r="H5646" s="68" t="s">
        <v>2877</v>
      </c>
      <c r="I5646" s="3"/>
      <c r="J5646" s="7"/>
      <c r="K5646" s="37"/>
      <c r="L5646" s="4"/>
      <c r="M5646" s="4"/>
      <c r="N5646" s="4" t="str">
        <f t="shared" si="379"/>
        <v/>
      </c>
    </row>
    <row r="5647" spans="1:14" ht="15.75" x14ac:dyDescent="0.25">
      <c r="A5647"/>
      <c r="B5647"/>
      <c r="C5647"/>
      <c r="D5647" s="106"/>
      <c r="E5647" s="8"/>
      <c r="F5647" s="8"/>
      <c r="H5647" s="68" t="s">
        <v>2877</v>
      </c>
      <c r="I5647" s="3"/>
      <c r="J5647" s="7"/>
      <c r="K5647" s="37"/>
      <c r="L5647" s="4"/>
      <c r="M5647" s="4"/>
      <c r="N5647" s="4" t="str">
        <f t="shared" si="379"/>
        <v/>
      </c>
    </row>
    <row r="5648" spans="1:14" ht="15.75" x14ac:dyDescent="0.25">
      <c r="A5648"/>
      <c r="B5648"/>
      <c r="C5648"/>
      <c r="D5648" s="106"/>
      <c r="E5648" s="8"/>
      <c r="F5648" s="8"/>
      <c r="H5648" s="68" t="s">
        <v>2877</v>
      </c>
      <c r="I5648" s="3"/>
      <c r="J5648" s="7"/>
      <c r="K5648" s="37"/>
      <c r="L5648" s="4"/>
      <c r="M5648" s="4"/>
      <c r="N5648" s="4" t="str">
        <f t="shared" si="379"/>
        <v/>
      </c>
    </row>
    <row r="5649" spans="1:14" ht="15.75" x14ac:dyDescent="0.25">
      <c r="A5649"/>
      <c r="B5649"/>
      <c r="C5649"/>
      <c r="D5649" s="106"/>
      <c r="E5649" s="8"/>
      <c r="F5649" s="8"/>
      <c r="H5649" s="68" t="s">
        <v>2877</v>
      </c>
      <c r="I5649" s="3"/>
      <c r="J5649" s="7"/>
      <c r="K5649" s="37"/>
      <c r="L5649" s="4"/>
      <c r="M5649" s="4"/>
      <c r="N5649" s="4" t="str">
        <f t="shared" si="379"/>
        <v/>
      </c>
    </row>
    <row r="5650" spans="1:14" ht="15.75" x14ac:dyDescent="0.25">
      <c r="A5650"/>
      <c r="B5650"/>
      <c r="C5650"/>
      <c r="D5650" s="106"/>
      <c r="E5650" s="8"/>
      <c r="F5650" s="8"/>
      <c r="H5650" s="68" t="s">
        <v>2877</v>
      </c>
      <c r="I5650" s="3"/>
      <c r="J5650" s="7"/>
      <c r="K5650" s="37"/>
      <c r="L5650" s="4"/>
      <c r="M5650" s="4"/>
      <c r="N5650" s="4" t="str">
        <f t="shared" si="379"/>
        <v/>
      </c>
    </row>
    <row r="5651" spans="1:14" ht="15.75" x14ac:dyDescent="0.25">
      <c r="A5651"/>
      <c r="B5651"/>
      <c r="C5651"/>
      <c r="D5651" s="106"/>
      <c r="E5651" s="8"/>
      <c r="F5651" s="8"/>
      <c r="H5651" s="68" t="s">
        <v>2877</v>
      </c>
      <c r="I5651" s="3"/>
      <c r="J5651" s="7"/>
      <c r="K5651" s="37"/>
      <c r="L5651" s="4"/>
      <c r="M5651" s="4"/>
      <c r="N5651" s="4" t="str">
        <f t="shared" si="379"/>
        <v/>
      </c>
    </row>
    <row r="5652" spans="1:14" ht="15.75" x14ac:dyDescent="0.25">
      <c r="A5652"/>
      <c r="B5652"/>
      <c r="C5652"/>
      <c r="D5652" s="106"/>
      <c r="E5652" s="8" t="s">
        <v>2877</v>
      </c>
      <c r="F5652" s="8"/>
      <c r="H5652" s="68" t="s">
        <v>2877</v>
      </c>
      <c r="I5652" s="3"/>
      <c r="J5652" s="7"/>
      <c r="K5652" s="37"/>
      <c r="L5652" s="4"/>
      <c r="M5652" s="4"/>
      <c r="N5652" s="4" t="str">
        <f t="shared" si="379"/>
        <v/>
      </c>
    </row>
    <row r="5653" spans="1:14" ht="15.75" x14ac:dyDescent="0.25">
      <c r="A5653"/>
      <c r="B5653"/>
      <c r="C5653"/>
      <c r="D5653" s="106"/>
      <c r="E5653" s="8" t="s">
        <v>2877</v>
      </c>
      <c r="F5653" s="8"/>
      <c r="H5653" s="68" t="s">
        <v>2877</v>
      </c>
      <c r="I5653" s="3"/>
      <c r="J5653" s="7"/>
      <c r="K5653" s="37"/>
      <c r="L5653" s="4"/>
      <c r="M5653" s="4"/>
      <c r="N5653" s="4" t="str">
        <f t="shared" si="379"/>
        <v/>
      </c>
    </row>
    <row r="5654" spans="1:14" ht="15.75" x14ac:dyDescent="0.25">
      <c r="A5654"/>
      <c r="B5654"/>
      <c r="C5654"/>
      <c r="D5654" s="106"/>
      <c r="E5654" s="8" t="s">
        <v>2877</v>
      </c>
      <c r="F5654" s="8"/>
      <c r="H5654" s="68" t="s">
        <v>2877</v>
      </c>
      <c r="I5654" s="3"/>
      <c r="J5654" s="7"/>
      <c r="K5654" s="37"/>
      <c r="L5654" s="4"/>
      <c r="M5654" s="4"/>
      <c r="N5654" s="4" t="str">
        <f t="shared" si="379"/>
        <v/>
      </c>
    </row>
    <row r="5655" spans="1:14" ht="15.75" x14ac:dyDescent="0.25">
      <c r="A5655"/>
      <c r="B5655"/>
      <c r="C5655"/>
      <c r="D5655" s="106"/>
      <c r="E5655" s="8" t="s">
        <v>2877</v>
      </c>
      <c r="F5655" s="8"/>
      <c r="H5655" s="68" t="s">
        <v>2877</v>
      </c>
      <c r="I5655" s="3"/>
      <c r="J5655" s="7"/>
      <c r="K5655" s="37"/>
      <c r="L5655" s="4"/>
      <c r="M5655" s="4"/>
      <c r="N5655" s="4" t="str">
        <f t="shared" si="379"/>
        <v/>
      </c>
    </row>
    <row r="5656" spans="1:14" ht="15.75" x14ac:dyDescent="0.25">
      <c r="A5656"/>
      <c r="B5656"/>
      <c r="C5656"/>
      <c r="D5656" s="106"/>
      <c r="E5656" s="8" t="s">
        <v>2877</v>
      </c>
      <c r="F5656" s="8"/>
      <c r="H5656" s="68" t="s">
        <v>2877</v>
      </c>
      <c r="I5656" s="3"/>
      <c r="J5656" s="7"/>
      <c r="K5656" s="37"/>
      <c r="L5656" s="4"/>
      <c r="M5656" s="4"/>
      <c r="N5656" s="4" t="str">
        <f t="shared" si="379"/>
        <v/>
      </c>
    </row>
    <row r="5657" spans="1:14" ht="15.75" x14ac:dyDescent="0.25">
      <c r="A5657"/>
      <c r="B5657"/>
      <c r="C5657"/>
      <c r="D5657" s="106"/>
      <c r="E5657" s="8" t="s">
        <v>2877</v>
      </c>
      <c r="F5657" s="8"/>
      <c r="H5657" s="68" t="s">
        <v>2877</v>
      </c>
      <c r="I5657" s="3"/>
      <c r="J5657" s="7"/>
      <c r="K5657" s="37"/>
      <c r="L5657" s="4"/>
      <c r="M5657" s="4"/>
      <c r="N5657" s="4" t="str">
        <f t="shared" si="379"/>
        <v/>
      </c>
    </row>
    <row r="5658" spans="1:14" ht="15.75" x14ac:dyDescent="0.25">
      <c r="A5658"/>
      <c r="B5658"/>
      <c r="C5658"/>
      <c r="D5658" s="106"/>
      <c r="E5658" s="8" t="s">
        <v>2877</v>
      </c>
      <c r="F5658" s="8"/>
      <c r="H5658" s="68" t="s">
        <v>2877</v>
      </c>
      <c r="I5658" s="3"/>
      <c r="J5658" s="7"/>
      <c r="K5658" s="37"/>
      <c r="L5658" s="4"/>
      <c r="M5658" s="4"/>
      <c r="N5658" s="4" t="str">
        <f t="shared" si="379"/>
        <v/>
      </c>
    </row>
    <row r="5659" spans="1:14" ht="15.75" x14ac:dyDescent="0.25">
      <c r="A5659"/>
      <c r="B5659"/>
      <c r="C5659"/>
      <c r="D5659" s="106"/>
      <c r="E5659" s="8" t="s">
        <v>2877</v>
      </c>
      <c r="F5659" s="8"/>
      <c r="H5659" s="68" t="s">
        <v>2877</v>
      </c>
      <c r="I5659" s="3"/>
      <c r="J5659" s="7"/>
      <c r="K5659" s="37"/>
      <c r="L5659" s="4"/>
      <c r="M5659" s="4"/>
      <c r="N5659" s="4" t="str">
        <f t="shared" si="379"/>
        <v/>
      </c>
    </row>
    <row r="5660" spans="1:14" ht="15.75" x14ac:dyDescent="0.25">
      <c r="A5660"/>
      <c r="B5660"/>
      <c r="C5660"/>
      <c r="D5660" s="106"/>
      <c r="E5660" s="8" t="s">
        <v>2877</v>
      </c>
      <c r="F5660" s="8"/>
      <c r="H5660" s="68" t="s">
        <v>2877</v>
      </c>
      <c r="I5660" s="3"/>
      <c r="J5660" s="7"/>
      <c r="K5660" s="37"/>
      <c r="L5660" s="4"/>
      <c r="M5660" s="4"/>
      <c r="N5660" s="4" t="str">
        <f t="shared" si="379"/>
        <v/>
      </c>
    </row>
    <row r="5661" spans="1:14" ht="15.75" x14ac:dyDescent="0.25">
      <c r="A5661"/>
      <c r="B5661"/>
      <c r="C5661"/>
      <c r="D5661" s="106"/>
      <c r="E5661" s="8" t="s">
        <v>2877</v>
      </c>
      <c r="F5661" s="8"/>
      <c r="H5661" s="68" t="s">
        <v>2877</v>
      </c>
      <c r="I5661" s="3"/>
      <c r="J5661" s="7"/>
      <c r="K5661" s="37"/>
      <c r="L5661" s="4"/>
      <c r="M5661" s="4"/>
      <c r="N5661" s="4" t="str">
        <f t="shared" si="379"/>
        <v/>
      </c>
    </row>
    <row r="5662" spans="1:14" ht="15.75" x14ac:dyDescent="0.25">
      <c r="A5662"/>
      <c r="B5662"/>
      <c r="C5662"/>
      <c r="D5662" s="106"/>
      <c r="E5662" s="8" t="s">
        <v>2877</v>
      </c>
      <c r="F5662" s="8"/>
      <c r="H5662" s="68" t="s">
        <v>2877</v>
      </c>
      <c r="I5662" s="3"/>
      <c r="J5662" s="7"/>
      <c r="K5662" s="37"/>
      <c r="L5662" s="4"/>
      <c r="M5662" s="4"/>
      <c r="N5662" s="4" t="str">
        <f t="shared" si="379"/>
        <v/>
      </c>
    </row>
    <row r="5663" spans="1:14" ht="15.75" x14ac:dyDescent="0.25">
      <c r="A5663"/>
      <c r="B5663"/>
      <c r="C5663"/>
      <c r="D5663" s="106"/>
      <c r="E5663" s="8" t="s">
        <v>2877</v>
      </c>
      <c r="F5663" s="8"/>
      <c r="H5663" s="68" t="s">
        <v>2877</v>
      </c>
      <c r="I5663" s="3"/>
      <c r="J5663" s="7"/>
      <c r="K5663" s="37"/>
      <c r="L5663" s="4"/>
      <c r="M5663" s="4"/>
      <c r="N5663" s="4" t="str">
        <f t="shared" si="379"/>
        <v/>
      </c>
    </row>
    <row r="5664" spans="1:14" ht="15.75" x14ac:dyDescent="0.25">
      <c r="A5664"/>
      <c r="B5664"/>
      <c r="C5664"/>
      <c r="D5664" s="106"/>
      <c r="E5664" s="8" t="s">
        <v>2877</v>
      </c>
      <c r="F5664" s="8"/>
      <c r="H5664" s="68" t="s">
        <v>2877</v>
      </c>
      <c r="I5664" s="3"/>
      <c r="J5664" s="7"/>
      <c r="K5664" s="37"/>
      <c r="L5664" s="4"/>
      <c r="M5664" s="4"/>
      <c r="N5664" s="4" t="str">
        <f t="shared" si="379"/>
        <v/>
      </c>
    </row>
    <row r="5665" spans="1:14" ht="15.75" x14ac:dyDescent="0.25">
      <c r="A5665"/>
      <c r="B5665"/>
      <c r="C5665"/>
      <c r="D5665" s="106"/>
      <c r="E5665" s="8" t="s">
        <v>2877</v>
      </c>
      <c r="F5665" s="8"/>
      <c r="H5665" s="68" t="s">
        <v>2877</v>
      </c>
      <c r="I5665" s="3"/>
      <c r="J5665" s="7"/>
      <c r="K5665" s="37"/>
      <c r="L5665" s="4"/>
      <c r="M5665" s="4"/>
      <c r="N5665" s="4" t="str">
        <f t="shared" si="379"/>
        <v/>
      </c>
    </row>
    <row r="5666" spans="1:14" ht="15.75" x14ac:dyDescent="0.25">
      <c r="A5666"/>
      <c r="B5666"/>
      <c r="C5666"/>
      <c r="D5666" s="106"/>
      <c r="E5666" s="8" t="s">
        <v>2877</v>
      </c>
      <c r="F5666" s="8"/>
      <c r="H5666" s="68" t="s">
        <v>2877</v>
      </c>
      <c r="I5666" s="3"/>
      <c r="J5666" s="7"/>
      <c r="K5666" s="37"/>
      <c r="L5666" s="4"/>
      <c r="M5666" s="4"/>
      <c r="N5666" s="4" t="str">
        <f t="shared" si="379"/>
        <v/>
      </c>
    </row>
    <row r="5667" spans="1:14" ht="15.75" x14ac:dyDescent="0.25">
      <c r="A5667"/>
      <c r="B5667"/>
      <c r="C5667"/>
      <c r="D5667" s="106"/>
      <c r="E5667" s="8" t="s">
        <v>2877</v>
      </c>
      <c r="F5667" s="8"/>
      <c r="H5667" s="68" t="s">
        <v>2877</v>
      </c>
      <c r="I5667" s="3"/>
      <c r="J5667" s="7"/>
      <c r="K5667" s="37"/>
      <c r="L5667" s="4"/>
      <c r="M5667" s="4"/>
      <c r="N5667" s="4" t="str">
        <f t="shared" si="379"/>
        <v/>
      </c>
    </row>
    <row r="5668" spans="1:14" ht="15.75" x14ac:dyDescent="0.25">
      <c r="A5668"/>
      <c r="B5668"/>
      <c r="C5668"/>
      <c r="D5668" s="106"/>
      <c r="E5668" s="8" t="s">
        <v>2877</v>
      </c>
      <c r="F5668" s="8"/>
      <c r="H5668" s="68" t="s">
        <v>2877</v>
      </c>
      <c r="I5668" s="3"/>
      <c r="J5668" s="7"/>
      <c r="K5668" s="37"/>
      <c r="L5668" s="4"/>
      <c r="M5668" s="4"/>
      <c r="N5668" s="4" t="str">
        <f t="shared" si="379"/>
        <v/>
      </c>
    </row>
    <row r="5669" spans="1:14" ht="15.75" x14ac:dyDescent="0.25">
      <c r="A5669"/>
      <c r="B5669"/>
      <c r="C5669"/>
      <c r="D5669" s="106"/>
      <c r="E5669" s="8" t="s">
        <v>2877</v>
      </c>
      <c r="F5669" s="8"/>
      <c r="H5669" s="68" t="s">
        <v>2877</v>
      </c>
      <c r="I5669" s="3"/>
      <c r="J5669" s="7"/>
      <c r="K5669" s="37"/>
      <c r="L5669" s="4"/>
      <c r="M5669" s="4"/>
      <c r="N5669" s="4" t="str">
        <f t="shared" si="379"/>
        <v/>
      </c>
    </row>
    <row r="5670" spans="1:14" ht="15.75" x14ac:dyDescent="0.25">
      <c r="A5670"/>
      <c r="B5670"/>
      <c r="C5670"/>
      <c r="D5670" s="106"/>
      <c r="E5670" s="8" t="s">
        <v>2877</v>
      </c>
      <c r="F5670" s="8"/>
      <c r="H5670" s="68" t="s">
        <v>2877</v>
      </c>
      <c r="I5670" s="3"/>
      <c r="J5670" s="7"/>
      <c r="K5670" s="37"/>
      <c r="L5670" s="4"/>
      <c r="M5670" s="4"/>
      <c r="N5670" s="4" t="str">
        <f t="shared" si="379"/>
        <v/>
      </c>
    </row>
    <row r="5671" spans="1:14" ht="15.75" x14ac:dyDescent="0.25">
      <c r="A5671"/>
      <c r="B5671"/>
      <c r="C5671"/>
      <c r="D5671" s="106"/>
      <c r="E5671" s="8" t="s">
        <v>2877</v>
      </c>
      <c r="F5671" s="8"/>
      <c r="H5671" s="68" t="s">
        <v>2877</v>
      </c>
      <c r="I5671" s="3"/>
      <c r="J5671" s="7"/>
      <c r="K5671" s="37"/>
      <c r="L5671" s="4"/>
      <c r="M5671" s="4"/>
      <c r="N5671" s="4" t="str">
        <f t="shared" si="379"/>
        <v/>
      </c>
    </row>
    <row r="5672" spans="1:14" ht="15.75" x14ac:dyDescent="0.25">
      <c r="A5672"/>
      <c r="B5672"/>
      <c r="C5672"/>
      <c r="D5672" s="106"/>
      <c r="E5672" s="8" t="s">
        <v>2877</v>
      </c>
      <c r="F5672" s="8"/>
      <c r="H5672" s="68" t="s">
        <v>2877</v>
      </c>
      <c r="I5672" s="3"/>
      <c r="J5672" s="7"/>
      <c r="K5672" s="37"/>
      <c r="L5672" s="4"/>
      <c r="M5672" s="4"/>
      <c r="N5672" s="4" t="str">
        <f t="shared" si="379"/>
        <v/>
      </c>
    </row>
    <row r="5673" spans="1:14" ht="15.75" x14ac:dyDescent="0.25">
      <c r="A5673"/>
      <c r="B5673"/>
      <c r="C5673"/>
      <c r="D5673" s="106"/>
      <c r="E5673" s="8" t="s">
        <v>2877</v>
      </c>
      <c r="F5673" s="8"/>
      <c r="H5673" s="68" t="s">
        <v>2877</v>
      </c>
      <c r="I5673" s="3"/>
      <c r="J5673" s="7"/>
      <c r="K5673" s="37"/>
      <c r="L5673" s="4"/>
      <c r="M5673" s="4"/>
      <c r="N5673" s="4" t="str">
        <f t="shared" si="379"/>
        <v/>
      </c>
    </row>
    <row r="5674" spans="1:14" ht="15.75" x14ac:dyDescent="0.25">
      <c r="A5674"/>
      <c r="B5674"/>
      <c r="C5674"/>
      <c r="D5674" s="106"/>
      <c r="E5674" s="8" t="s">
        <v>2877</v>
      </c>
      <c r="F5674" s="8"/>
      <c r="H5674" s="68" t="s">
        <v>2877</v>
      </c>
      <c r="I5674" s="3"/>
      <c r="J5674" s="7"/>
      <c r="K5674" s="37"/>
      <c r="L5674" s="4"/>
      <c r="M5674" s="4"/>
      <c r="N5674" s="4" t="str">
        <f t="shared" si="379"/>
        <v/>
      </c>
    </row>
    <row r="5675" spans="1:14" ht="15.75" x14ac:dyDescent="0.25">
      <c r="A5675"/>
      <c r="B5675"/>
      <c r="C5675"/>
      <c r="D5675" s="106"/>
      <c r="E5675" s="8" t="s">
        <v>2877</v>
      </c>
      <c r="F5675" s="8"/>
      <c r="H5675" s="68" t="s">
        <v>2877</v>
      </c>
      <c r="I5675" s="3"/>
      <c r="J5675" s="7"/>
      <c r="K5675" s="37"/>
      <c r="L5675" s="4"/>
      <c r="M5675" s="4"/>
      <c r="N5675" s="4" t="str">
        <f t="shared" si="379"/>
        <v/>
      </c>
    </row>
    <row r="5676" spans="1:14" ht="15.75" x14ac:dyDescent="0.25">
      <c r="A5676"/>
      <c r="B5676"/>
      <c r="C5676"/>
      <c r="D5676" s="106"/>
      <c r="E5676" s="8" t="s">
        <v>2877</v>
      </c>
      <c r="F5676" s="8"/>
      <c r="H5676" s="68" t="s">
        <v>2877</v>
      </c>
      <c r="I5676" s="3"/>
      <c r="J5676" s="7"/>
      <c r="K5676" s="37"/>
      <c r="L5676" s="4"/>
      <c r="M5676" s="4"/>
      <c r="N5676" s="4" t="str">
        <f t="shared" si="379"/>
        <v/>
      </c>
    </row>
    <row r="5677" spans="1:14" ht="15.75" x14ac:dyDescent="0.25">
      <c r="A5677"/>
      <c r="B5677"/>
      <c r="C5677"/>
      <c r="D5677" s="106"/>
      <c r="E5677" s="8" t="s">
        <v>2877</v>
      </c>
      <c r="F5677" s="8"/>
      <c r="H5677" s="68" t="s">
        <v>2877</v>
      </c>
      <c r="I5677" s="3"/>
      <c r="J5677" s="7"/>
      <c r="K5677" s="37"/>
      <c r="L5677" s="4"/>
      <c r="M5677" s="4"/>
      <c r="N5677" s="4" t="str">
        <f t="shared" si="379"/>
        <v/>
      </c>
    </row>
    <row r="5678" spans="1:14" ht="15.75" x14ac:dyDescent="0.25">
      <c r="A5678"/>
      <c r="B5678"/>
      <c r="C5678"/>
      <c r="D5678" s="106"/>
      <c r="E5678" s="8" t="s">
        <v>2877</v>
      </c>
      <c r="F5678" s="8"/>
      <c r="H5678" s="68" t="s">
        <v>2877</v>
      </c>
      <c r="I5678" s="3"/>
      <c r="J5678" s="7"/>
      <c r="K5678" s="37"/>
      <c r="L5678" s="4"/>
      <c r="M5678" s="4"/>
      <c r="N5678" s="4" t="str">
        <f t="shared" si="379"/>
        <v/>
      </c>
    </row>
    <row r="5679" spans="1:14" ht="15.75" x14ac:dyDescent="0.25">
      <c r="A5679"/>
      <c r="B5679"/>
      <c r="C5679"/>
      <c r="D5679" s="106"/>
      <c r="E5679" s="8" t="s">
        <v>2877</v>
      </c>
      <c r="F5679" s="8"/>
      <c r="H5679" s="68" t="s">
        <v>2877</v>
      </c>
      <c r="I5679" s="3"/>
      <c r="J5679" s="7"/>
      <c r="K5679" s="37"/>
      <c r="L5679" s="4"/>
      <c r="M5679" s="4"/>
      <c r="N5679" s="4" t="str">
        <f t="shared" si="379"/>
        <v/>
      </c>
    </row>
    <row r="5680" spans="1:14" ht="15.75" x14ac:dyDescent="0.25">
      <c r="A5680"/>
      <c r="B5680"/>
      <c r="C5680"/>
      <c r="D5680" s="106"/>
      <c r="E5680" s="8" t="s">
        <v>2877</v>
      </c>
      <c r="F5680" s="8"/>
      <c r="H5680" s="68" t="s">
        <v>2877</v>
      </c>
      <c r="I5680" s="3"/>
      <c r="J5680" s="7"/>
      <c r="K5680" s="37"/>
      <c r="L5680" s="4"/>
      <c r="M5680" s="4"/>
      <c r="N5680" s="4" t="str">
        <f t="shared" si="379"/>
        <v/>
      </c>
    </row>
    <row r="5681" spans="1:14" ht="15.75" x14ac:dyDescent="0.25">
      <c r="A5681"/>
      <c r="B5681"/>
      <c r="C5681"/>
      <c r="D5681" s="106"/>
      <c r="E5681" s="8" t="s">
        <v>2877</v>
      </c>
      <c r="F5681" s="8"/>
      <c r="H5681" s="68" t="s">
        <v>2877</v>
      </c>
      <c r="I5681" s="3"/>
      <c r="J5681" s="7"/>
      <c r="K5681" s="37"/>
      <c r="L5681" s="4"/>
      <c r="M5681" s="4"/>
      <c r="N5681" s="4" t="str">
        <f t="shared" si="379"/>
        <v/>
      </c>
    </row>
    <row r="5682" spans="1:14" ht="15.75" x14ac:dyDescent="0.25">
      <c r="A5682"/>
      <c r="B5682"/>
      <c r="C5682"/>
      <c r="D5682" s="106"/>
      <c r="E5682" s="8" t="s">
        <v>2877</v>
      </c>
      <c r="F5682" s="8"/>
      <c r="H5682" s="68" t="s">
        <v>2877</v>
      </c>
      <c r="I5682" s="3"/>
      <c r="J5682" s="7"/>
      <c r="K5682" s="37"/>
      <c r="L5682" s="4"/>
      <c r="M5682" s="4"/>
      <c r="N5682" s="4" t="str">
        <f t="shared" si="379"/>
        <v/>
      </c>
    </row>
    <row r="5683" spans="1:14" ht="15.75" x14ac:dyDescent="0.25">
      <c r="A5683"/>
      <c r="B5683"/>
      <c r="C5683"/>
      <c r="D5683" s="106"/>
      <c r="E5683" s="8" t="s">
        <v>2877</v>
      </c>
      <c r="F5683" s="8"/>
      <c r="H5683" s="68" t="s">
        <v>2877</v>
      </c>
      <c r="I5683" s="3"/>
      <c r="J5683" s="7"/>
      <c r="K5683" s="37"/>
      <c r="L5683" s="4"/>
      <c r="M5683" s="4"/>
      <c r="N5683" s="4" t="str">
        <f t="shared" si="379"/>
        <v/>
      </c>
    </row>
    <row r="5684" spans="1:14" ht="15.75" x14ac:dyDescent="0.25">
      <c r="A5684"/>
      <c r="B5684"/>
      <c r="C5684"/>
      <c r="D5684" s="106"/>
      <c r="E5684" s="8" t="s">
        <v>2877</v>
      </c>
      <c r="F5684" s="8"/>
      <c r="H5684" s="68" t="s">
        <v>2877</v>
      </c>
      <c r="I5684" s="3"/>
      <c r="J5684" s="7"/>
      <c r="K5684" s="37"/>
      <c r="L5684" s="4"/>
      <c r="M5684" s="4"/>
      <c r="N5684" s="4" t="str">
        <f t="shared" si="379"/>
        <v/>
      </c>
    </row>
    <row r="5685" spans="1:14" ht="15.75" x14ac:dyDescent="0.25">
      <c r="A5685"/>
      <c r="B5685"/>
      <c r="C5685"/>
      <c r="D5685" s="106"/>
      <c r="E5685" s="8" t="s">
        <v>2877</v>
      </c>
      <c r="F5685" s="8"/>
      <c r="H5685" s="68" t="s">
        <v>2877</v>
      </c>
      <c r="I5685" s="3"/>
      <c r="J5685" s="7"/>
      <c r="K5685" s="37"/>
      <c r="L5685" s="4"/>
      <c r="M5685" s="4"/>
      <c r="N5685" s="4" t="str">
        <f t="shared" si="379"/>
        <v/>
      </c>
    </row>
    <row r="5686" spans="1:14" ht="15.75" x14ac:dyDescent="0.25">
      <c r="A5686"/>
      <c r="B5686"/>
      <c r="C5686"/>
      <c r="D5686" s="106"/>
      <c r="E5686" s="8" t="s">
        <v>2877</v>
      </c>
      <c r="F5686" s="8"/>
      <c r="H5686" s="68" t="s">
        <v>2877</v>
      </c>
      <c r="I5686" s="3"/>
      <c r="J5686" s="7"/>
      <c r="K5686" s="37"/>
      <c r="L5686" s="4"/>
      <c r="M5686" s="4"/>
      <c r="N5686" s="4" t="str">
        <f t="shared" si="379"/>
        <v/>
      </c>
    </row>
    <row r="5687" spans="1:14" ht="15.75" x14ac:dyDescent="0.25">
      <c r="A5687"/>
      <c r="B5687"/>
      <c r="C5687"/>
      <c r="D5687" s="106"/>
      <c r="E5687" s="8" t="s">
        <v>2877</v>
      </c>
      <c r="F5687" s="8"/>
      <c r="H5687" s="68" t="s">
        <v>2877</v>
      </c>
      <c r="I5687" s="3"/>
      <c r="J5687" s="7"/>
      <c r="K5687" s="37"/>
      <c r="L5687" s="4"/>
      <c r="M5687" s="4"/>
      <c r="N5687" s="4" t="str">
        <f t="shared" si="379"/>
        <v/>
      </c>
    </row>
    <row r="5688" spans="1:14" ht="15.75" x14ac:dyDescent="0.25">
      <c r="A5688"/>
      <c r="B5688"/>
      <c r="C5688"/>
      <c r="D5688" s="106"/>
      <c r="E5688" s="8" t="s">
        <v>2877</v>
      </c>
      <c r="F5688" s="8"/>
      <c r="H5688" s="68" t="s">
        <v>2877</v>
      </c>
      <c r="I5688" s="3"/>
      <c r="J5688" s="7"/>
      <c r="K5688" s="37"/>
      <c r="L5688" s="4"/>
      <c r="M5688" s="4"/>
      <c r="N5688" s="4" t="str">
        <f t="shared" si="379"/>
        <v/>
      </c>
    </row>
    <row r="5689" spans="1:14" ht="15.75" x14ac:dyDescent="0.25">
      <c r="A5689"/>
      <c r="B5689"/>
      <c r="C5689"/>
      <c r="D5689" s="106"/>
      <c r="E5689" s="8" t="s">
        <v>2877</v>
      </c>
      <c r="F5689" s="8"/>
      <c r="H5689" s="68" t="s">
        <v>2877</v>
      </c>
      <c r="I5689" s="3"/>
      <c r="J5689" s="7"/>
      <c r="K5689" s="37"/>
      <c r="L5689" s="4"/>
      <c r="M5689" s="4"/>
      <c r="N5689" s="4" t="str">
        <f t="shared" si="379"/>
        <v/>
      </c>
    </row>
    <row r="5690" spans="1:14" ht="15.75" x14ac:dyDescent="0.25">
      <c r="A5690"/>
      <c r="B5690"/>
      <c r="C5690"/>
      <c r="D5690" s="106"/>
      <c r="E5690" s="8" t="s">
        <v>2877</v>
      </c>
      <c r="F5690" s="8"/>
      <c r="H5690" s="68" t="s">
        <v>2877</v>
      </c>
      <c r="I5690" s="3"/>
      <c r="J5690" s="7"/>
      <c r="K5690" s="37"/>
      <c r="L5690" s="4"/>
      <c r="M5690" s="4"/>
      <c r="N5690" s="4" t="str">
        <f t="shared" si="379"/>
        <v/>
      </c>
    </row>
    <row r="5691" spans="1:14" ht="15.75" x14ac:dyDescent="0.25">
      <c r="A5691"/>
      <c r="B5691"/>
      <c r="C5691"/>
      <c r="D5691" s="106"/>
      <c r="E5691" s="8" t="s">
        <v>2877</v>
      </c>
      <c r="F5691" s="8"/>
      <c r="H5691" s="68" t="s">
        <v>2877</v>
      </c>
      <c r="I5691" s="3"/>
      <c r="J5691" s="7"/>
      <c r="K5691" s="37"/>
      <c r="L5691" s="4"/>
      <c r="M5691" s="4"/>
      <c r="N5691" s="4" t="str">
        <f t="shared" si="379"/>
        <v/>
      </c>
    </row>
    <row r="5692" spans="1:14" ht="15.75" x14ac:dyDescent="0.25">
      <c r="A5692"/>
      <c r="B5692"/>
      <c r="C5692"/>
      <c r="D5692" s="106"/>
      <c r="E5692" s="8" t="s">
        <v>2877</v>
      </c>
      <c r="F5692" s="8"/>
      <c r="H5692" s="68" t="s">
        <v>2877</v>
      </c>
      <c r="I5692" s="3"/>
      <c r="J5692" s="7"/>
      <c r="K5692" s="37"/>
      <c r="L5692" s="4"/>
      <c r="M5692" s="4"/>
      <c r="N5692" s="4" t="str">
        <f t="shared" si="379"/>
        <v/>
      </c>
    </row>
    <row r="5693" spans="1:14" ht="15.75" x14ac:dyDescent="0.25">
      <c r="A5693"/>
      <c r="B5693"/>
      <c r="C5693"/>
      <c r="D5693" s="106"/>
      <c r="E5693" s="8" t="s">
        <v>2877</v>
      </c>
      <c r="F5693" s="8"/>
      <c r="H5693" s="68" t="s">
        <v>2877</v>
      </c>
      <c r="I5693" s="3"/>
      <c r="J5693" s="7"/>
      <c r="K5693" s="37"/>
      <c r="L5693" s="4"/>
      <c r="M5693" s="4"/>
      <c r="N5693" s="4" t="str">
        <f t="shared" si="379"/>
        <v/>
      </c>
    </row>
    <row r="5694" spans="1:14" ht="15.75" x14ac:dyDescent="0.25">
      <c r="A5694"/>
      <c r="B5694"/>
      <c r="C5694"/>
      <c r="D5694" s="106"/>
      <c r="E5694" s="8" t="s">
        <v>2877</v>
      </c>
      <c r="F5694" s="8"/>
      <c r="H5694" s="68" t="s">
        <v>2877</v>
      </c>
      <c r="I5694" s="3"/>
      <c r="J5694" s="7"/>
      <c r="K5694" s="37"/>
      <c r="L5694" s="4"/>
      <c r="M5694" s="4"/>
      <c r="N5694" s="4" t="str">
        <f t="shared" si="379"/>
        <v/>
      </c>
    </row>
    <row r="5695" spans="1:14" ht="15.75" x14ac:dyDescent="0.25">
      <c r="A5695"/>
      <c r="B5695"/>
      <c r="C5695"/>
      <c r="D5695" s="106"/>
      <c r="E5695" s="8" t="s">
        <v>2877</v>
      </c>
      <c r="F5695" s="8"/>
      <c r="H5695" s="68" t="s">
        <v>2877</v>
      </c>
      <c r="I5695" s="3"/>
      <c r="J5695" s="7"/>
      <c r="K5695" s="37"/>
      <c r="L5695" s="4"/>
      <c r="M5695" s="4"/>
      <c r="N5695" s="4" t="str">
        <f t="shared" si="379"/>
        <v/>
      </c>
    </row>
    <row r="5696" spans="1:14" ht="15.75" x14ac:dyDescent="0.25">
      <c r="A5696"/>
      <c r="B5696"/>
      <c r="C5696"/>
      <c r="D5696" s="106"/>
      <c r="E5696" s="8" t="s">
        <v>2877</v>
      </c>
      <c r="F5696" s="8"/>
      <c r="H5696" s="68" t="s">
        <v>2877</v>
      </c>
      <c r="I5696" s="3"/>
      <c r="J5696" s="7"/>
      <c r="K5696" s="37"/>
      <c r="L5696" s="4"/>
      <c r="M5696" s="4"/>
      <c r="N5696" s="4" t="str">
        <f t="shared" si="379"/>
        <v/>
      </c>
    </row>
    <row r="5697" spans="1:14" ht="15.75" x14ac:dyDescent="0.25">
      <c r="A5697"/>
      <c r="B5697"/>
      <c r="C5697"/>
      <c r="D5697" s="106"/>
      <c r="E5697" s="8" t="s">
        <v>2877</v>
      </c>
      <c r="F5697" s="8"/>
      <c r="H5697" s="68" t="s">
        <v>2877</v>
      </c>
      <c r="I5697" s="3"/>
      <c r="J5697" s="7"/>
      <c r="K5697" s="37"/>
      <c r="L5697" s="4"/>
      <c r="M5697" s="4"/>
      <c r="N5697" s="4" t="str">
        <f t="shared" si="379"/>
        <v/>
      </c>
    </row>
    <row r="5698" spans="1:14" ht="15.75" x14ac:dyDescent="0.25">
      <c r="A5698"/>
      <c r="B5698"/>
      <c r="C5698"/>
      <c r="D5698" s="106"/>
      <c r="E5698" s="8" t="s">
        <v>2877</v>
      </c>
      <c r="F5698" s="8"/>
      <c r="H5698" s="68" t="s">
        <v>2877</v>
      </c>
      <c r="I5698" s="3"/>
      <c r="J5698" s="7"/>
      <c r="K5698" s="37"/>
      <c r="L5698" s="4"/>
      <c r="M5698" s="4"/>
      <c r="N5698" s="4" t="str">
        <f t="shared" si="379"/>
        <v/>
      </c>
    </row>
    <row r="5699" spans="1:14" ht="15.75" x14ac:dyDescent="0.25">
      <c r="A5699"/>
      <c r="B5699"/>
      <c r="C5699"/>
      <c r="D5699" s="106"/>
      <c r="E5699" s="8" t="s">
        <v>2877</v>
      </c>
      <c r="F5699" s="8"/>
      <c r="H5699" s="68" t="s">
        <v>2877</v>
      </c>
      <c r="I5699" s="3"/>
      <c r="J5699" s="7"/>
      <c r="K5699" s="37"/>
      <c r="L5699" s="4"/>
      <c r="M5699" s="4"/>
      <c r="N5699" s="4" t="str">
        <f t="shared" si="379"/>
        <v/>
      </c>
    </row>
    <row r="5700" spans="1:14" ht="15.75" x14ac:dyDescent="0.25">
      <c r="A5700"/>
      <c r="B5700"/>
      <c r="C5700"/>
      <c r="D5700" s="106"/>
      <c r="E5700" s="8" t="s">
        <v>2877</v>
      </c>
      <c r="F5700" s="8"/>
      <c r="H5700" s="68" t="s">
        <v>2877</v>
      </c>
      <c r="I5700" s="3"/>
      <c r="J5700" s="7"/>
      <c r="K5700" s="37"/>
      <c r="L5700" s="4"/>
      <c r="M5700" s="4"/>
      <c r="N5700" s="4" t="str">
        <f t="shared" si="379"/>
        <v/>
      </c>
    </row>
    <row r="5701" spans="1:14" ht="15.75" x14ac:dyDescent="0.25">
      <c r="A5701"/>
      <c r="B5701"/>
      <c r="C5701"/>
      <c r="D5701" s="106"/>
      <c r="E5701" s="8" t="s">
        <v>2877</v>
      </c>
      <c r="F5701" s="8"/>
      <c r="H5701" s="68" t="s">
        <v>2877</v>
      </c>
      <c r="I5701" s="3"/>
      <c r="J5701" s="7"/>
      <c r="K5701" s="37"/>
      <c r="L5701" s="4"/>
      <c r="M5701" s="4"/>
      <c r="N5701" s="4" t="str">
        <f t="shared" si="379"/>
        <v/>
      </c>
    </row>
    <row r="5702" spans="1:14" ht="15.75" x14ac:dyDescent="0.25">
      <c r="A5702"/>
      <c r="B5702"/>
      <c r="C5702"/>
      <c r="D5702" s="106"/>
      <c r="E5702" s="8" t="s">
        <v>2877</v>
      </c>
      <c r="F5702" s="8"/>
      <c r="H5702" s="68" t="s">
        <v>2877</v>
      </c>
      <c r="I5702" s="3"/>
      <c r="J5702" s="7"/>
      <c r="K5702" s="37"/>
      <c r="L5702" s="4"/>
      <c r="M5702" s="4"/>
      <c r="N5702" s="4" t="str">
        <f t="shared" si="379"/>
        <v/>
      </c>
    </row>
    <row r="5703" spans="1:14" ht="15.75" x14ac:dyDescent="0.25">
      <c r="A5703"/>
      <c r="B5703"/>
      <c r="C5703"/>
      <c r="D5703" s="106"/>
      <c r="E5703" s="8" t="s">
        <v>2877</v>
      </c>
      <c r="F5703" s="8"/>
      <c r="H5703" s="68" t="s">
        <v>2877</v>
      </c>
      <c r="I5703" s="3"/>
      <c r="J5703" s="7"/>
      <c r="K5703" s="37"/>
      <c r="L5703" s="4"/>
      <c r="M5703" s="4"/>
      <c r="N5703" s="4" t="str">
        <f t="shared" si="379"/>
        <v/>
      </c>
    </row>
    <row r="5704" spans="1:14" ht="15.75" x14ac:dyDescent="0.25">
      <c r="A5704"/>
      <c r="B5704"/>
      <c r="C5704"/>
      <c r="D5704" s="106"/>
      <c r="E5704" s="8" t="s">
        <v>2877</v>
      </c>
      <c r="F5704" s="8"/>
      <c r="H5704" s="68" t="s">
        <v>2877</v>
      </c>
      <c r="I5704" s="3"/>
      <c r="J5704" s="7"/>
      <c r="K5704" s="37"/>
      <c r="L5704" s="4"/>
      <c r="M5704" s="4"/>
      <c r="N5704" s="4" t="str">
        <f t="shared" si="379"/>
        <v/>
      </c>
    </row>
    <row r="5705" spans="1:14" ht="15.75" x14ac:dyDescent="0.25">
      <c r="A5705"/>
      <c r="B5705"/>
      <c r="C5705"/>
      <c r="D5705" s="106"/>
      <c r="E5705" s="8" t="s">
        <v>2877</v>
      </c>
      <c r="F5705" s="8"/>
      <c r="H5705" s="68" t="s">
        <v>2877</v>
      </c>
      <c r="I5705" s="3"/>
      <c r="J5705" s="7"/>
      <c r="K5705" s="37"/>
      <c r="L5705" s="4"/>
      <c r="M5705" s="4"/>
      <c r="N5705" s="4" t="str">
        <f t="shared" ref="N5705:N5710" si="380">LEFT(D5705,6)</f>
        <v/>
      </c>
    </row>
    <row r="5706" spans="1:14" ht="15.75" x14ac:dyDescent="0.25">
      <c r="A5706"/>
      <c r="B5706"/>
      <c r="C5706"/>
      <c r="D5706" s="106"/>
      <c r="E5706" s="8" t="s">
        <v>2877</v>
      </c>
      <c r="F5706" s="8"/>
      <c r="H5706" s="68" t="s">
        <v>2877</v>
      </c>
      <c r="I5706" s="3"/>
      <c r="J5706" s="7"/>
      <c r="K5706" s="37"/>
      <c r="L5706" s="4"/>
      <c r="M5706" s="4"/>
      <c r="N5706" s="4" t="str">
        <f t="shared" si="380"/>
        <v/>
      </c>
    </row>
    <row r="5707" spans="1:14" ht="15.75" x14ac:dyDescent="0.25">
      <c r="A5707"/>
      <c r="B5707"/>
      <c r="C5707"/>
      <c r="D5707" s="106"/>
      <c r="E5707" s="8" t="s">
        <v>2877</v>
      </c>
      <c r="F5707" s="8"/>
      <c r="H5707" s="68" t="s">
        <v>2877</v>
      </c>
      <c r="I5707" s="3"/>
      <c r="J5707" s="7"/>
      <c r="K5707" s="37"/>
      <c r="L5707" s="4"/>
      <c r="M5707" s="4"/>
      <c r="N5707" s="4" t="str">
        <f t="shared" si="380"/>
        <v/>
      </c>
    </row>
    <row r="5708" spans="1:14" ht="15.75" x14ac:dyDescent="0.25">
      <c r="A5708"/>
      <c r="B5708"/>
      <c r="C5708"/>
      <c r="D5708" s="106"/>
      <c r="E5708" s="8" t="s">
        <v>2877</v>
      </c>
      <c r="F5708" s="8"/>
      <c r="H5708" s="68" t="s">
        <v>2877</v>
      </c>
      <c r="I5708" s="3"/>
      <c r="J5708" s="7"/>
      <c r="K5708" s="37"/>
      <c r="L5708" s="4"/>
      <c r="M5708" s="4"/>
      <c r="N5708" s="4" t="str">
        <f t="shared" si="380"/>
        <v/>
      </c>
    </row>
    <row r="5709" spans="1:14" ht="15.75" x14ac:dyDescent="0.25">
      <c r="A5709"/>
      <c r="B5709"/>
      <c r="C5709"/>
      <c r="D5709" s="106"/>
      <c r="E5709" s="8" t="s">
        <v>2877</v>
      </c>
      <c r="F5709" s="8"/>
      <c r="H5709" s="68" t="s">
        <v>2877</v>
      </c>
      <c r="I5709" s="3"/>
      <c r="J5709" s="7"/>
      <c r="K5709" s="37"/>
      <c r="L5709" s="4"/>
      <c r="M5709" s="4"/>
      <c r="N5709" s="4" t="str">
        <f t="shared" si="380"/>
        <v/>
      </c>
    </row>
    <row r="5710" spans="1:14" ht="15.75" x14ac:dyDescent="0.25">
      <c r="A5710"/>
      <c r="B5710"/>
      <c r="C5710"/>
      <c r="D5710" s="106"/>
      <c r="E5710" s="8" t="s">
        <v>2877</v>
      </c>
      <c r="F5710" s="8"/>
      <c r="H5710" s="68" t="s">
        <v>2877</v>
      </c>
      <c r="I5710" s="3"/>
      <c r="J5710" s="7"/>
      <c r="K5710" s="37"/>
      <c r="L5710" s="4"/>
      <c r="M5710" s="4"/>
      <c r="N5710" s="4" t="str">
        <f t="shared" si="380"/>
        <v/>
      </c>
    </row>
    <row r="5711" spans="1:14" ht="15.75" x14ac:dyDescent="0.25">
      <c r="H5711" s="68" t="s">
        <v>2877</v>
      </c>
    </row>
  </sheetData>
  <conditionalFormatting sqref="H1:H447">
    <cfRule type="cellIs" dxfId="1520" priority="1" operator="equal">
      <formula>"OFERTA"</formula>
    </cfRule>
    <cfRule type="containsText" dxfId="1519" priority="2" operator="containsText" text="aumento">
      <formula>NOT(ISERROR(SEARCH("aumento",H1)))</formula>
    </cfRule>
    <cfRule type="containsText" dxfId="1518" priority="3" operator="containsText" text="bajo">
      <formula>NOT(ISERROR(SEARCH("bajo",H1)))</formula>
    </cfRule>
    <cfRule type="cellIs" dxfId="1517" priority="4" operator="equal">
      <formula>"BAJO"</formula>
    </cfRule>
    <cfRule type="cellIs" dxfId="1516" priority="5" operator="equal">
      <formula>"AUMENTO"</formula>
    </cfRule>
  </conditionalFormatting>
  <conditionalFormatting sqref="H448:H476">
    <cfRule type="containsText" dxfId="1515" priority="1093" operator="containsText" text="bajo">
      <formula>NOT(ISERROR(SEARCH("bajo",H448)))</formula>
    </cfRule>
    <cfRule type="containsText" dxfId="1514" priority="1092" operator="containsText" text="aumento">
      <formula>NOT(ISERROR(SEARCH("aumento",H448)))</formula>
    </cfRule>
    <cfRule type="cellIs" dxfId="1513" priority="1091" operator="equal">
      <formula>"OFERTA"</formula>
    </cfRule>
    <cfRule type="cellIs" dxfId="1512" priority="1094" operator="equal">
      <formula>"BAJO"</formula>
    </cfRule>
    <cfRule type="cellIs" dxfId="1511" priority="1095" operator="equal">
      <formula>"AUMENTO"</formula>
    </cfRule>
  </conditionalFormatting>
  <conditionalFormatting sqref="H456:H462">
    <cfRule type="cellIs" dxfId="1510" priority="1090" operator="equal">
      <formula>"AUMENTO"</formula>
    </cfRule>
    <cfRule type="cellIs" dxfId="1509" priority="1089" operator="equal">
      <formula>"BAJO"</formula>
    </cfRule>
    <cfRule type="containsText" dxfId="1508" priority="1088" operator="containsText" text="bajo">
      <formula>NOT(ISERROR(SEARCH("bajo",H456)))</formula>
    </cfRule>
    <cfRule type="containsText" dxfId="1507" priority="1087" operator="containsText" text="aumento">
      <formula>NOT(ISERROR(SEARCH("aumento",H456)))</formula>
    </cfRule>
    <cfRule type="cellIs" dxfId="1506" priority="1086" operator="equal">
      <formula>"OFERTA"</formula>
    </cfRule>
  </conditionalFormatting>
  <conditionalFormatting sqref="H463:H476 H478:H645 H648:H856 H868:H901 H904:H928 H932:H992 H994:H1010 H1015:H1044 H1046:H1054 H1056:H1078 H1080:H1088 H1091:H1099 H1106:H1116 H1125:H1126 H1130:H1376 H1380:H1383 H1385:H1578 H1582:H1600 H2054:H2116 H2126:H2135 H2139:H2173 H2176:H2194 H2206:H2650 H2655:H2705 H2740:H2741 H2744:H2749 H2755:H2773 H2803:H2906 H2915:H2981 H2988:H3001 H3004:H3071 H3075:H3101 H3105:H3147 H3155:H3195 H3198:H3205 H3207:H3211 H3214:H3224 H3257:H3262 H3265:H3269 H3272:H3274 H3278:H3295 H3298:H3300 H3306:H3340 H3343:H3483 H3489:H3509 H3514:H3548 H3552:H3569 H3583:H3605 H3614:H3635 H3638:H3664 H3666:H3705 H3709:H3747 H3749:H3750 H3752:H3791 H3796:H3804 H3812:H3839 H3844:H3846 H3850:H3924 H3927:H3928 H3931:H3936 H3938:H3957 H3962:H4054 H4056:H4203 H4208:H4428 H4430:H4573 H4604:H4641 H4691:H4707 H4709:H4920 H4932:H5141 H5144:H5187 H5192:H5245 H5250:H5263 H5268:H5483 H5487:H1048576">
    <cfRule type="cellIs" dxfId="1505" priority="2701" operator="equal">
      <formula>"BAJO"</formula>
    </cfRule>
    <cfRule type="containsText" dxfId="1504" priority="2696" operator="containsText" text="bajo">
      <formula>NOT(ISERROR(SEARCH("bajo",H463)))</formula>
    </cfRule>
    <cfRule type="cellIs" dxfId="1503" priority="2702" operator="equal">
      <formula>"AUMENTO"</formula>
    </cfRule>
  </conditionalFormatting>
  <conditionalFormatting sqref="H477">
    <cfRule type="cellIs" dxfId="1502" priority="161" operator="equal">
      <formula>"OFERTA"</formula>
    </cfRule>
    <cfRule type="containsText" dxfId="1501" priority="163" operator="containsText" text="bajo">
      <formula>NOT(ISERROR(SEARCH("bajo",H477)))</formula>
    </cfRule>
    <cfRule type="cellIs" dxfId="1500" priority="164" operator="equal">
      <formula>"BAJO"</formula>
    </cfRule>
    <cfRule type="cellIs" dxfId="1499" priority="169" operator="equal">
      <formula>"BAJO"</formula>
    </cfRule>
    <cfRule type="cellIs" dxfId="1498" priority="166" operator="equal">
      <formula>"OFERTA"</formula>
    </cfRule>
    <cfRule type="containsText" dxfId="1497" priority="167" operator="containsText" text="aumento">
      <formula>NOT(ISERROR(SEARCH("aumento",H477)))</formula>
    </cfRule>
    <cfRule type="containsText" dxfId="1496" priority="168" operator="containsText" text="bajo">
      <formula>NOT(ISERROR(SEARCH("bajo",H477)))</formula>
    </cfRule>
    <cfRule type="cellIs" dxfId="1495" priority="165" operator="equal">
      <formula>"AUMENTO"</formula>
    </cfRule>
    <cfRule type="cellIs" dxfId="1494" priority="170" operator="equal">
      <formula>"AUMENTO"</formula>
    </cfRule>
    <cfRule type="containsText" dxfId="1493" priority="162" operator="containsText" text="aumento">
      <formula>NOT(ISERROR(SEARCH("aumento",H477)))</formula>
    </cfRule>
  </conditionalFormatting>
  <conditionalFormatting sqref="H478:H857">
    <cfRule type="cellIs" dxfId="1492" priority="694" operator="equal">
      <formula>"AUMENTO"</formula>
    </cfRule>
    <cfRule type="cellIs" dxfId="1491" priority="690" operator="equal">
      <formula>"OFERTA"</formula>
    </cfRule>
    <cfRule type="containsText" dxfId="1490" priority="691" operator="containsText" text="aumento">
      <formula>NOT(ISERROR(SEARCH("aumento",H478)))</formula>
    </cfRule>
    <cfRule type="containsText" dxfId="1489" priority="692" operator="containsText" text="bajo">
      <formula>NOT(ISERROR(SEARCH("bajo",H478)))</formula>
    </cfRule>
    <cfRule type="cellIs" dxfId="1488" priority="693" operator="equal">
      <formula>"BAJO"</formula>
    </cfRule>
  </conditionalFormatting>
  <conditionalFormatting sqref="H646:H647">
    <cfRule type="cellIs" dxfId="1487" priority="685" operator="equal">
      <formula>"OFERTA"</formula>
    </cfRule>
    <cfRule type="cellIs" dxfId="1486" priority="689" operator="equal">
      <formula>"AUMENTO"</formula>
    </cfRule>
    <cfRule type="cellIs" dxfId="1485" priority="688" operator="equal">
      <formula>"BAJO"</formula>
    </cfRule>
    <cfRule type="containsText" dxfId="1484" priority="687" operator="containsText" text="bajo">
      <formula>NOT(ISERROR(SEARCH("bajo",H646)))</formula>
    </cfRule>
    <cfRule type="containsText" dxfId="1483" priority="686" operator="containsText" text="aumento">
      <formula>NOT(ISERROR(SEARCH("aumento",H646)))</formula>
    </cfRule>
  </conditionalFormatting>
  <conditionalFormatting sqref="H857:H861">
    <cfRule type="cellIs" dxfId="1482" priority="413" operator="equal">
      <formula>"AUMENTO"</formula>
    </cfRule>
    <cfRule type="containsText" dxfId="1481" priority="411" operator="containsText" text="bajo">
      <formula>NOT(ISERROR(SEARCH("bajo",H857)))</formula>
    </cfRule>
    <cfRule type="containsText" dxfId="1480" priority="410" operator="containsText" text="aumento">
      <formula>NOT(ISERROR(SEARCH("aumento",H857)))</formula>
    </cfRule>
    <cfRule type="cellIs" dxfId="1479" priority="409" operator="equal">
      <formula>"OFERTA"</formula>
    </cfRule>
    <cfRule type="cellIs" dxfId="1478" priority="412" operator="equal">
      <formula>"BAJO"</formula>
    </cfRule>
  </conditionalFormatting>
  <conditionalFormatting sqref="H858:H867">
    <cfRule type="cellIs" dxfId="1477" priority="403" operator="equal">
      <formula>"AUMENTO"</formula>
    </cfRule>
    <cfRule type="cellIs" dxfId="1476" priority="399" operator="equal">
      <formula>"OFERTA"</formula>
    </cfRule>
    <cfRule type="containsText" dxfId="1475" priority="400" operator="containsText" text="aumento">
      <formula>NOT(ISERROR(SEARCH("aumento",H858)))</formula>
    </cfRule>
    <cfRule type="containsText" dxfId="1474" priority="401" operator="containsText" text="bajo">
      <formula>NOT(ISERROR(SEARCH("bajo",H858)))</formula>
    </cfRule>
    <cfRule type="cellIs" dxfId="1473" priority="402" operator="equal">
      <formula>"BAJO"</formula>
    </cfRule>
  </conditionalFormatting>
  <conditionalFormatting sqref="H862">
    <cfRule type="cellIs" dxfId="1472" priority="398" operator="equal">
      <formula>"AUMENTO"</formula>
    </cfRule>
    <cfRule type="containsText" dxfId="1471" priority="396" operator="containsText" text="bajo">
      <formula>NOT(ISERROR(SEARCH("bajo",H862)))</formula>
    </cfRule>
    <cfRule type="containsText" dxfId="1470" priority="395" operator="containsText" text="aumento">
      <formula>NOT(ISERROR(SEARCH("aumento",H862)))</formula>
    </cfRule>
    <cfRule type="cellIs" dxfId="1469" priority="394" operator="equal">
      <formula>"OFERTA"</formula>
    </cfRule>
    <cfRule type="cellIs" dxfId="1468" priority="397" operator="equal">
      <formula>"BAJO"</formula>
    </cfRule>
  </conditionalFormatting>
  <conditionalFormatting sqref="H863:H903">
    <cfRule type="cellIs" dxfId="1467" priority="422" operator="equal">
      <formula>"BAJO"</formula>
    </cfRule>
    <cfRule type="containsText" dxfId="1466" priority="420" operator="containsText" text="aumento">
      <formula>NOT(ISERROR(SEARCH("aumento",H863)))</formula>
    </cfRule>
    <cfRule type="cellIs" dxfId="1465" priority="419" operator="equal">
      <formula>"OFERTA"</formula>
    </cfRule>
    <cfRule type="cellIs" dxfId="1464" priority="423" operator="equal">
      <formula>"AUMENTO"</formula>
    </cfRule>
    <cfRule type="containsText" dxfId="1463" priority="421" operator="containsText" text="bajo">
      <formula>NOT(ISERROR(SEARCH("bajo",H863)))</formula>
    </cfRule>
  </conditionalFormatting>
  <conditionalFormatting sqref="H902:H903">
    <cfRule type="containsText" dxfId="1462" priority="415" operator="containsText" text="aumento">
      <formula>NOT(ISERROR(SEARCH("aumento",H902)))</formula>
    </cfRule>
    <cfRule type="containsText" dxfId="1461" priority="416" operator="containsText" text="bajo">
      <formula>NOT(ISERROR(SEARCH("bajo",H902)))</formula>
    </cfRule>
    <cfRule type="cellIs" dxfId="1460" priority="414" operator="equal">
      <formula>"OFERTA"</formula>
    </cfRule>
    <cfRule type="cellIs" dxfId="1459" priority="418" operator="equal">
      <formula>"AUMENTO"</formula>
    </cfRule>
    <cfRule type="cellIs" dxfId="1458" priority="417" operator="equal">
      <formula>"BAJO"</formula>
    </cfRule>
  </conditionalFormatting>
  <conditionalFormatting sqref="H904:H992">
    <cfRule type="containsText" dxfId="1457" priority="845" operator="containsText" text="bajo">
      <formula>NOT(ISERROR(SEARCH("bajo",H904)))</formula>
    </cfRule>
    <cfRule type="cellIs" dxfId="1456" priority="846" operator="equal">
      <formula>"BAJO"</formula>
    </cfRule>
    <cfRule type="cellIs" dxfId="1455" priority="847" operator="equal">
      <formula>"AUMENTO"</formula>
    </cfRule>
    <cfRule type="containsText" dxfId="1454" priority="844" operator="containsText" text="aumento">
      <formula>NOT(ISERROR(SEARCH("aumento",H904)))</formula>
    </cfRule>
    <cfRule type="cellIs" dxfId="1453" priority="843" operator="equal">
      <formula>"OFERTA"</formula>
    </cfRule>
  </conditionalFormatting>
  <conditionalFormatting sqref="H929:H931">
    <cfRule type="cellIs" dxfId="1452" priority="842" operator="equal">
      <formula>"AUMENTO"</formula>
    </cfRule>
    <cfRule type="cellIs" dxfId="1451" priority="841" operator="equal">
      <formula>"BAJO"</formula>
    </cfRule>
    <cfRule type="containsText" dxfId="1450" priority="840" operator="containsText" text="bajo">
      <formula>NOT(ISERROR(SEARCH("bajo",H929)))</formula>
    </cfRule>
    <cfRule type="containsText" dxfId="1449" priority="839" operator="containsText" text="aumento">
      <formula>NOT(ISERROR(SEARCH("aumento",H929)))</formula>
    </cfRule>
    <cfRule type="cellIs" dxfId="1448" priority="838" operator="equal">
      <formula>"OFERTA"</formula>
    </cfRule>
  </conditionalFormatting>
  <conditionalFormatting sqref="H993">
    <cfRule type="cellIs" dxfId="1447" priority="46" operator="equal">
      <formula>"OFERTA"</formula>
    </cfRule>
    <cfRule type="cellIs" dxfId="1446" priority="41" operator="equal">
      <formula>"OFERTA"</formula>
    </cfRule>
    <cfRule type="containsText" dxfId="1445" priority="47" operator="containsText" text="aumento">
      <formula>NOT(ISERROR(SEARCH("aumento",H993)))</formula>
    </cfRule>
    <cfRule type="cellIs" dxfId="1444" priority="45" operator="equal">
      <formula>"AUMENTO"</formula>
    </cfRule>
    <cfRule type="cellIs" dxfId="1443" priority="44" operator="equal">
      <formula>"BAJO"</formula>
    </cfRule>
    <cfRule type="containsText" dxfId="1442" priority="43" operator="containsText" text="bajo">
      <formula>NOT(ISERROR(SEARCH("bajo",H993)))</formula>
    </cfRule>
    <cfRule type="containsText" dxfId="1441" priority="42" operator="containsText" text="aumento">
      <formula>NOT(ISERROR(SEARCH("aumento",H993)))</formula>
    </cfRule>
    <cfRule type="containsText" dxfId="1440" priority="48" operator="containsText" text="bajo">
      <formula>NOT(ISERROR(SEARCH("bajo",H993)))</formula>
    </cfRule>
    <cfRule type="cellIs" dxfId="1439" priority="50" operator="equal">
      <formula>"AUMENTO"</formula>
    </cfRule>
    <cfRule type="cellIs" dxfId="1438" priority="49" operator="equal">
      <formula>"BAJO"</formula>
    </cfRule>
  </conditionalFormatting>
  <conditionalFormatting sqref="H994:H1013">
    <cfRule type="cellIs" dxfId="1437" priority="833" operator="equal">
      <formula>"OFERTA"</formula>
    </cfRule>
    <cfRule type="containsText" dxfId="1436" priority="834" operator="containsText" text="aumento">
      <formula>NOT(ISERROR(SEARCH("aumento",H994)))</formula>
    </cfRule>
    <cfRule type="containsText" dxfId="1435" priority="835" operator="containsText" text="bajo">
      <formula>NOT(ISERROR(SEARCH("bajo",H994)))</formula>
    </cfRule>
    <cfRule type="cellIs" dxfId="1434" priority="837" operator="equal">
      <formula>"AUMENTO"</formula>
    </cfRule>
    <cfRule type="cellIs" dxfId="1433" priority="836" operator="equal">
      <formula>"BAJO"</formula>
    </cfRule>
  </conditionalFormatting>
  <conditionalFormatting sqref="H1011:H1044">
    <cfRule type="cellIs" dxfId="1432" priority="826" operator="equal">
      <formula>"BAJO"</formula>
    </cfRule>
    <cfRule type="cellIs" dxfId="1431" priority="827" operator="equal">
      <formula>"AUMENTO"</formula>
    </cfRule>
    <cfRule type="cellIs" dxfId="1430" priority="823" operator="equal">
      <formula>"OFERTA"</formula>
    </cfRule>
    <cfRule type="containsText" dxfId="1429" priority="824" operator="containsText" text="aumento">
      <formula>NOT(ISERROR(SEARCH("aumento",H1011)))</formula>
    </cfRule>
    <cfRule type="containsText" dxfId="1428" priority="825" operator="containsText" text="bajo">
      <formula>NOT(ISERROR(SEARCH("bajo",H1011)))</formula>
    </cfRule>
  </conditionalFormatting>
  <conditionalFormatting sqref="H1014">
    <cfRule type="cellIs" dxfId="1427" priority="818" operator="equal">
      <formula>"OFERTA"</formula>
    </cfRule>
    <cfRule type="containsText" dxfId="1426" priority="820" operator="containsText" text="bajo">
      <formula>NOT(ISERROR(SEARCH("bajo",H1014)))</formula>
    </cfRule>
    <cfRule type="cellIs" dxfId="1425" priority="821" operator="equal">
      <formula>"BAJO"</formula>
    </cfRule>
    <cfRule type="cellIs" dxfId="1424" priority="822" operator="equal">
      <formula>"AUMENTO"</formula>
    </cfRule>
    <cfRule type="containsText" dxfId="1423" priority="819" operator="containsText" text="aumento">
      <formula>NOT(ISERROR(SEARCH("aumento",H1014)))</formula>
    </cfRule>
  </conditionalFormatting>
  <conditionalFormatting sqref="H1045">
    <cfRule type="cellIs" dxfId="1422" priority="384" operator="equal">
      <formula>"OFERTA"</formula>
    </cfRule>
    <cfRule type="containsText" dxfId="1421" priority="385" operator="containsText" text="aumento">
      <formula>NOT(ISERROR(SEARCH("aumento",H1045)))</formula>
    </cfRule>
    <cfRule type="containsText" dxfId="1420" priority="386" operator="containsText" text="bajo">
      <formula>NOT(ISERROR(SEARCH("bajo",H1045)))</formula>
    </cfRule>
    <cfRule type="cellIs" dxfId="1419" priority="388" operator="equal">
      <formula>"AUMENTO"</formula>
    </cfRule>
    <cfRule type="cellIs" dxfId="1418" priority="387" operator="equal">
      <formula>"BAJO"</formula>
    </cfRule>
  </conditionalFormatting>
  <conditionalFormatting sqref="H1045:H1054">
    <cfRule type="cellIs" dxfId="1417" priority="389" operator="equal">
      <formula>"OFERTA"</formula>
    </cfRule>
    <cfRule type="containsText" dxfId="1416" priority="391" operator="containsText" text="bajo">
      <formula>NOT(ISERROR(SEARCH("bajo",H1045)))</formula>
    </cfRule>
    <cfRule type="cellIs" dxfId="1415" priority="392" operator="equal">
      <formula>"BAJO"</formula>
    </cfRule>
    <cfRule type="cellIs" dxfId="1414" priority="393" operator="equal">
      <formula>"AUMENTO"</formula>
    </cfRule>
    <cfRule type="containsText" dxfId="1413" priority="390" operator="containsText" text="aumento">
      <formula>NOT(ISERROR(SEARCH("aumento",H1045)))</formula>
    </cfRule>
  </conditionalFormatting>
  <conditionalFormatting sqref="H1055">
    <cfRule type="containsText" dxfId="1412" priority="380" operator="containsText" text="aumento">
      <formula>NOT(ISERROR(SEARCH("aumento",H1055)))</formula>
    </cfRule>
    <cfRule type="containsText" dxfId="1411" priority="381" operator="containsText" text="bajo">
      <formula>NOT(ISERROR(SEARCH("bajo",H1055)))</formula>
    </cfRule>
    <cfRule type="cellIs" dxfId="1410" priority="383" operator="equal">
      <formula>"AUMENTO"</formula>
    </cfRule>
    <cfRule type="cellIs" dxfId="1409" priority="382" operator="equal">
      <formula>"BAJO"</formula>
    </cfRule>
    <cfRule type="cellIs" dxfId="1408" priority="374" operator="equal">
      <formula>"OFERTA"</formula>
    </cfRule>
    <cfRule type="containsText" dxfId="1407" priority="375" operator="containsText" text="aumento">
      <formula>NOT(ISERROR(SEARCH("aumento",H1055)))</formula>
    </cfRule>
    <cfRule type="containsText" dxfId="1406" priority="376" operator="containsText" text="bajo">
      <formula>NOT(ISERROR(SEARCH("bajo",H1055)))</formula>
    </cfRule>
    <cfRule type="cellIs" dxfId="1405" priority="377" operator="equal">
      <formula>"BAJO"</formula>
    </cfRule>
    <cfRule type="cellIs" dxfId="1404" priority="378" operator="equal">
      <formula>"AUMENTO"</formula>
    </cfRule>
    <cfRule type="cellIs" dxfId="1403" priority="379" operator="equal">
      <formula>"OFERTA"</formula>
    </cfRule>
  </conditionalFormatting>
  <conditionalFormatting sqref="H1056:H1088">
    <cfRule type="containsText" dxfId="1402" priority="1173" operator="containsText" text="bajo">
      <formula>NOT(ISERROR(SEARCH("bajo",H1056)))</formula>
    </cfRule>
    <cfRule type="cellIs" dxfId="1401" priority="1174" operator="equal">
      <formula>"BAJO"</formula>
    </cfRule>
    <cfRule type="cellIs" dxfId="1400" priority="1175" operator="equal">
      <formula>"AUMENTO"</formula>
    </cfRule>
    <cfRule type="cellIs" dxfId="1399" priority="1171" operator="equal">
      <formula>"OFERTA"</formula>
    </cfRule>
    <cfRule type="containsText" dxfId="1398" priority="1172" operator="containsText" text="aumento">
      <formula>NOT(ISERROR(SEARCH("aumento",H1056)))</formula>
    </cfRule>
  </conditionalFormatting>
  <conditionalFormatting sqref="H1079">
    <cfRule type="containsText" dxfId="1397" priority="1168" operator="containsText" text="bajo">
      <formula>NOT(ISERROR(SEARCH("bajo",H1079)))</formula>
    </cfRule>
    <cfRule type="cellIs" dxfId="1396" priority="1169" operator="equal">
      <formula>"BAJO"</formula>
    </cfRule>
    <cfRule type="cellIs" dxfId="1395" priority="1170" operator="equal">
      <formula>"AUMENTO"</formula>
    </cfRule>
    <cfRule type="cellIs" dxfId="1394" priority="1166" operator="equal">
      <formula>"OFERTA"</formula>
    </cfRule>
    <cfRule type="containsText" dxfId="1393" priority="1167" operator="containsText" text="aumento">
      <formula>NOT(ISERROR(SEARCH("aumento",H1079)))</formula>
    </cfRule>
  </conditionalFormatting>
  <conditionalFormatting sqref="H1089:H1090">
    <cfRule type="containsText" dxfId="1392" priority="726" operator="containsText" text="bajo">
      <formula>NOT(ISERROR(SEARCH("bajo",H1089)))</formula>
    </cfRule>
    <cfRule type="cellIs" dxfId="1391" priority="728" operator="equal">
      <formula>"AUMENTO"</formula>
    </cfRule>
    <cfRule type="cellIs" dxfId="1390" priority="727" operator="equal">
      <formula>"BAJO"</formula>
    </cfRule>
    <cfRule type="containsText" dxfId="1389" priority="725" operator="containsText" text="aumento">
      <formula>NOT(ISERROR(SEARCH("aumento",H1089)))</formula>
    </cfRule>
    <cfRule type="cellIs" dxfId="1388" priority="724" operator="equal">
      <formula>"OFERTA"</formula>
    </cfRule>
  </conditionalFormatting>
  <conditionalFormatting sqref="H1089:H1099">
    <cfRule type="cellIs" dxfId="1387" priority="732" operator="equal">
      <formula>"BAJO"</formula>
    </cfRule>
    <cfRule type="cellIs" dxfId="1386" priority="729" operator="equal">
      <formula>"OFERTA"</formula>
    </cfRule>
    <cfRule type="containsText" dxfId="1385" priority="730" operator="containsText" text="aumento">
      <formula>NOT(ISERROR(SEARCH("aumento",H1089)))</formula>
    </cfRule>
    <cfRule type="cellIs" dxfId="1384" priority="733" operator="equal">
      <formula>"AUMENTO"</formula>
    </cfRule>
    <cfRule type="containsText" dxfId="1383" priority="731" operator="containsText" text="bajo">
      <formula>NOT(ISERROR(SEARCH("bajo",H1089)))</formula>
    </cfRule>
  </conditionalFormatting>
  <conditionalFormatting sqref="H1100:H1103 H1105">
    <cfRule type="containsText" dxfId="1382" priority="108" operator="containsText" text="bajo">
      <formula>NOT(ISERROR(SEARCH("bajo",H1100)))</formula>
    </cfRule>
    <cfRule type="containsText" dxfId="1381" priority="107" operator="containsText" text="aumento">
      <formula>NOT(ISERROR(SEARCH("aumento",H1100)))</formula>
    </cfRule>
    <cfRule type="cellIs" dxfId="1380" priority="106" operator="equal">
      <formula>"OFERTA"</formula>
    </cfRule>
    <cfRule type="cellIs" dxfId="1379" priority="109" operator="equal">
      <formula>"BAJO"</formula>
    </cfRule>
    <cfRule type="cellIs" dxfId="1378" priority="110" operator="equal">
      <formula>"AUMENTO"</formula>
    </cfRule>
  </conditionalFormatting>
  <conditionalFormatting sqref="H1100:H1105">
    <cfRule type="cellIs" dxfId="1377" priority="60" operator="equal">
      <formula>"AUMENTO"</formula>
    </cfRule>
    <cfRule type="cellIs" dxfId="1376" priority="56" operator="equal">
      <formula>"OFERTA"</formula>
    </cfRule>
    <cfRule type="cellIs" dxfId="1375" priority="59" operator="equal">
      <formula>"BAJO"</formula>
    </cfRule>
    <cfRule type="containsText" dxfId="1374" priority="58" operator="containsText" text="bajo">
      <formula>NOT(ISERROR(SEARCH("bajo",H1100)))</formula>
    </cfRule>
    <cfRule type="containsText" dxfId="1373" priority="57" operator="containsText" text="aumento">
      <formula>NOT(ISERROR(SEARCH("aumento",H1100)))</formula>
    </cfRule>
  </conditionalFormatting>
  <conditionalFormatting sqref="H1104">
    <cfRule type="cellIs" dxfId="1372" priority="54" operator="equal">
      <formula>"BAJO"</formula>
    </cfRule>
    <cfRule type="containsText" dxfId="1371" priority="53" operator="containsText" text="bajo">
      <formula>NOT(ISERROR(SEARCH("bajo",H1104)))</formula>
    </cfRule>
    <cfRule type="containsText" dxfId="1370" priority="52" operator="containsText" text="aumento">
      <formula>NOT(ISERROR(SEARCH("aumento",H1104)))</formula>
    </cfRule>
    <cfRule type="cellIs" dxfId="1369" priority="51" operator="equal">
      <formula>"OFERTA"</formula>
    </cfRule>
    <cfRule type="cellIs" dxfId="1368" priority="55" operator="equal">
      <formula>"AUMENTO"</formula>
    </cfRule>
  </conditionalFormatting>
  <conditionalFormatting sqref="H1106:H1118 H1122:H1124">
    <cfRule type="cellIs" dxfId="1367" priority="543" operator="equal">
      <formula>"AUMENTO"</formula>
    </cfRule>
    <cfRule type="cellIs" dxfId="1366" priority="542" operator="equal">
      <formula>"BAJO"</formula>
    </cfRule>
    <cfRule type="containsText" dxfId="1365" priority="541" operator="containsText" text="bajo">
      <formula>NOT(ISERROR(SEARCH("bajo",H1106)))</formula>
    </cfRule>
    <cfRule type="containsText" dxfId="1364" priority="540" operator="containsText" text="aumento">
      <formula>NOT(ISERROR(SEARCH("aumento",H1106)))</formula>
    </cfRule>
    <cfRule type="cellIs" dxfId="1363" priority="539" operator="equal">
      <formula>"OFERTA"</formula>
    </cfRule>
  </conditionalFormatting>
  <conditionalFormatting sqref="H1117:H1124">
    <cfRule type="containsText" dxfId="1362" priority="530" operator="containsText" text="aumento">
      <formula>NOT(ISERROR(SEARCH("aumento",H1117)))</formula>
    </cfRule>
    <cfRule type="containsText" dxfId="1361" priority="531" operator="containsText" text="bajo">
      <formula>NOT(ISERROR(SEARCH("bajo",H1117)))</formula>
    </cfRule>
    <cfRule type="cellIs" dxfId="1360" priority="533" operator="equal">
      <formula>"AUMENTO"</formula>
    </cfRule>
    <cfRule type="cellIs" dxfId="1359" priority="532" operator="equal">
      <formula>"BAJO"</formula>
    </cfRule>
    <cfRule type="cellIs" dxfId="1358" priority="529" operator="equal">
      <formula>"OFERTA"</formula>
    </cfRule>
  </conditionalFormatting>
  <conditionalFormatting sqref="H1119:H1121">
    <cfRule type="containsText" dxfId="1357" priority="526" operator="containsText" text="bajo">
      <formula>NOT(ISERROR(SEARCH("bajo",H1119)))</formula>
    </cfRule>
    <cfRule type="cellIs" dxfId="1356" priority="527" operator="equal">
      <formula>"BAJO"</formula>
    </cfRule>
    <cfRule type="cellIs" dxfId="1355" priority="528" operator="equal">
      <formula>"AUMENTO"</formula>
    </cfRule>
    <cfRule type="containsText" dxfId="1354" priority="525" operator="containsText" text="aumento">
      <formula>NOT(ISERROR(SEARCH("aumento",H1119)))</formula>
    </cfRule>
    <cfRule type="cellIs" dxfId="1353" priority="524" operator="equal">
      <formula>"OFERTA"</formula>
    </cfRule>
  </conditionalFormatting>
  <conditionalFormatting sqref="H1125:H1129">
    <cfRule type="cellIs" dxfId="1352" priority="549" operator="equal">
      <formula>"OFERTA"</formula>
    </cfRule>
    <cfRule type="containsText" dxfId="1351" priority="551" operator="containsText" text="bajo">
      <formula>NOT(ISERROR(SEARCH("bajo",H1125)))</formula>
    </cfRule>
    <cfRule type="cellIs" dxfId="1350" priority="552" operator="equal">
      <formula>"BAJO"</formula>
    </cfRule>
    <cfRule type="cellIs" dxfId="1349" priority="553" operator="equal">
      <formula>"AUMENTO"</formula>
    </cfRule>
    <cfRule type="containsText" dxfId="1348" priority="550" operator="containsText" text="aumento">
      <formula>NOT(ISERROR(SEARCH("aumento",H1125)))</formula>
    </cfRule>
  </conditionalFormatting>
  <conditionalFormatting sqref="H1127:H1129">
    <cfRule type="cellIs" dxfId="1347" priority="548" operator="equal">
      <formula>"AUMENTO"</formula>
    </cfRule>
    <cfRule type="cellIs" dxfId="1346" priority="544" operator="equal">
      <formula>"OFERTA"</formula>
    </cfRule>
    <cfRule type="containsText" dxfId="1345" priority="545" operator="containsText" text="aumento">
      <formula>NOT(ISERROR(SEARCH("aumento",H1127)))</formula>
    </cfRule>
    <cfRule type="containsText" dxfId="1344" priority="546" operator="containsText" text="bajo">
      <formula>NOT(ISERROR(SEARCH("bajo",H1127)))</formula>
    </cfRule>
    <cfRule type="cellIs" dxfId="1343" priority="547" operator="equal">
      <formula>"BAJO"</formula>
    </cfRule>
  </conditionalFormatting>
  <conditionalFormatting sqref="H1347:H1348">
    <cfRule type="containsText" dxfId="1342" priority="1193" operator="containsText" text="bajo">
      <formula>NOT(ISERROR(SEARCH("bajo",H1347)))</formula>
    </cfRule>
    <cfRule type="containsText" dxfId="1341" priority="1192" operator="containsText" text="aumento">
      <formula>NOT(ISERROR(SEARCH("aumento",H1347)))</formula>
    </cfRule>
    <cfRule type="cellIs" dxfId="1340" priority="1191" operator="equal">
      <formula>"OFERTA"</formula>
    </cfRule>
    <cfRule type="cellIs" dxfId="1339" priority="1194" operator="equal">
      <formula>"BAJO"</formula>
    </cfRule>
    <cfRule type="cellIs" dxfId="1338" priority="1195" operator="equal">
      <formula>"AUMENTO"</formula>
    </cfRule>
  </conditionalFormatting>
  <conditionalFormatting sqref="H1350">
    <cfRule type="cellIs" dxfId="1337" priority="1190" operator="equal">
      <formula>"AUMENTO"</formula>
    </cfRule>
    <cfRule type="containsText" dxfId="1336" priority="1187" operator="containsText" text="aumento">
      <formula>NOT(ISERROR(SEARCH("aumento",H1350)))</formula>
    </cfRule>
    <cfRule type="cellIs" dxfId="1335" priority="1189" operator="equal">
      <formula>"BAJO"</formula>
    </cfRule>
    <cfRule type="containsText" dxfId="1334" priority="1188" operator="containsText" text="bajo">
      <formula>NOT(ISERROR(SEARCH("bajo",H1350)))</formula>
    </cfRule>
    <cfRule type="cellIs" dxfId="1333" priority="1186" operator="equal">
      <formula>"OFERTA"</formula>
    </cfRule>
  </conditionalFormatting>
  <conditionalFormatting sqref="H1377">
    <cfRule type="cellIs" dxfId="1332" priority="933" operator="equal">
      <formula>"OFERTA"</formula>
    </cfRule>
    <cfRule type="cellIs" dxfId="1331" priority="937" operator="equal">
      <formula>"AUMENTO"</formula>
    </cfRule>
    <cfRule type="cellIs" dxfId="1330" priority="936" operator="equal">
      <formula>"BAJO"</formula>
    </cfRule>
    <cfRule type="containsText" dxfId="1329" priority="934" operator="containsText" text="aumento">
      <formula>NOT(ISERROR(SEARCH("aumento",H1377)))</formula>
    </cfRule>
    <cfRule type="containsText" dxfId="1328" priority="935" operator="containsText" text="bajo">
      <formula>NOT(ISERROR(SEARCH("bajo",H1377)))</formula>
    </cfRule>
  </conditionalFormatting>
  <conditionalFormatting sqref="H1377:H1379">
    <cfRule type="containsText" dxfId="1327" priority="361" operator="containsText" text="bajo">
      <formula>NOT(ISERROR(SEARCH("bajo",H1377)))</formula>
    </cfRule>
    <cfRule type="cellIs" dxfId="1326" priority="362" operator="equal">
      <formula>"BAJO"</formula>
    </cfRule>
    <cfRule type="cellIs" dxfId="1325" priority="363" operator="equal">
      <formula>"AUMENTO"</formula>
    </cfRule>
    <cfRule type="cellIs" dxfId="1324" priority="359" operator="equal">
      <formula>"OFERTA"</formula>
    </cfRule>
    <cfRule type="containsText" dxfId="1323" priority="360" operator="containsText" text="aumento">
      <formula>NOT(ISERROR(SEARCH("aumento",H1377)))</formula>
    </cfRule>
  </conditionalFormatting>
  <conditionalFormatting sqref="H1378">
    <cfRule type="cellIs" dxfId="1322" priority="358" operator="equal">
      <formula>"AUMENTO"</formula>
    </cfRule>
    <cfRule type="containsText" dxfId="1321" priority="356" operator="containsText" text="bajo">
      <formula>NOT(ISERROR(SEARCH("bajo",H1378)))</formula>
    </cfRule>
    <cfRule type="cellIs" dxfId="1320" priority="354" operator="equal">
      <formula>"OFERTA"</formula>
    </cfRule>
    <cfRule type="containsText" dxfId="1319" priority="355" operator="containsText" text="aumento">
      <formula>NOT(ISERROR(SEARCH("aumento",H1378)))</formula>
    </cfRule>
    <cfRule type="cellIs" dxfId="1318" priority="357" operator="equal">
      <formula>"BAJO"</formula>
    </cfRule>
  </conditionalFormatting>
  <conditionalFormatting sqref="H1379:H1384">
    <cfRule type="cellIs" dxfId="1317" priority="923" operator="equal">
      <formula>"OFERTA"</formula>
    </cfRule>
    <cfRule type="containsText" dxfId="1316" priority="924" operator="containsText" text="aumento">
      <formula>NOT(ISERROR(SEARCH("aumento",H1379)))</formula>
    </cfRule>
    <cfRule type="containsText" dxfId="1315" priority="925" operator="containsText" text="bajo">
      <formula>NOT(ISERROR(SEARCH("bajo",H1379)))</formula>
    </cfRule>
    <cfRule type="cellIs" dxfId="1314" priority="926" operator="equal">
      <formula>"BAJO"</formula>
    </cfRule>
    <cfRule type="cellIs" dxfId="1313" priority="927" operator="equal">
      <formula>"AUMENTO"</formula>
    </cfRule>
  </conditionalFormatting>
  <conditionalFormatting sqref="H1384">
    <cfRule type="cellIs" dxfId="1312" priority="918" operator="equal">
      <formula>"OFERTA"</formula>
    </cfRule>
    <cfRule type="cellIs" dxfId="1311" priority="921" operator="equal">
      <formula>"BAJO"</formula>
    </cfRule>
    <cfRule type="containsText" dxfId="1310" priority="920" operator="containsText" text="bajo">
      <formula>NOT(ISERROR(SEARCH("bajo",H1384)))</formula>
    </cfRule>
    <cfRule type="containsText" dxfId="1309" priority="919" operator="containsText" text="aumento">
      <formula>NOT(ISERROR(SEARCH("aumento",H1384)))</formula>
    </cfRule>
    <cfRule type="cellIs" dxfId="1308" priority="922" operator="equal">
      <formula>"AUMENTO"</formula>
    </cfRule>
  </conditionalFormatting>
  <conditionalFormatting sqref="H1385:H1600">
    <cfRule type="cellIs" dxfId="1307" priority="1036" operator="equal">
      <formula>"OFERTA"</formula>
    </cfRule>
    <cfRule type="containsText" dxfId="1306" priority="1038" operator="containsText" text="bajo">
      <formula>NOT(ISERROR(SEARCH("bajo",H1385)))</formula>
    </cfRule>
    <cfRule type="cellIs" dxfId="1305" priority="1039" operator="equal">
      <formula>"BAJO"</formula>
    </cfRule>
    <cfRule type="cellIs" dxfId="1304" priority="1040" operator="equal">
      <formula>"AUMENTO"</formula>
    </cfRule>
    <cfRule type="containsText" dxfId="1303" priority="1037" operator="containsText" text="aumento">
      <formula>NOT(ISERROR(SEARCH("aumento",H1385)))</formula>
    </cfRule>
  </conditionalFormatting>
  <conditionalFormatting sqref="H1579:H1581">
    <cfRule type="cellIs" dxfId="1302" priority="1034" operator="equal">
      <formula>"BAJO"</formula>
    </cfRule>
    <cfRule type="cellIs" dxfId="1301" priority="1035" operator="equal">
      <formula>"AUMENTO"</formula>
    </cfRule>
    <cfRule type="containsText" dxfId="1300" priority="1032" operator="containsText" text="aumento">
      <formula>NOT(ISERROR(SEARCH("aumento",H1579)))</formula>
    </cfRule>
    <cfRule type="cellIs" dxfId="1299" priority="1031" operator="equal">
      <formula>"OFERTA"</formula>
    </cfRule>
    <cfRule type="containsText" dxfId="1298" priority="1033" operator="containsText" text="bajo">
      <formula>NOT(ISERROR(SEARCH("bajo",H1579)))</formula>
    </cfRule>
  </conditionalFormatting>
  <conditionalFormatting sqref="H1601">
    <cfRule type="containsText" dxfId="1297" priority="770" operator="containsText" text="aumento">
      <formula>NOT(ISERROR(SEARCH("aumento",H1601)))</formula>
    </cfRule>
    <cfRule type="containsText" dxfId="1296" priority="771" operator="containsText" text="bajo">
      <formula>NOT(ISERROR(SEARCH("bajo",H1601)))</formula>
    </cfRule>
    <cfRule type="cellIs" dxfId="1295" priority="772" operator="equal">
      <formula>"BAJO"</formula>
    </cfRule>
    <cfRule type="cellIs" dxfId="1294" priority="773" operator="equal">
      <formula>"AUMENTO"</formula>
    </cfRule>
    <cfRule type="cellIs" dxfId="1293" priority="769" operator="equal">
      <formula>"OFERTA"</formula>
    </cfRule>
  </conditionalFormatting>
  <conditionalFormatting sqref="H1601:H1602">
    <cfRule type="containsText" dxfId="1292" priority="761" operator="containsText" text="bajo">
      <formula>NOT(ISERROR(SEARCH("bajo",H1601)))</formula>
    </cfRule>
    <cfRule type="cellIs" dxfId="1291" priority="759" operator="equal">
      <formula>"OFERTA"</formula>
    </cfRule>
    <cfRule type="cellIs" dxfId="1290" priority="762" operator="equal">
      <formula>"BAJO"</formula>
    </cfRule>
    <cfRule type="cellIs" dxfId="1289" priority="763" operator="equal">
      <formula>"AUMENTO"</formula>
    </cfRule>
    <cfRule type="containsText" dxfId="1288" priority="760" operator="containsText" text="aumento">
      <formula>NOT(ISERROR(SEARCH("aumento",H1601)))</formula>
    </cfRule>
  </conditionalFormatting>
  <conditionalFormatting sqref="H1602">
    <cfRule type="cellIs" dxfId="1287" priority="754" operator="equal">
      <formula>"OFERTA"</formula>
    </cfRule>
    <cfRule type="containsText" dxfId="1286" priority="755" operator="containsText" text="aumento">
      <formula>NOT(ISERROR(SEARCH("aumento",H1602)))</formula>
    </cfRule>
    <cfRule type="containsText" dxfId="1285" priority="756" operator="containsText" text="bajo">
      <formula>NOT(ISERROR(SEARCH("bajo",H1602)))</formula>
    </cfRule>
    <cfRule type="cellIs" dxfId="1284" priority="757" operator="equal">
      <formula>"BAJO"</formula>
    </cfRule>
    <cfRule type="cellIs" dxfId="1283" priority="758" operator="equal">
      <formula>"AUMENTO"</formula>
    </cfRule>
  </conditionalFormatting>
  <conditionalFormatting sqref="H1603">
    <cfRule type="containsText" dxfId="1282" priority="1246" operator="containsText" text="aumento">
      <formula>NOT(ISERROR(SEARCH("aumento",H1603)))</formula>
    </cfRule>
    <cfRule type="cellIs" dxfId="1281" priority="1249" operator="equal">
      <formula>"AUMENTO"</formula>
    </cfRule>
    <cfRule type="cellIs" dxfId="1280" priority="1248" operator="equal">
      <formula>"BAJO"</formula>
    </cfRule>
    <cfRule type="cellIs" dxfId="1279" priority="1245" operator="equal">
      <formula>"OFERTA"</formula>
    </cfRule>
    <cfRule type="containsText" dxfId="1278" priority="1247" operator="containsText" text="bajo">
      <formula>NOT(ISERROR(SEARCH("bajo",H1603)))</formula>
    </cfRule>
  </conditionalFormatting>
  <conditionalFormatting sqref="H1603:H1641">
    <cfRule type="cellIs" dxfId="1277" priority="913" operator="equal">
      <formula>"OFERTA"</formula>
    </cfRule>
    <cfRule type="containsText" dxfId="1276" priority="914" operator="containsText" text="aumento">
      <formula>NOT(ISERROR(SEARCH("aumento",H1603)))</formula>
    </cfRule>
    <cfRule type="containsText" dxfId="1275" priority="915" operator="containsText" text="bajo">
      <formula>NOT(ISERROR(SEARCH("bajo",H1603)))</formula>
    </cfRule>
    <cfRule type="cellIs" dxfId="1274" priority="916" operator="equal">
      <formula>"BAJO"</formula>
    </cfRule>
    <cfRule type="cellIs" dxfId="1273" priority="917" operator="equal">
      <formula>"AUMENTO"</formula>
    </cfRule>
  </conditionalFormatting>
  <conditionalFormatting sqref="H1604">
    <cfRule type="cellIs" dxfId="1272" priority="908" operator="equal">
      <formula>"OFERTA"</formula>
    </cfRule>
    <cfRule type="cellIs" dxfId="1271" priority="912" operator="equal">
      <formula>"AUMENTO"</formula>
    </cfRule>
    <cfRule type="cellIs" dxfId="1270" priority="911" operator="equal">
      <formula>"BAJO"</formula>
    </cfRule>
    <cfRule type="containsText" dxfId="1269" priority="910" operator="containsText" text="bajo">
      <formula>NOT(ISERROR(SEARCH("bajo",H1604)))</formula>
    </cfRule>
    <cfRule type="containsText" dxfId="1268" priority="909" operator="containsText" text="aumento">
      <formula>NOT(ISERROR(SEARCH("aumento",H1604)))</formula>
    </cfRule>
  </conditionalFormatting>
  <conditionalFormatting sqref="H1642:H1891">
    <cfRule type="cellIs" dxfId="1267" priority="80" operator="equal">
      <formula>"AUMENTO"</formula>
    </cfRule>
    <cfRule type="containsText" dxfId="1266" priority="78" operator="containsText" text="bajo">
      <formula>NOT(ISERROR(SEARCH("bajo",H1642)))</formula>
    </cfRule>
    <cfRule type="cellIs" dxfId="1265" priority="79" operator="equal">
      <formula>"BAJO"</formula>
    </cfRule>
    <cfRule type="cellIs" dxfId="1264" priority="76" operator="equal">
      <formula>"OFERTA"</formula>
    </cfRule>
    <cfRule type="containsText" dxfId="1263" priority="77" operator="containsText" text="aumento">
      <formula>NOT(ISERROR(SEARCH("aumento",H1642)))</formula>
    </cfRule>
  </conditionalFormatting>
  <conditionalFormatting sqref="H1892:H2135">
    <cfRule type="cellIs" dxfId="1262" priority="1049" operator="equal">
      <formula>"BAJO"</formula>
    </cfRule>
    <cfRule type="containsText" dxfId="1261" priority="1048" operator="containsText" text="bajo">
      <formula>NOT(ISERROR(SEARCH("bajo",H1892)))</formula>
    </cfRule>
    <cfRule type="containsText" dxfId="1260" priority="1047" operator="containsText" text="aumento">
      <formula>NOT(ISERROR(SEARCH("aumento",H1892)))</formula>
    </cfRule>
    <cfRule type="cellIs" dxfId="1259" priority="1046" operator="equal">
      <formula>"OFERTA"</formula>
    </cfRule>
    <cfRule type="cellIs" dxfId="1258" priority="1050" operator="equal">
      <formula>"AUMENTO"</formula>
    </cfRule>
  </conditionalFormatting>
  <conditionalFormatting sqref="H2046:H2053">
    <cfRule type="cellIs" dxfId="1257" priority="1045" operator="equal">
      <formula>"AUMENTO"</formula>
    </cfRule>
    <cfRule type="cellIs" dxfId="1256" priority="1044" operator="equal">
      <formula>"BAJO"</formula>
    </cfRule>
    <cfRule type="containsText" dxfId="1255" priority="1043" operator="containsText" text="bajo">
      <formula>NOT(ISERROR(SEARCH("bajo",H2046)))</formula>
    </cfRule>
    <cfRule type="containsText" dxfId="1254" priority="1042" operator="containsText" text="aumento">
      <formula>NOT(ISERROR(SEARCH("aumento",H2046)))</formula>
    </cfRule>
    <cfRule type="cellIs" dxfId="1253" priority="1041" operator="equal">
      <formula>"OFERTA"</formula>
    </cfRule>
  </conditionalFormatting>
  <conditionalFormatting sqref="H2054:H2135">
    <cfRule type="cellIs" dxfId="1252" priority="1275" operator="equal">
      <formula>"OFERTA"</formula>
    </cfRule>
  </conditionalFormatting>
  <conditionalFormatting sqref="H2105:H2135">
    <cfRule type="cellIs" dxfId="1251" priority="1283" operator="equal">
      <formula>"AUMENTO"</formula>
    </cfRule>
    <cfRule type="containsText" dxfId="1250" priority="1280" operator="containsText" text="aumento">
      <formula>NOT(ISERROR(SEARCH("aumento",H2105)))</formula>
    </cfRule>
    <cfRule type="containsText" dxfId="1249" priority="1281" operator="containsText" text="bajo">
      <formula>NOT(ISERROR(SEARCH("bajo",H2105)))</formula>
    </cfRule>
    <cfRule type="cellIs" dxfId="1248" priority="1282" operator="equal">
      <formula>"BAJO"</formula>
    </cfRule>
  </conditionalFormatting>
  <conditionalFormatting sqref="H2117:H2125">
    <cfRule type="cellIs" dxfId="1247" priority="1278" operator="equal">
      <formula>"BAJO"</formula>
    </cfRule>
    <cfRule type="containsText" dxfId="1246" priority="1277" operator="containsText" text="bajo">
      <formula>NOT(ISERROR(SEARCH("bajo",H2117)))</formula>
    </cfRule>
    <cfRule type="cellIs" dxfId="1245" priority="1279" operator="equal">
      <formula>"AUMENTO"</formula>
    </cfRule>
    <cfRule type="containsText" dxfId="1244" priority="1276" operator="containsText" text="aumento">
      <formula>NOT(ISERROR(SEARCH("aumento",H2117)))</formula>
    </cfRule>
  </conditionalFormatting>
  <conditionalFormatting sqref="H2136:H2138">
    <cfRule type="containsText" dxfId="1243" priority="321" operator="containsText" text="bajo">
      <formula>NOT(ISERROR(SEARCH("bajo",H2136)))</formula>
    </cfRule>
    <cfRule type="containsText" dxfId="1242" priority="320" operator="containsText" text="aumento">
      <formula>NOT(ISERROR(SEARCH("aumento",H2136)))</formula>
    </cfRule>
    <cfRule type="cellIs" dxfId="1241" priority="319" operator="equal">
      <formula>"AUMENTO"</formula>
    </cfRule>
    <cfRule type="cellIs" dxfId="1240" priority="310" operator="equal">
      <formula>"OFERTA"</formula>
    </cfRule>
    <cfRule type="cellIs" dxfId="1239" priority="315" operator="equal">
      <formula>"OFERTA"</formula>
    </cfRule>
    <cfRule type="cellIs" dxfId="1238" priority="313" operator="equal">
      <formula>"BAJO"</formula>
    </cfRule>
    <cfRule type="cellIs" dxfId="1237" priority="314" operator="equal">
      <formula>"AUMENTO"</formula>
    </cfRule>
    <cfRule type="containsText" dxfId="1236" priority="311" operator="containsText" text="aumento">
      <formula>NOT(ISERROR(SEARCH("aumento",H2136)))</formula>
    </cfRule>
    <cfRule type="containsText" dxfId="1235" priority="316" operator="containsText" text="aumento">
      <formula>NOT(ISERROR(SEARCH("aumento",H2136)))</formula>
    </cfRule>
    <cfRule type="cellIs" dxfId="1234" priority="322" operator="equal">
      <formula>"BAJO"</formula>
    </cfRule>
    <cfRule type="containsText" dxfId="1233" priority="317" operator="containsText" text="bajo">
      <formula>NOT(ISERROR(SEARCH("bajo",H2136)))</formula>
    </cfRule>
    <cfRule type="cellIs" dxfId="1232" priority="318" operator="equal">
      <formula>"BAJO"</formula>
    </cfRule>
    <cfRule type="containsText" dxfId="1231" priority="312" operator="containsText" text="bajo">
      <formula>NOT(ISERROR(SEARCH("bajo",H2136)))</formula>
    </cfRule>
    <cfRule type="cellIs" dxfId="1230" priority="323" operator="equal">
      <formula>"AUMENTO"</formula>
    </cfRule>
  </conditionalFormatting>
  <conditionalFormatting sqref="H2139:H2173 H2206:H2227 H2233:H2253 H2683:H2697 H3214:H3216 H3218:H3219 H3299:H3300 H3306 H3705 H3709:H3720 H3874:H3896 H3899:H3903 H4077:H4088 H4093:H4129 H4131:H4203 H4208:H4223 H4226:H4428 H4634:H4641 H5537:H5612">
    <cfRule type="cellIs" dxfId="1229" priority="2693" operator="equal">
      <formula>"BAJO"</formula>
    </cfRule>
    <cfRule type="cellIs" dxfId="1228" priority="2694" operator="equal">
      <formula>"AUMENTO"</formula>
    </cfRule>
    <cfRule type="containsText" dxfId="1227" priority="2692" operator="containsText" text="bajo">
      <formula>NOT(ISERROR(SEARCH("bajo",H2139)))</formula>
    </cfRule>
    <cfRule type="containsText" dxfId="1226" priority="2691" operator="containsText" text="aumento">
      <formula>NOT(ISERROR(SEARCH("aumento",H2139)))</formula>
    </cfRule>
  </conditionalFormatting>
  <conditionalFormatting sqref="H2139:H2173 H2206:H2650 H2655:H2705 H3214:H3224 H3298:H3300 H3306:H3340 H3666:H3705 H3709:H3747 H3850:H3924 H4056:H4203 H4208:H4428 H4604:H4641 H5487:H1048576 H463:H476 H478:H645 H648:H856 H868:H901 H904:H928 H932:H992 H994:H1010 H1015:H1044 H1046:H1054 H1056:H1078 H1080:H1088 H1091:H1099 H1106:H1116 H1125:H1126 H1130:H1376 H1380:H1383 H1385:H1578 H1582:H1600 H2740:H2741 H2744:H2749 H2755:H2773 H2803:H2906 H2915:H2981 H2988:H3001 H3004:H3071 H3075:H3101 H3105:H3147 H3155:H3195 H3198:H3205 H3207:H3211 H3257:H3262 H3265:H3269 H3272:H3274 H3278:H3295 H3343:H3483 H3489:H3509 H3514:H3548 H3552:H3569 H3583:H3605 H3614:H3635 H3638:H3664 H3749:H3750 H3752:H3791 H3796:H3804 H3812:H3839 H3844:H3846 H3927:H3928 H3931:H3936 H3938:H3957 H3962:H4054 H4691:H4707 H4709:H4920 H4932:H5141 H5144:H5187 H5192:H5245 H5250:H5263 H5268:H5483 H4430:H4573 H2054:H2116 H2126:H2135 H2176:H2194">
    <cfRule type="containsText" dxfId="1225" priority="2695" operator="containsText" text="aumento">
      <formula>NOT(ISERROR(SEARCH("aumento",H463)))</formula>
    </cfRule>
  </conditionalFormatting>
  <conditionalFormatting sqref="H2139:H2194">
    <cfRule type="cellIs" dxfId="1224" priority="572" operator="equal">
      <formula>"AUMENTO"</formula>
    </cfRule>
    <cfRule type="cellIs" dxfId="1223" priority="564" operator="equal">
      <formula>"OFERTA"</formula>
    </cfRule>
    <cfRule type="containsText" dxfId="1222" priority="570" operator="containsText" text="bajo">
      <formula>NOT(ISERROR(SEARCH("bajo",H2139)))</formula>
    </cfRule>
    <cfRule type="containsText" dxfId="1221" priority="569" operator="containsText" text="aumento">
      <formula>NOT(ISERROR(SEARCH("aumento",H2139)))</formula>
    </cfRule>
    <cfRule type="cellIs" dxfId="1220" priority="571" operator="equal">
      <formula>"BAJO"</formula>
    </cfRule>
  </conditionalFormatting>
  <conditionalFormatting sqref="H2174:H2175">
    <cfRule type="containsText" dxfId="1219" priority="565" operator="containsText" text="aumento">
      <formula>NOT(ISERROR(SEARCH("aumento",H2174)))</formula>
    </cfRule>
    <cfRule type="cellIs" dxfId="1218" priority="563" operator="equal">
      <formula>"AUMENTO"</formula>
    </cfRule>
    <cfRule type="cellIs" dxfId="1217" priority="562" operator="equal">
      <formula>"BAJO"</formula>
    </cfRule>
    <cfRule type="containsText" dxfId="1216" priority="561" operator="containsText" text="bajo">
      <formula>NOT(ISERROR(SEARCH("bajo",H2174)))</formula>
    </cfRule>
    <cfRule type="containsText" dxfId="1215" priority="560" operator="containsText" text="aumento">
      <formula>NOT(ISERROR(SEARCH("aumento",H2174)))</formula>
    </cfRule>
    <cfRule type="cellIs" dxfId="1214" priority="559" operator="equal">
      <formula>"OFERTA"</formula>
    </cfRule>
    <cfRule type="cellIs" dxfId="1213" priority="568" operator="equal">
      <formula>"AUMENTO"</formula>
    </cfRule>
    <cfRule type="cellIs" dxfId="1212" priority="567" operator="equal">
      <formula>"BAJO"</formula>
    </cfRule>
    <cfRule type="containsText" dxfId="1211" priority="566" operator="containsText" text="bajo">
      <formula>NOT(ISERROR(SEARCH("bajo",H2174)))</formula>
    </cfRule>
  </conditionalFormatting>
  <conditionalFormatting sqref="H2195:H2205">
    <cfRule type="cellIs" dxfId="1210" priority="230" operator="equal">
      <formula>"AUMENTO"</formula>
    </cfRule>
    <cfRule type="cellIs" dxfId="1209" priority="229" operator="equal">
      <formula>"BAJO"</formula>
    </cfRule>
    <cfRule type="cellIs" dxfId="1208" priority="234" operator="equal">
      <formula>"AUMENTO"</formula>
    </cfRule>
    <cfRule type="cellIs" dxfId="1207" priority="233" operator="equal">
      <formula>"BAJO"</formula>
    </cfRule>
    <cfRule type="containsText" dxfId="1206" priority="232" operator="containsText" text="bajo">
      <formula>NOT(ISERROR(SEARCH("bajo",H2195)))</formula>
    </cfRule>
    <cfRule type="containsText" dxfId="1205" priority="231" operator="containsText" text="aumento">
      <formula>NOT(ISERROR(SEARCH("aumento",H2195)))</formula>
    </cfRule>
    <cfRule type="cellIs" dxfId="1204" priority="226" operator="equal">
      <formula>"OFERTA"</formula>
    </cfRule>
    <cfRule type="containsText" dxfId="1203" priority="227" operator="containsText" text="aumento">
      <formula>NOT(ISERROR(SEARCH("aumento",H2195)))</formula>
    </cfRule>
    <cfRule type="containsText" dxfId="1202" priority="228" operator="containsText" text="bajo">
      <formula>NOT(ISERROR(SEARCH("bajo",H2195)))</formula>
    </cfRule>
  </conditionalFormatting>
  <conditionalFormatting sqref="H2228:H2232">
    <cfRule type="cellIs" dxfId="1201" priority="1512" operator="equal">
      <formula>"AUMENTO"</formula>
    </cfRule>
    <cfRule type="cellIs" dxfId="1200" priority="1511" operator="equal">
      <formula>"BAJO"</formula>
    </cfRule>
    <cfRule type="containsText" dxfId="1199" priority="1510" operator="containsText" text="bajo">
      <formula>NOT(ISERROR(SEARCH("bajo",H2228)))</formula>
    </cfRule>
    <cfRule type="cellIs" dxfId="1198" priority="1504" operator="equal">
      <formula>"OFERTA"</formula>
    </cfRule>
    <cfRule type="containsText" dxfId="1197" priority="1509" operator="containsText" text="aumento">
      <formula>NOT(ISERROR(SEARCH("aumento",H2228)))</formula>
    </cfRule>
    <cfRule type="cellIs" dxfId="1196" priority="1508" operator="equal">
      <formula>"AUMENTO"</formula>
    </cfRule>
    <cfRule type="cellIs" dxfId="1195" priority="1507" operator="equal">
      <formula>"BAJO"</formula>
    </cfRule>
    <cfRule type="containsText" dxfId="1194" priority="1506" operator="containsText" text="bajo">
      <formula>NOT(ISERROR(SEARCH("bajo",H2228)))</formula>
    </cfRule>
    <cfRule type="containsText" dxfId="1193" priority="1505" operator="containsText" text="aumento">
      <formula>NOT(ISERROR(SEARCH("aumento",H2228)))</formula>
    </cfRule>
  </conditionalFormatting>
  <conditionalFormatting sqref="H2254:H2258 H2260">
    <cfRule type="cellIs" dxfId="1192" priority="2114" operator="equal">
      <formula>"AUMENTO"</formula>
    </cfRule>
    <cfRule type="containsText" dxfId="1191" priority="2112" operator="containsText" text="bajo">
      <formula>NOT(ISERROR(SEARCH("bajo",H2254)))</formula>
    </cfRule>
    <cfRule type="containsText" dxfId="1190" priority="2111" operator="containsText" text="aumento">
      <formula>NOT(ISERROR(SEARCH("aumento",H2254)))</formula>
    </cfRule>
    <cfRule type="cellIs" dxfId="1189" priority="2113" operator="equal">
      <formula>"BAJO"</formula>
    </cfRule>
  </conditionalFormatting>
  <conditionalFormatting sqref="H2254:H2260">
    <cfRule type="containsText" dxfId="1188" priority="2102" operator="containsText" text="aumento">
      <formula>NOT(ISERROR(SEARCH("aumento",H2254)))</formula>
    </cfRule>
    <cfRule type="cellIs" dxfId="1187" priority="2097" operator="equal">
      <formula>"OFERTA"</formula>
    </cfRule>
    <cfRule type="cellIs" dxfId="1186" priority="2105" operator="equal">
      <formula>"AUMENTO"</formula>
    </cfRule>
    <cfRule type="containsText" dxfId="1185" priority="2103" operator="containsText" text="bajo">
      <formula>NOT(ISERROR(SEARCH("bajo",H2254)))</formula>
    </cfRule>
    <cfRule type="cellIs" dxfId="1184" priority="2104" operator="equal">
      <formula>"BAJO"</formula>
    </cfRule>
  </conditionalFormatting>
  <conditionalFormatting sqref="H2259">
    <cfRule type="containsText" dxfId="1183" priority="2098" operator="containsText" text="aumento">
      <formula>NOT(ISERROR(SEARCH("aumento",H2259)))</formula>
    </cfRule>
    <cfRule type="cellIs" dxfId="1182" priority="2100" operator="equal">
      <formula>"BAJO"</formula>
    </cfRule>
    <cfRule type="cellIs" dxfId="1181" priority="2101" operator="equal">
      <formula>"AUMENTO"</formula>
    </cfRule>
    <cfRule type="containsText" dxfId="1180" priority="2099" operator="containsText" text="bajo">
      <formula>NOT(ISERROR(SEARCH("bajo",H2259)))</formula>
    </cfRule>
  </conditionalFormatting>
  <conditionalFormatting sqref="H2357:H2360">
    <cfRule type="containsText" dxfId="1179" priority="1525" operator="containsText" text="bajo">
      <formula>NOT(ISERROR(SEARCH("bajo",H2357)))</formula>
    </cfRule>
    <cfRule type="containsText" dxfId="1178" priority="1524" operator="containsText" text="aumento">
      <formula>NOT(ISERROR(SEARCH("aumento",H2357)))</formula>
    </cfRule>
    <cfRule type="cellIs" dxfId="1177" priority="1527" operator="equal">
      <formula>"AUMENTO"</formula>
    </cfRule>
    <cfRule type="cellIs" dxfId="1176" priority="1526" operator="equal">
      <formula>"BAJO"</formula>
    </cfRule>
    <cfRule type="cellIs" dxfId="1175" priority="1523" operator="equal">
      <formula>"OFERTA"</formula>
    </cfRule>
  </conditionalFormatting>
  <conditionalFormatting sqref="H2365:H2399">
    <cfRule type="cellIs" dxfId="1174" priority="1522" operator="equal">
      <formula>"AUMENTO"</formula>
    </cfRule>
    <cfRule type="cellIs" dxfId="1173" priority="1521" operator="equal">
      <formula>"BAJO"</formula>
    </cfRule>
    <cfRule type="containsText" dxfId="1172" priority="1520" operator="containsText" text="bajo">
      <formula>NOT(ISERROR(SEARCH("bajo",H2365)))</formula>
    </cfRule>
    <cfRule type="containsText" dxfId="1171" priority="1519" operator="containsText" text="aumento">
      <formula>NOT(ISERROR(SEARCH("aumento",H2365)))</formula>
    </cfRule>
    <cfRule type="cellIs" dxfId="1170" priority="1518" operator="equal">
      <formula>"OFERTA"</formula>
    </cfRule>
  </conditionalFormatting>
  <conditionalFormatting sqref="H2447">
    <cfRule type="cellIs" dxfId="1169" priority="1343" operator="equal">
      <formula>"OFERTA"</formula>
    </cfRule>
    <cfRule type="cellIs" dxfId="1168" priority="1347" operator="equal">
      <formula>"AUMENTO"</formula>
    </cfRule>
    <cfRule type="cellIs" dxfId="1167" priority="1346" operator="equal">
      <formula>"BAJO"</formula>
    </cfRule>
    <cfRule type="containsText" dxfId="1166" priority="1345" operator="containsText" text="bajo">
      <formula>NOT(ISERROR(SEARCH("bajo",H2447)))</formula>
    </cfRule>
    <cfRule type="containsText" dxfId="1165" priority="1344" operator="containsText" text="aumento">
      <formula>NOT(ISERROR(SEARCH("aumento",H2447)))</formula>
    </cfRule>
  </conditionalFormatting>
  <conditionalFormatting sqref="H2575:H2576">
    <cfRule type="cellIs" dxfId="1164" priority="1258" operator="equal">
      <formula>"BAJO"</formula>
    </cfRule>
    <cfRule type="cellIs" dxfId="1163" priority="1259" operator="equal">
      <formula>"AUMENTO"</formula>
    </cfRule>
    <cfRule type="cellIs" dxfId="1162" priority="1255" operator="equal">
      <formula>"OFERTA"</formula>
    </cfRule>
    <cfRule type="containsText" dxfId="1161" priority="1256" operator="containsText" text="aumento">
      <formula>NOT(ISERROR(SEARCH("aumento",H2575)))</formula>
    </cfRule>
    <cfRule type="containsText" dxfId="1160" priority="1257" operator="containsText" text="bajo">
      <formula>NOT(ISERROR(SEARCH("bajo",H2575)))</formula>
    </cfRule>
  </conditionalFormatting>
  <conditionalFormatting sqref="H2581">
    <cfRule type="cellIs" dxfId="1159" priority="1517" operator="equal">
      <formula>"AUMENTO"</formula>
    </cfRule>
    <cfRule type="containsText" dxfId="1158" priority="1515" operator="containsText" text="bajo">
      <formula>NOT(ISERROR(SEARCH("bajo",H2581)))</formula>
    </cfRule>
    <cfRule type="containsText" dxfId="1157" priority="1514" operator="containsText" text="aumento">
      <formula>NOT(ISERROR(SEARCH("aumento",H2581)))</formula>
    </cfRule>
    <cfRule type="cellIs" dxfId="1156" priority="1513" operator="equal">
      <formula>"OFERTA"</formula>
    </cfRule>
    <cfRule type="cellIs" dxfId="1155" priority="1516" operator="equal">
      <formula>"BAJO"</formula>
    </cfRule>
  </conditionalFormatting>
  <conditionalFormatting sqref="H2651:H2652">
    <cfRule type="containsText" dxfId="1154" priority="1023" operator="containsText" text="bajo">
      <formula>NOT(ISERROR(SEARCH("bajo",H2651)))</formula>
    </cfRule>
    <cfRule type="containsText" dxfId="1153" priority="1022" operator="containsText" text="aumento">
      <formula>NOT(ISERROR(SEARCH("aumento",H2651)))</formula>
    </cfRule>
    <cfRule type="cellIs" dxfId="1152" priority="1021" operator="equal">
      <formula>"OFERTA"</formula>
    </cfRule>
    <cfRule type="cellIs" dxfId="1151" priority="1025" operator="equal">
      <formula>"AUMENTO"</formula>
    </cfRule>
    <cfRule type="cellIs" dxfId="1150" priority="1024" operator="equal">
      <formula>"BAJO"</formula>
    </cfRule>
  </conditionalFormatting>
  <conditionalFormatting sqref="H2651:H2705">
    <cfRule type="cellIs" dxfId="1149" priority="994" operator="equal">
      <formula>"BAJO"</formula>
    </cfRule>
    <cfRule type="containsText" dxfId="1148" priority="993" operator="containsText" text="bajo">
      <formula>NOT(ISERROR(SEARCH("bajo",H2651)))</formula>
    </cfRule>
    <cfRule type="containsText" dxfId="1147" priority="992" operator="containsText" text="aumento">
      <formula>NOT(ISERROR(SEARCH("aumento",H2651)))</formula>
    </cfRule>
    <cfRule type="cellIs" dxfId="1146" priority="991" operator="equal">
      <formula>"OFERTA"</formula>
    </cfRule>
    <cfRule type="cellIs" dxfId="1145" priority="995" operator="equal">
      <formula>"AUMENTO"</formula>
    </cfRule>
  </conditionalFormatting>
  <conditionalFormatting sqref="H2653:H2654">
    <cfRule type="cellIs" dxfId="1144" priority="986" operator="equal">
      <formula>"OFERTA"</formula>
    </cfRule>
    <cfRule type="containsText" dxfId="1143" priority="987" operator="containsText" text="aumento">
      <formula>NOT(ISERROR(SEARCH("aumento",H2653)))</formula>
    </cfRule>
    <cfRule type="containsText" dxfId="1142" priority="988" operator="containsText" text="bajo">
      <formula>NOT(ISERROR(SEARCH("bajo",H2653)))</formula>
    </cfRule>
    <cfRule type="cellIs" dxfId="1141" priority="989" operator="equal">
      <formula>"BAJO"</formula>
    </cfRule>
    <cfRule type="cellIs" dxfId="1140" priority="990" operator="equal">
      <formula>"AUMENTO"</formula>
    </cfRule>
  </conditionalFormatting>
  <conditionalFormatting sqref="H2679:H2682">
    <cfRule type="containsText" dxfId="1139" priority="2073" operator="containsText" text="aumento">
      <formula>NOT(ISERROR(SEARCH("aumento",H2679)))</formula>
    </cfRule>
    <cfRule type="containsText" dxfId="1138" priority="2069" operator="containsText" text="aumento">
      <formula>NOT(ISERROR(SEARCH("aumento",H2679)))</formula>
    </cfRule>
    <cfRule type="containsText" dxfId="1137" priority="2070" operator="containsText" text="bajo">
      <formula>NOT(ISERROR(SEARCH("bajo",H2679)))</formula>
    </cfRule>
    <cfRule type="cellIs" dxfId="1136" priority="2071" operator="equal">
      <formula>"BAJO"</formula>
    </cfRule>
    <cfRule type="cellIs" dxfId="1135" priority="2072" operator="equal">
      <formula>"AUMENTO"</formula>
    </cfRule>
    <cfRule type="cellIs" dxfId="1134" priority="2068" operator="equal">
      <formula>"OFERTA"</formula>
    </cfRule>
    <cfRule type="containsText" dxfId="1133" priority="2074" operator="containsText" text="bajo">
      <formula>NOT(ISERROR(SEARCH("bajo",H2679)))</formula>
    </cfRule>
    <cfRule type="cellIs" dxfId="1132" priority="2075" operator="equal">
      <formula>"BAJO"</formula>
    </cfRule>
    <cfRule type="cellIs" dxfId="1131" priority="2076" operator="equal">
      <formula>"AUMENTO"</formula>
    </cfRule>
  </conditionalFormatting>
  <conditionalFormatting sqref="H2698">
    <cfRule type="containsText" dxfId="1130" priority="2642" operator="containsText" text="bajo">
      <formula>NOT(ISERROR(SEARCH("bajo",H2698)))</formula>
    </cfRule>
    <cfRule type="cellIs" dxfId="1129" priority="2640" operator="equal">
      <formula>"OFERTA!!!"</formula>
    </cfRule>
    <cfRule type="containsText" dxfId="1128" priority="2641" operator="containsText" text="aumento">
      <formula>NOT(ISERROR(SEARCH("aumento",H2698)))</formula>
    </cfRule>
    <cfRule type="cellIs" dxfId="1127" priority="2643" operator="equal">
      <formula>"BAJO"</formula>
    </cfRule>
    <cfRule type="cellIs" dxfId="1126" priority="2644" operator="equal">
      <formula>"AUMENTO"</formula>
    </cfRule>
  </conditionalFormatting>
  <conditionalFormatting sqref="H2706">
    <cfRule type="cellIs" dxfId="1125" priority="474" operator="equal">
      <formula>"OFERTA"</formula>
    </cfRule>
    <cfRule type="cellIs" dxfId="1124" priority="478" operator="equal">
      <formula>"AUMENTO"</formula>
    </cfRule>
    <cfRule type="containsText" dxfId="1123" priority="475" operator="containsText" text="aumento">
      <formula>NOT(ISERROR(SEARCH("aumento",H2706)))</formula>
    </cfRule>
    <cfRule type="containsText" dxfId="1122" priority="476" operator="containsText" text="bajo">
      <formula>NOT(ISERROR(SEARCH("bajo",H2706)))</formula>
    </cfRule>
    <cfRule type="cellIs" dxfId="1121" priority="477" operator="equal">
      <formula>"BAJO"</formula>
    </cfRule>
  </conditionalFormatting>
  <conditionalFormatting sqref="H2706:H2749">
    <cfRule type="cellIs" dxfId="1120" priority="483" operator="equal">
      <formula>"AUMENTO"</formula>
    </cfRule>
    <cfRule type="cellIs" dxfId="1119" priority="479" operator="equal">
      <formula>"OFERTA"</formula>
    </cfRule>
    <cfRule type="containsText" dxfId="1118" priority="480" operator="containsText" text="aumento">
      <formula>NOT(ISERROR(SEARCH("aumento",H2706)))</formula>
    </cfRule>
    <cfRule type="containsText" dxfId="1117" priority="481" operator="containsText" text="bajo">
      <formula>NOT(ISERROR(SEARCH("bajo",H2706)))</formula>
    </cfRule>
    <cfRule type="cellIs" dxfId="1116" priority="482" operator="equal">
      <formula>"BAJO"</formula>
    </cfRule>
  </conditionalFormatting>
  <conditionalFormatting sqref="H2707:H2738">
    <cfRule type="cellIs" dxfId="1115" priority="1239" operator="equal">
      <formula>"AUMENTO"</formula>
    </cfRule>
    <cfRule type="containsText" dxfId="1114" priority="1237" operator="containsText" text="bajo">
      <formula>NOT(ISERROR(SEARCH("bajo",H2707)))</formula>
    </cfRule>
    <cfRule type="cellIs" dxfId="1113" priority="1238" operator="equal">
      <formula>"BAJO"</formula>
    </cfRule>
    <cfRule type="cellIs" dxfId="1112" priority="1235" operator="equal">
      <formula>"OFERTA"</formula>
    </cfRule>
    <cfRule type="containsText" dxfId="1111" priority="1236" operator="containsText" text="aumento">
      <formula>NOT(ISERROR(SEARCH("aumento",H2707)))</formula>
    </cfRule>
  </conditionalFormatting>
  <conditionalFormatting sqref="H2737:H2739">
    <cfRule type="cellIs" dxfId="1110" priority="1223" operator="equal">
      <formula>"BAJO"</formula>
    </cfRule>
    <cfRule type="containsText" dxfId="1109" priority="1222" operator="containsText" text="bajo">
      <formula>NOT(ISERROR(SEARCH("bajo",H2737)))</formula>
    </cfRule>
    <cfRule type="containsText" dxfId="1108" priority="1221" operator="containsText" text="aumento">
      <formula>NOT(ISERROR(SEARCH("aumento",H2737)))</formula>
    </cfRule>
    <cfRule type="cellIs" dxfId="1107" priority="1220" operator="equal">
      <formula>"OFERTA"</formula>
    </cfRule>
    <cfRule type="cellIs" dxfId="1106" priority="1224" operator="equal">
      <formula>"AUMENTO"</formula>
    </cfRule>
  </conditionalFormatting>
  <conditionalFormatting sqref="H2739">
    <cfRule type="cellIs" dxfId="1105" priority="1218" operator="equal">
      <formula>"BAJO"</formula>
    </cfRule>
    <cfRule type="containsText" dxfId="1104" priority="1216" operator="containsText" text="aumento">
      <formula>NOT(ISERROR(SEARCH("aumento",H2739)))</formula>
    </cfRule>
    <cfRule type="containsText" dxfId="1103" priority="1217" operator="containsText" text="bajo">
      <formula>NOT(ISERROR(SEARCH("bajo",H2739)))</formula>
    </cfRule>
    <cfRule type="cellIs" dxfId="1102" priority="1219" operator="equal">
      <formula>"AUMENTO"</formula>
    </cfRule>
    <cfRule type="cellIs" dxfId="1101" priority="1215" operator="equal">
      <formula>"OFERTA"</formula>
    </cfRule>
  </conditionalFormatting>
  <conditionalFormatting sqref="H2740:H2749">
    <cfRule type="cellIs" dxfId="1100" priority="1270" operator="equal">
      <formula>"OFERTA"</formula>
    </cfRule>
    <cfRule type="cellIs" dxfId="1099" priority="1273" operator="equal">
      <formula>"BAJO"</formula>
    </cfRule>
    <cfRule type="cellIs" dxfId="1098" priority="1274" operator="equal">
      <formula>"AUMENTO"</formula>
    </cfRule>
    <cfRule type="containsText" dxfId="1097" priority="1272" operator="containsText" text="bajo">
      <formula>NOT(ISERROR(SEARCH("bajo",H2740)))</formula>
    </cfRule>
    <cfRule type="containsText" dxfId="1096" priority="1271" operator="containsText" text="aumento">
      <formula>NOT(ISERROR(SEARCH("aumento",H2740)))</formula>
    </cfRule>
  </conditionalFormatting>
  <conditionalFormatting sqref="H2742:H2743">
    <cfRule type="cellIs" dxfId="1095" priority="1269" operator="equal">
      <formula>"AUMENTO"</formula>
    </cfRule>
    <cfRule type="cellIs" dxfId="1094" priority="1265" operator="equal">
      <formula>"OFERTA"</formula>
    </cfRule>
    <cfRule type="containsText" dxfId="1093" priority="1267" operator="containsText" text="bajo">
      <formula>NOT(ISERROR(SEARCH("bajo",H2742)))</formula>
    </cfRule>
    <cfRule type="cellIs" dxfId="1092" priority="1268" operator="equal">
      <formula>"BAJO"</formula>
    </cfRule>
    <cfRule type="containsText" dxfId="1091" priority="1266" operator="containsText" text="aumento">
      <formula>NOT(ISERROR(SEARCH("aumento",H2742)))</formula>
    </cfRule>
  </conditionalFormatting>
  <conditionalFormatting sqref="H2750:H2754">
    <cfRule type="containsText" dxfId="1090" priority="72" operator="containsText" text="aumento">
      <formula>NOT(ISERROR(SEARCH("aumento",H2750)))</formula>
    </cfRule>
    <cfRule type="containsText" dxfId="1089" priority="73" operator="containsText" text="bajo">
      <formula>NOT(ISERROR(SEARCH("bajo",H2750)))</formula>
    </cfRule>
    <cfRule type="cellIs" dxfId="1088" priority="75" operator="equal">
      <formula>"AUMENTO"</formula>
    </cfRule>
    <cfRule type="cellIs" dxfId="1087" priority="74" operator="equal">
      <formula>"BAJO"</formula>
    </cfRule>
    <cfRule type="cellIs" dxfId="1086" priority="61" operator="equal">
      <formula>"OFERTA"</formula>
    </cfRule>
    <cfRule type="containsText" dxfId="1085" priority="62" operator="containsText" text="aumento">
      <formula>NOT(ISERROR(SEARCH("aumento",H2750)))</formula>
    </cfRule>
    <cfRule type="containsText" dxfId="1084" priority="63" operator="containsText" text="bajo">
      <formula>NOT(ISERROR(SEARCH("bajo",H2750)))</formula>
    </cfRule>
    <cfRule type="cellIs" dxfId="1083" priority="64" operator="equal">
      <formula>"BAJO"</formula>
    </cfRule>
    <cfRule type="cellIs" dxfId="1082" priority="65" operator="equal">
      <formula>"AUMENTO"</formula>
    </cfRule>
    <cfRule type="cellIs" dxfId="1081" priority="66" operator="equal">
      <formula>"OFERTA"</formula>
    </cfRule>
    <cfRule type="containsText" dxfId="1080" priority="67" operator="containsText" text="aumento">
      <formula>NOT(ISERROR(SEARCH("aumento",H2750)))</formula>
    </cfRule>
    <cfRule type="containsText" dxfId="1079" priority="68" operator="containsText" text="bajo">
      <formula>NOT(ISERROR(SEARCH("bajo",H2750)))</formula>
    </cfRule>
    <cfRule type="cellIs" dxfId="1078" priority="69" operator="equal">
      <formula>"BAJO"</formula>
    </cfRule>
    <cfRule type="cellIs" dxfId="1077" priority="70" operator="equal">
      <formula>"AUMENTO"</formula>
    </cfRule>
    <cfRule type="cellIs" dxfId="1076" priority="71" operator="equal">
      <formula>"OFERTA"</formula>
    </cfRule>
  </conditionalFormatting>
  <conditionalFormatting sqref="H2755:H2764">
    <cfRule type="cellIs" dxfId="1075" priority="1877" operator="equal">
      <formula>"OFERTA"</formula>
    </cfRule>
    <cfRule type="containsText" dxfId="1074" priority="1878" operator="containsText" text="aumento">
      <formula>NOT(ISERROR(SEARCH("aumento",H2755)))</formula>
    </cfRule>
    <cfRule type="cellIs" dxfId="1073" priority="1881" operator="equal">
      <formula>"AUMENTO"</formula>
    </cfRule>
    <cfRule type="cellIs" dxfId="1072" priority="1880" operator="equal">
      <formula>"BAJO"</formula>
    </cfRule>
    <cfRule type="containsText" dxfId="1071" priority="1879" operator="containsText" text="bajo">
      <formula>NOT(ISERROR(SEARCH("bajo",H2755)))</formula>
    </cfRule>
  </conditionalFormatting>
  <conditionalFormatting sqref="H2755:H2791">
    <cfRule type="cellIs" dxfId="1070" priority="984" operator="equal">
      <formula>"BAJO"</formula>
    </cfRule>
    <cfRule type="cellIs" dxfId="1069" priority="985" operator="equal">
      <formula>"AUMENTO"</formula>
    </cfRule>
    <cfRule type="containsText" dxfId="1068" priority="982" operator="containsText" text="aumento">
      <formula>NOT(ISERROR(SEARCH("aumento",H2755)))</formula>
    </cfRule>
    <cfRule type="cellIs" dxfId="1067" priority="981" operator="equal">
      <formula>"OFERTA"</formula>
    </cfRule>
    <cfRule type="containsText" dxfId="1066" priority="983" operator="containsText" text="bajo">
      <formula>NOT(ISERROR(SEARCH("bajo",H2755)))</formula>
    </cfRule>
  </conditionalFormatting>
  <conditionalFormatting sqref="H2774">
    <cfRule type="cellIs" dxfId="1065" priority="976" operator="equal">
      <formula>"OFERTA"</formula>
    </cfRule>
    <cfRule type="containsText" dxfId="1064" priority="978" operator="containsText" text="bajo">
      <formula>NOT(ISERROR(SEARCH("bajo",H2774)))</formula>
    </cfRule>
    <cfRule type="cellIs" dxfId="1063" priority="980" operator="equal">
      <formula>"AUMENTO"</formula>
    </cfRule>
    <cfRule type="cellIs" dxfId="1062" priority="979" operator="equal">
      <formula>"BAJO"</formula>
    </cfRule>
    <cfRule type="containsText" dxfId="1061" priority="977" operator="containsText" text="aumento">
      <formula>NOT(ISERROR(SEARCH("aumento",H2774)))</formula>
    </cfRule>
  </conditionalFormatting>
  <conditionalFormatting sqref="H2791:H2802">
    <cfRule type="cellIs" dxfId="1060" priority="259" operator="equal">
      <formula>"AUMENTO"</formula>
    </cfRule>
    <cfRule type="cellIs" dxfId="1059" priority="255" operator="equal">
      <formula>"OFERTA"</formula>
    </cfRule>
    <cfRule type="containsText" dxfId="1058" priority="256" operator="containsText" text="aumento">
      <formula>NOT(ISERROR(SEARCH("aumento",H2791)))</formula>
    </cfRule>
    <cfRule type="containsText" dxfId="1057" priority="257" operator="containsText" text="bajo">
      <formula>NOT(ISERROR(SEARCH("bajo",H2791)))</formula>
    </cfRule>
    <cfRule type="cellIs" dxfId="1056" priority="258" operator="equal">
      <formula>"BAJO"</formula>
    </cfRule>
  </conditionalFormatting>
  <conditionalFormatting sqref="H2804:H2819">
    <cfRule type="containsText" dxfId="1055" priority="1241" operator="containsText" text="aumento">
      <formula>NOT(ISERROR(SEARCH("aumento",H2804)))</formula>
    </cfRule>
    <cfRule type="cellIs" dxfId="1054" priority="1240" operator="equal">
      <formula>"OFERTA"</formula>
    </cfRule>
    <cfRule type="containsText" dxfId="1053" priority="1242" operator="containsText" text="bajo">
      <formula>NOT(ISERROR(SEARCH("bajo",H2804)))</formula>
    </cfRule>
    <cfRule type="cellIs" dxfId="1052" priority="1243" operator="equal">
      <formula>"BAJO"</formula>
    </cfRule>
    <cfRule type="cellIs" dxfId="1051" priority="1244" operator="equal">
      <formula>"AUMENTO"</formula>
    </cfRule>
  </conditionalFormatting>
  <conditionalFormatting sqref="H2859">
    <cfRule type="cellIs" dxfId="1050" priority="1254" operator="equal">
      <formula>"AUMENTO"</formula>
    </cfRule>
    <cfRule type="cellIs" dxfId="1049" priority="1253" operator="equal">
      <formula>"BAJO"</formula>
    </cfRule>
    <cfRule type="containsText" dxfId="1048" priority="1251" operator="containsText" text="aumento">
      <formula>NOT(ISERROR(SEARCH("aumento",H2859)))</formula>
    </cfRule>
    <cfRule type="cellIs" dxfId="1047" priority="1250" operator="equal">
      <formula>"OFERTA"</formula>
    </cfRule>
    <cfRule type="containsText" dxfId="1046" priority="1252" operator="containsText" text="bajo">
      <formula>NOT(ISERROR(SEARCH("bajo",H2859)))</formula>
    </cfRule>
  </conditionalFormatting>
  <conditionalFormatting sqref="H2907:H2914">
    <cfRule type="cellIs" dxfId="1045" priority="35" operator="equal">
      <formula>"AUMENTO"</formula>
    </cfRule>
    <cfRule type="cellIs" dxfId="1044" priority="31" operator="equal">
      <formula>"OFERTA"</formula>
    </cfRule>
    <cfRule type="containsText" dxfId="1043" priority="32" operator="containsText" text="aumento">
      <formula>NOT(ISERROR(SEARCH("aumento",H2907)))</formula>
    </cfRule>
    <cfRule type="containsText" dxfId="1042" priority="33" operator="containsText" text="bajo">
      <formula>NOT(ISERROR(SEARCH("bajo",H2907)))</formula>
    </cfRule>
    <cfRule type="cellIs" dxfId="1041" priority="34" operator="equal">
      <formula>"BAJO"</formula>
    </cfRule>
  </conditionalFormatting>
  <conditionalFormatting sqref="H2927">
    <cfRule type="containsText" dxfId="1040" priority="1212" operator="containsText" text="bajo">
      <formula>NOT(ISERROR(SEARCH("bajo",H2927)))</formula>
    </cfRule>
    <cfRule type="cellIs" dxfId="1039" priority="1210" operator="equal">
      <formula>"OFERTA"</formula>
    </cfRule>
    <cfRule type="containsText" dxfId="1038" priority="1211" operator="containsText" text="aumento">
      <formula>NOT(ISERROR(SEARCH("aumento",H2927)))</formula>
    </cfRule>
    <cfRule type="cellIs" dxfId="1037" priority="1213" operator="equal">
      <formula>"BAJO"</formula>
    </cfRule>
    <cfRule type="cellIs" dxfId="1036" priority="1214" operator="equal">
      <formula>"AUMENTO"</formula>
    </cfRule>
  </conditionalFormatting>
  <conditionalFormatting sqref="H2982">
    <cfRule type="containsText" dxfId="1035" priority="667" operator="containsText" text="bajo">
      <formula>NOT(ISERROR(SEARCH("bajo",H2982)))</formula>
    </cfRule>
    <cfRule type="cellIs" dxfId="1034" priority="668" operator="equal">
      <formula>"BAJO"</formula>
    </cfRule>
    <cfRule type="cellIs" dxfId="1033" priority="669" operator="equal">
      <formula>"AUMENTO"</formula>
    </cfRule>
    <cfRule type="cellIs" dxfId="1032" priority="665" operator="equal">
      <formula>"OFERTA"</formula>
    </cfRule>
    <cfRule type="containsText" dxfId="1031" priority="666" operator="containsText" text="aumento">
      <formula>NOT(ISERROR(SEARCH("aumento",H2982)))</formula>
    </cfRule>
  </conditionalFormatting>
  <conditionalFormatting sqref="H2982:H2983">
    <cfRule type="cellIs" dxfId="1030" priority="674" operator="equal">
      <formula>"AUMENTO"</formula>
    </cfRule>
    <cfRule type="containsText" dxfId="1029" priority="672" operator="containsText" text="bajo">
      <formula>NOT(ISERROR(SEARCH("bajo",H2982)))</formula>
    </cfRule>
    <cfRule type="cellIs" dxfId="1028" priority="673" operator="equal">
      <formula>"BAJO"</formula>
    </cfRule>
    <cfRule type="cellIs" dxfId="1027" priority="670" operator="equal">
      <formula>"OFERTA"</formula>
    </cfRule>
    <cfRule type="containsText" dxfId="1026" priority="671" operator="containsText" text="aumento">
      <formula>NOT(ISERROR(SEARCH("aumento",H2982)))</formula>
    </cfRule>
  </conditionalFormatting>
  <conditionalFormatting sqref="H2983:H2987">
    <cfRule type="cellIs" dxfId="1025" priority="680" operator="equal">
      <formula>"OFERTA"</formula>
    </cfRule>
    <cfRule type="containsText" dxfId="1024" priority="681" operator="containsText" text="aumento">
      <formula>NOT(ISERROR(SEARCH("aumento",H2983)))</formula>
    </cfRule>
    <cfRule type="containsText" dxfId="1023" priority="682" operator="containsText" text="bajo">
      <formula>NOT(ISERROR(SEARCH("bajo",H2983)))</formula>
    </cfRule>
    <cfRule type="cellIs" dxfId="1022" priority="683" operator="equal">
      <formula>"BAJO"</formula>
    </cfRule>
    <cfRule type="cellIs" dxfId="1021" priority="684" operator="equal">
      <formula>"AUMENTO"</formula>
    </cfRule>
  </conditionalFormatting>
  <conditionalFormatting sqref="H2984:H3071">
    <cfRule type="containsText" dxfId="1020" priority="1133" operator="containsText" text="bajo">
      <formula>NOT(ISERROR(SEARCH("bajo",H2984)))</formula>
    </cfRule>
    <cfRule type="cellIs" dxfId="1019" priority="1135" operator="equal">
      <formula>"AUMENTO"</formula>
    </cfRule>
    <cfRule type="cellIs" dxfId="1018" priority="1134" operator="equal">
      <formula>"BAJO"</formula>
    </cfRule>
    <cfRule type="containsText" dxfId="1017" priority="1132" operator="containsText" text="aumento">
      <formula>NOT(ISERROR(SEARCH("aumento",H2984)))</formula>
    </cfRule>
    <cfRule type="cellIs" dxfId="1016" priority="1131" operator="equal">
      <formula>"OFERTA"</formula>
    </cfRule>
  </conditionalFormatting>
  <conditionalFormatting sqref="H3002:H3003">
    <cfRule type="cellIs" dxfId="1015" priority="1129" operator="equal">
      <formula>"BAJO"</formula>
    </cfRule>
    <cfRule type="containsText" dxfId="1014" priority="1128" operator="containsText" text="bajo">
      <formula>NOT(ISERROR(SEARCH("bajo",H3002)))</formula>
    </cfRule>
    <cfRule type="containsText" dxfId="1013" priority="1127" operator="containsText" text="aumento">
      <formula>NOT(ISERROR(SEARCH("aumento",H3002)))</formula>
    </cfRule>
    <cfRule type="cellIs" dxfId="1012" priority="1126" operator="equal">
      <formula>"OFERTA"</formula>
    </cfRule>
    <cfRule type="cellIs" dxfId="1011" priority="1130" operator="equal">
      <formula>"AUMENTO"</formula>
    </cfRule>
  </conditionalFormatting>
  <conditionalFormatting sqref="H3028:H3037">
    <cfRule type="cellIs" dxfId="1010" priority="1896" operator="equal">
      <formula>"AUMENTO"</formula>
    </cfRule>
    <cfRule type="cellIs" dxfId="1009" priority="1895" operator="equal">
      <formula>"BAJO"</formula>
    </cfRule>
    <cfRule type="containsText" dxfId="1008" priority="1894" operator="containsText" text="bajo">
      <formula>NOT(ISERROR(SEARCH("bajo",H3028)))</formula>
    </cfRule>
    <cfRule type="containsText" dxfId="1007" priority="1893" operator="containsText" text="aumento">
      <formula>NOT(ISERROR(SEARCH("aumento",H3028)))</formula>
    </cfRule>
    <cfRule type="cellIs" dxfId="1006" priority="1892" operator="equal">
      <formula>"OFERTA"</formula>
    </cfRule>
  </conditionalFormatting>
  <conditionalFormatting sqref="H3040:H3048">
    <cfRule type="cellIs" dxfId="1005" priority="1464" operator="equal">
      <formula>"OFERTA"</formula>
    </cfRule>
    <cfRule type="containsText" dxfId="1004" priority="1465" operator="containsText" text="aumento">
      <formula>NOT(ISERROR(SEARCH("aumento",H3040)))</formula>
    </cfRule>
    <cfRule type="containsText" dxfId="1003" priority="1466" operator="containsText" text="bajo">
      <formula>NOT(ISERROR(SEARCH("bajo",H3040)))</formula>
    </cfRule>
    <cfRule type="cellIs" dxfId="1002" priority="1467" operator="equal">
      <formula>"BAJO"</formula>
    </cfRule>
    <cfRule type="cellIs" dxfId="1001" priority="1468" operator="equal">
      <formula>"AUMENTO"</formula>
    </cfRule>
  </conditionalFormatting>
  <conditionalFormatting sqref="H3057:H3060">
    <cfRule type="cellIs" dxfId="1000" priority="2061" operator="equal">
      <formula>"BAJO"</formula>
    </cfRule>
    <cfRule type="containsText" dxfId="999" priority="2060" operator="containsText" text="bajo">
      <formula>NOT(ISERROR(SEARCH("bajo",H3057)))</formula>
    </cfRule>
    <cfRule type="cellIs" dxfId="998" priority="2058" operator="equal">
      <formula>"OFERTA"</formula>
    </cfRule>
    <cfRule type="containsText" dxfId="997" priority="2059" operator="containsText" text="aumento">
      <formula>NOT(ISERROR(SEARCH("aumento",H3057)))</formula>
    </cfRule>
    <cfRule type="cellIs" dxfId="996" priority="2062" operator="equal">
      <formula>"AUMENTO"</formula>
    </cfRule>
  </conditionalFormatting>
  <conditionalFormatting sqref="H3072:H3074">
    <cfRule type="containsText" dxfId="995" priority="93" operator="containsText" text="bajo">
      <formula>NOT(ISERROR(SEARCH("bajo",H3072)))</formula>
    </cfRule>
    <cfRule type="cellIs" dxfId="994" priority="94" operator="equal">
      <formula>"BAJO"</formula>
    </cfRule>
    <cfRule type="cellIs" dxfId="993" priority="95" operator="equal">
      <formula>"AUMENTO"</formula>
    </cfRule>
    <cfRule type="containsText" dxfId="992" priority="92" operator="containsText" text="aumento">
      <formula>NOT(ISERROR(SEARCH("aumento",H3072)))</formula>
    </cfRule>
    <cfRule type="cellIs" dxfId="991" priority="91" operator="equal">
      <formula>"OFERTA"</formula>
    </cfRule>
    <cfRule type="cellIs" dxfId="990" priority="86" operator="equal">
      <formula>"OFERTA"</formula>
    </cfRule>
    <cfRule type="containsText" dxfId="989" priority="87" operator="containsText" text="aumento">
      <formula>NOT(ISERROR(SEARCH("aumento",H3072)))</formula>
    </cfRule>
    <cfRule type="containsText" dxfId="988" priority="88" operator="containsText" text="bajo">
      <formula>NOT(ISERROR(SEARCH("bajo",H3072)))</formula>
    </cfRule>
    <cfRule type="cellIs" dxfId="987" priority="89" operator="equal">
      <formula>"BAJO"</formula>
    </cfRule>
    <cfRule type="cellIs" dxfId="986" priority="90" operator="equal">
      <formula>"AUMENTO"</formula>
    </cfRule>
  </conditionalFormatting>
  <conditionalFormatting sqref="H3075:H3147">
    <cfRule type="cellIs" dxfId="985" priority="1121" operator="equal">
      <formula>"OFERTA"</formula>
    </cfRule>
    <cfRule type="containsText" dxfId="984" priority="1122" operator="containsText" text="aumento">
      <formula>NOT(ISERROR(SEARCH("aumento",H3075)))</formula>
    </cfRule>
    <cfRule type="containsText" dxfId="983" priority="1123" operator="containsText" text="bajo">
      <formula>NOT(ISERROR(SEARCH("bajo",H3075)))</formula>
    </cfRule>
    <cfRule type="cellIs" dxfId="982" priority="1125" operator="equal">
      <formula>"AUMENTO"</formula>
    </cfRule>
    <cfRule type="cellIs" dxfId="981" priority="1124" operator="equal">
      <formula>"BAJO"</formula>
    </cfRule>
  </conditionalFormatting>
  <conditionalFormatting sqref="H3084:H3089">
    <cfRule type="cellIs" dxfId="980" priority="2096" operator="equal">
      <formula>"AUMENTO"</formula>
    </cfRule>
    <cfRule type="cellIs" dxfId="979" priority="2095" operator="equal">
      <formula>"BAJO"</formula>
    </cfRule>
    <cfRule type="containsText" dxfId="978" priority="2093" operator="containsText" text="aumento">
      <formula>NOT(ISERROR(SEARCH("aumento",H3084)))</formula>
    </cfRule>
    <cfRule type="containsText" dxfId="977" priority="2094" operator="containsText" text="bajo">
      <formula>NOT(ISERROR(SEARCH("bajo",H3084)))</formula>
    </cfRule>
    <cfRule type="cellIs" dxfId="976" priority="2092" operator="equal">
      <formula>"OFERTA"</formula>
    </cfRule>
  </conditionalFormatting>
  <conditionalFormatting sqref="H3102:H3104">
    <cfRule type="cellIs" dxfId="975" priority="1116" operator="equal">
      <formula>"OFERTA"</formula>
    </cfRule>
    <cfRule type="containsText" dxfId="974" priority="1117" operator="containsText" text="aumento">
      <formula>NOT(ISERROR(SEARCH("aumento",H3102)))</formula>
    </cfRule>
    <cfRule type="containsText" dxfId="973" priority="1118" operator="containsText" text="bajo">
      <formula>NOT(ISERROR(SEARCH("bajo",H3102)))</formula>
    </cfRule>
    <cfRule type="cellIs" dxfId="972" priority="1119" operator="equal">
      <formula>"BAJO"</formula>
    </cfRule>
    <cfRule type="cellIs" dxfId="971" priority="1120" operator="equal">
      <formula>"AUMENTO"</formula>
    </cfRule>
  </conditionalFormatting>
  <conditionalFormatting sqref="H3141:H3146">
    <cfRule type="cellIs" dxfId="970" priority="2348" operator="equal">
      <formula>"BAJO"</formula>
    </cfRule>
    <cfRule type="cellIs" dxfId="969" priority="2345" operator="equal">
      <formula>"OFERTA"</formula>
    </cfRule>
    <cfRule type="containsText" dxfId="968" priority="2346" operator="containsText" text="aumento">
      <formula>NOT(ISERROR(SEARCH("aumento",H3141)))</formula>
    </cfRule>
    <cfRule type="containsText" dxfId="967" priority="2347" operator="containsText" text="bajo">
      <formula>NOT(ISERROR(SEARCH("bajo",H3141)))</formula>
    </cfRule>
    <cfRule type="cellIs" dxfId="966" priority="2349" operator="equal">
      <formula>"AUMENTO"</formula>
    </cfRule>
  </conditionalFormatting>
  <conditionalFormatting sqref="H3148:H3154">
    <cfRule type="containsText" dxfId="965" priority="366" operator="containsText" text="bajo">
      <formula>NOT(ISERROR(SEARCH("bajo",H3148)))</formula>
    </cfRule>
    <cfRule type="containsText" dxfId="964" priority="365" operator="containsText" text="aumento">
      <formula>NOT(ISERROR(SEARCH("aumento",H3148)))</formula>
    </cfRule>
    <cfRule type="cellIs" dxfId="963" priority="364" operator="equal">
      <formula>"OFERTA"</formula>
    </cfRule>
    <cfRule type="cellIs" dxfId="962" priority="367" operator="equal">
      <formula>"BAJO"</formula>
    </cfRule>
    <cfRule type="cellIs" dxfId="961" priority="368" operator="equal">
      <formula>"AUMENTO"</formula>
    </cfRule>
  </conditionalFormatting>
  <conditionalFormatting sqref="H3148:H3195">
    <cfRule type="containsText" dxfId="960" priority="370" operator="containsText" text="aumento">
      <formula>NOT(ISERROR(SEARCH("aumento",H3148)))</formula>
    </cfRule>
    <cfRule type="cellIs" dxfId="959" priority="369" operator="equal">
      <formula>"OFERTA"</formula>
    </cfRule>
    <cfRule type="cellIs" dxfId="958" priority="373" operator="equal">
      <formula>"AUMENTO"</formula>
    </cfRule>
    <cfRule type="cellIs" dxfId="957" priority="372" operator="equal">
      <formula>"BAJO"</formula>
    </cfRule>
    <cfRule type="containsText" dxfId="956" priority="371" operator="containsText" text="bajo">
      <formula>NOT(ISERROR(SEARCH("bajo",H3148)))</formula>
    </cfRule>
  </conditionalFormatting>
  <conditionalFormatting sqref="H3196:H3197">
    <cfRule type="cellIs" dxfId="955" priority="204" operator="equal">
      <formula>"BAJO"</formula>
    </cfRule>
    <cfRule type="cellIs" dxfId="954" priority="205" operator="equal">
      <formula>"AUMENTO"</formula>
    </cfRule>
    <cfRule type="cellIs" dxfId="953" priority="210" operator="equal">
      <formula>"AUMENTO"</formula>
    </cfRule>
    <cfRule type="cellIs" dxfId="952" priority="209" operator="equal">
      <formula>"BAJO"</formula>
    </cfRule>
    <cfRule type="containsText" dxfId="951" priority="208" operator="containsText" text="bajo">
      <formula>NOT(ISERROR(SEARCH("bajo",H3196)))</formula>
    </cfRule>
    <cfRule type="cellIs" dxfId="950" priority="206" operator="equal">
      <formula>"OFERTA"</formula>
    </cfRule>
    <cfRule type="cellIs" dxfId="949" priority="201" operator="equal">
      <formula>"OFERTA"</formula>
    </cfRule>
    <cfRule type="containsText" dxfId="948" priority="202" operator="containsText" text="aumento">
      <formula>NOT(ISERROR(SEARCH("aumento",H3196)))</formula>
    </cfRule>
    <cfRule type="containsText" dxfId="947" priority="203" operator="containsText" text="bajo">
      <formula>NOT(ISERROR(SEARCH("bajo",H3196)))</formula>
    </cfRule>
    <cfRule type="containsText" dxfId="946" priority="207" operator="containsText" text="aumento">
      <formula>NOT(ISERROR(SEARCH("aumento",H3196)))</formula>
    </cfRule>
  </conditionalFormatting>
  <conditionalFormatting sqref="H3198:H3206">
    <cfRule type="cellIs" dxfId="945" priority="1161" operator="equal">
      <formula>"OFERTA"</formula>
    </cfRule>
  </conditionalFormatting>
  <conditionalFormatting sqref="H3198:H3208">
    <cfRule type="cellIs" dxfId="944" priority="1165" operator="equal">
      <formula>"AUMENTO"</formula>
    </cfRule>
    <cfRule type="containsText" dxfId="943" priority="1162" operator="containsText" text="aumento">
      <formula>NOT(ISERROR(SEARCH("aumento",H3198)))</formula>
    </cfRule>
    <cfRule type="containsText" dxfId="942" priority="1163" operator="containsText" text="bajo">
      <formula>NOT(ISERROR(SEARCH("bajo",H3198)))</formula>
    </cfRule>
    <cfRule type="cellIs" dxfId="941" priority="1164" operator="equal">
      <formula>"BAJO"</formula>
    </cfRule>
  </conditionalFormatting>
  <conditionalFormatting sqref="H3205 H3209:H3210">
    <cfRule type="containsText" dxfId="940" priority="1374" operator="containsText" text="bajo">
      <formula>NOT(ISERROR(SEARCH("bajo",H3205)))</formula>
    </cfRule>
    <cfRule type="cellIs" dxfId="939" priority="1376" operator="equal">
      <formula>"AUMENTO"</formula>
    </cfRule>
    <cfRule type="cellIs" dxfId="938" priority="1375" operator="equal">
      <formula>"BAJO"</formula>
    </cfRule>
  </conditionalFormatting>
  <conditionalFormatting sqref="H3206">
    <cfRule type="cellIs" dxfId="937" priority="1159" operator="equal">
      <formula>"BAJO"</formula>
    </cfRule>
    <cfRule type="containsText" dxfId="936" priority="1158" operator="containsText" text="bajo">
      <formula>NOT(ISERROR(SEARCH("bajo",H3206)))</formula>
    </cfRule>
    <cfRule type="containsText" dxfId="935" priority="1157" operator="containsText" text="aumento">
      <formula>NOT(ISERROR(SEARCH("aumento",H3206)))</formula>
    </cfRule>
    <cfRule type="cellIs" dxfId="934" priority="1156" operator="equal">
      <formula>"OFERTA"</formula>
    </cfRule>
    <cfRule type="cellIs" dxfId="933" priority="1155" operator="equal">
      <formula>"AUMENTO"</formula>
    </cfRule>
    <cfRule type="cellIs" dxfId="932" priority="1154" operator="equal">
      <formula>"BAJO"</formula>
    </cfRule>
    <cfRule type="containsText" dxfId="931" priority="1153" operator="containsText" text="bajo">
      <formula>NOT(ISERROR(SEARCH("bajo",H3206)))</formula>
    </cfRule>
    <cfRule type="containsText" dxfId="930" priority="1152" operator="containsText" text="aumento">
      <formula>NOT(ISERROR(SEARCH("aumento",H3206)))</formula>
    </cfRule>
    <cfRule type="cellIs" dxfId="929" priority="1150" operator="equal">
      <formula>"AUMENTO"</formula>
    </cfRule>
    <cfRule type="cellIs" dxfId="928" priority="1149" operator="equal">
      <formula>"BAJO"</formula>
    </cfRule>
    <cfRule type="containsText" dxfId="927" priority="1148" operator="containsText" text="bajo">
      <formula>NOT(ISERROR(SEARCH("bajo",H3206)))</formula>
    </cfRule>
    <cfRule type="containsText" dxfId="926" priority="1147" operator="containsText" text="aumento">
      <formula>NOT(ISERROR(SEARCH("aumento",H3206)))</formula>
    </cfRule>
    <cfRule type="cellIs" dxfId="925" priority="1146" operator="equal">
      <formula>"OFERTA"</formula>
    </cfRule>
    <cfRule type="cellIs" dxfId="924" priority="1160" operator="equal">
      <formula>"AUMENTO"</formula>
    </cfRule>
  </conditionalFormatting>
  <conditionalFormatting sqref="H3206:H3209">
    <cfRule type="cellIs" dxfId="923" priority="1151" operator="equal">
      <formula>"OFERTA!!!"</formula>
    </cfRule>
  </conditionalFormatting>
  <conditionalFormatting sqref="H3207:H3208">
    <cfRule type="cellIs" dxfId="922" priority="1358" operator="equal">
      <formula>"OFERTA"</formula>
    </cfRule>
  </conditionalFormatting>
  <conditionalFormatting sqref="H3207:H3209">
    <cfRule type="cellIs" dxfId="921" priority="1362" operator="equal">
      <formula>"AUMENTO"</formula>
    </cfRule>
    <cfRule type="cellIs" dxfId="920" priority="1361" operator="equal">
      <formula>"BAJO"</formula>
    </cfRule>
    <cfRule type="containsText" dxfId="919" priority="1360" operator="containsText" text="bajo">
      <formula>NOT(ISERROR(SEARCH("bajo",H3207)))</formula>
    </cfRule>
    <cfRule type="containsText" dxfId="918" priority="1359" operator="containsText" text="aumento">
      <formula>NOT(ISERROR(SEARCH("aumento",H3207)))</formula>
    </cfRule>
  </conditionalFormatting>
  <conditionalFormatting sqref="H3209:H3210 H3205">
    <cfRule type="cellIs" dxfId="917" priority="1368" operator="equal">
      <formula>"OFERTA"</formula>
    </cfRule>
    <cfRule type="containsText" dxfId="916" priority="1373" operator="containsText" text="aumento">
      <formula>NOT(ISERROR(SEARCH("aumento",H3205)))</formula>
    </cfRule>
  </conditionalFormatting>
  <conditionalFormatting sqref="H3210">
    <cfRule type="cellIs" dxfId="915" priority="1372" operator="equal">
      <formula>"AUMENTO"</formula>
    </cfRule>
    <cfRule type="cellIs" dxfId="914" priority="1371" operator="equal">
      <formula>"BAJO"</formula>
    </cfRule>
    <cfRule type="containsText" dxfId="913" priority="1370" operator="containsText" text="bajo">
      <formula>NOT(ISERROR(SEARCH("bajo",H3210)))</formula>
    </cfRule>
    <cfRule type="containsText" dxfId="912" priority="1369" operator="containsText" text="aumento">
      <formula>NOT(ISERROR(SEARCH("aumento",H3210)))</formula>
    </cfRule>
  </conditionalFormatting>
  <conditionalFormatting sqref="H3212:H3213">
    <cfRule type="containsText" dxfId="911" priority="575" operator="containsText" text="bajo">
      <formula>NOT(ISERROR(SEARCH("bajo",H3212)))</formula>
    </cfRule>
    <cfRule type="cellIs" dxfId="910" priority="576" operator="equal">
      <formula>"BAJO"</formula>
    </cfRule>
    <cfRule type="cellIs" dxfId="909" priority="582" operator="equal">
      <formula>"AUMENTO"</formula>
    </cfRule>
    <cfRule type="cellIs" dxfId="908" priority="577" operator="equal">
      <formula>"AUMENTO"</formula>
    </cfRule>
    <cfRule type="cellIs" dxfId="907" priority="578" operator="equal">
      <formula>"OFERTA"</formula>
    </cfRule>
    <cfRule type="containsText" dxfId="906" priority="579" operator="containsText" text="aumento">
      <formula>NOT(ISERROR(SEARCH("aumento",H3212)))</formula>
    </cfRule>
    <cfRule type="containsText" dxfId="905" priority="580" operator="containsText" text="bajo">
      <formula>NOT(ISERROR(SEARCH("bajo",H3212)))</formula>
    </cfRule>
    <cfRule type="cellIs" dxfId="904" priority="581" operator="equal">
      <formula>"BAJO"</formula>
    </cfRule>
    <cfRule type="containsText" dxfId="903" priority="574" operator="containsText" text="aumento">
      <formula>NOT(ISERROR(SEARCH("aumento",H3212)))</formula>
    </cfRule>
  </conditionalFormatting>
  <conditionalFormatting sqref="H3212:H3214">
    <cfRule type="cellIs" dxfId="902" priority="586" operator="equal">
      <formula>"AUMENTO"</formula>
    </cfRule>
    <cfRule type="containsText" dxfId="901" priority="584" operator="containsText" text="bajo">
      <formula>NOT(ISERROR(SEARCH("bajo",H3212)))</formula>
    </cfRule>
    <cfRule type="containsText" dxfId="900" priority="583" operator="containsText" text="aumento">
      <formula>NOT(ISERROR(SEARCH("aumento",H3212)))</formula>
    </cfRule>
    <cfRule type="cellIs" dxfId="899" priority="585" operator="equal">
      <formula>"BAJO"</formula>
    </cfRule>
    <cfRule type="cellIs" dxfId="898" priority="573" operator="equal">
      <formula>"OFERTA!!!"</formula>
    </cfRule>
  </conditionalFormatting>
  <conditionalFormatting sqref="H3217">
    <cfRule type="cellIs" dxfId="897" priority="2443" operator="equal">
      <formula>"BAJO"</formula>
    </cfRule>
    <cfRule type="containsText" dxfId="896" priority="2442" operator="containsText" text="bajo">
      <formula>NOT(ISERROR(SEARCH("bajo",H3217)))</formula>
    </cfRule>
    <cfRule type="containsText" dxfId="895" priority="2441" operator="containsText" text="aumento">
      <formula>NOT(ISERROR(SEARCH("aumento",H3217)))</formula>
    </cfRule>
    <cfRule type="cellIs" dxfId="894" priority="2440" operator="equal">
      <formula>"OFERTA"</formula>
    </cfRule>
    <cfRule type="cellIs" dxfId="893" priority="2444" operator="equal">
      <formula>"AUMENTO"</formula>
    </cfRule>
  </conditionalFormatting>
  <conditionalFormatting sqref="H3220:H3221">
    <cfRule type="cellIs" dxfId="892" priority="2554" operator="equal">
      <formula>"AUMENTO"</formula>
    </cfRule>
    <cfRule type="containsText" dxfId="891" priority="2552" operator="containsText" text="bajo">
      <formula>NOT(ISERROR(SEARCH("bajo",H3220)))</formula>
    </cfRule>
    <cfRule type="containsText" dxfId="890" priority="2551" operator="containsText" text="aumento">
      <formula>NOT(ISERROR(SEARCH("aumento",H3220)))</formula>
    </cfRule>
    <cfRule type="cellIs" dxfId="889" priority="2553" operator="equal">
      <formula>"BAJO"</formula>
    </cfRule>
    <cfRule type="cellIs" dxfId="888" priority="2550" operator="equal">
      <formula>"OFERTA!!!"</formula>
    </cfRule>
  </conditionalFormatting>
  <conditionalFormatting sqref="H3225:H3226">
    <cfRule type="cellIs" dxfId="887" priority="199" operator="equal">
      <formula>"BAJO"</formula>
    </cfRule>
    <cfRule type="cellIs" dxfId="886" priority="200" operator="equal">
      <formula>"AUMENTO"</formula>
    </cfRule>
    <cfRule type="containsText" dxfId="885" priority="197" operator="containsText" text="aumento">
      <formula>NOT(ISERROR(SEARCH("aumento",H3225)))</formula>
    </cfRule>
    <cfRule type="cellIs" dxfId="884" priority="196" operator="equal">
      <formula>"OFERTA"</formula>
    </cfRule>
    <cfRule type="containsText" dxfId="883" priority="198" operator="containsText" text="bajo">
      <formula>NOT(ISERROR(SEARCH("bajo",H3225)))</formula>
    </cfRule>
  </conditionalFormatting>
  <conditionalFormatting sqref="H3227:H3256">
    <cfRule type="cellIs" dxfId="882" priority="518" operator="equal">
      <formula>"AUMENTO"</formula>
    </cfRule>
    <cfRule type="cellIs" dxfId="881" priority="517" operator="equal">
      <formula>"BAJO"</formula>
    </cfRule>
    <cfRule type="cellIs" dxfId="880" priority="514" operator="equal">
      <formula>"OFERTA"</formula>
    </cfRule>
    <cfRule type="containsText" dxfId="879" priority="515" operator="containsText" text="aumento">
      <formula>NOT(ISERROR(SEARCH("aumento",H3227)))</formula>
    </cfRule>
    <cfRule type="containsText" dxfId="878" priority="516" operator="containsText" text="bajo">
      <formula>NOT(ISERROR(SEARCH("bajo",H3227)))</formula>
    </cfRule>
  </conditionalFormatting>
  <conditionalFormatting sqref="H3255">
    <cfRule type="cellIs" dxfId="877" priority="509" operator="equal">
      <formula>"OFERTA"</formula>
    </cfRule>
    <cfRule type="containsText" dxfId="876" priority="511" operator="containsText" text="bajo">
      <formula>NOT(ISERROR(SEARCH("bajo",H3255)))</formula>
    </cfRule>
    <cfRule type="cellIs" dxfId="875" priority="512" operator="equal">
      <formula>"BAJO"</formula>
    </cfRule>
    <cfRule type="cellIs" dxfId="874" priority="513" operator="equal">
      <formula>"AUMENTO"</formula>
    </cfRule>
    <cfRule type="containsText" dxfId="873" priority="510" operator="containsText" text="aumento">
      <formula>NOT(ISERROR(SEARCH("aumento",H3255)))</formula>
    </cfRule>
  </conditionalFormatting>
  <conditionalFormatting sqref="H3256:H3262">
    <cfRule type="cellIs" dxfId="872" priority="873" operator="equal">
      <formula>"OFERTA"</formula>
    </cfRule>
    <cfRule type="containsText" dxfId="871" priority="874" operator="containsText" text="aumento">
      <formula>NOT(ISERROR(SEARCH("aumento",H3256)))</formula>
    </cfRule>
    <cfRule type="containsText" dxfId="870" priority="875" operator="containsText" text="bajo">
      <formula>NOT(ISERROR(SEARCH("bajo",H3256)))</formula>
    </cfRule>
    <cfRule type="cellIs" dxfId="869" priority="876" operator="equal">
      <formula>"BAJO"</formula>
    </cfRule>
    <cfRule type="cellIs" dxfId="868" priority="877" operator="equal">
      <formula>"AUMENTO"</formula>
    </cfRule>
  </conditionalFormatting>
  <conditionalFormatting sqref="H3263:H3264">
    <cfRule type="cellIs" dxfId="867" priority="452" operator="equal">
      <formula>"BAJO"</formula>
    </cfRule>
    <cfRule type="cellIs" dxfId="866" priority="453" operator="equal">
      <formula>"AUMENTO"</formula>
    </cfRule>
    <cfRule type="cellIs" dxfId="865" priority="454" operator="equal">
      <formula>"OFERTA"</formula>
    </cfRule>
    <cfRule type="containsText" dxfId="864" priority="455" operator="containsText" text="aumento">
      <formula>NOT(ISERROR(SEARCH("aumento",H3263)))</formula>
    </cfRule>
    <cfRule type="containsText" dxfId="863" priority="456" operator="containsText" text="bajo">
      <formula>NOT(ISERROR(SEARCH("bajo",H3263)))</formula>
    </cfRule>
    <cfRule type="cellIs" dxfId="862" priority="457" operator="equal">
      <formula>"BAJO"</formula>
    </cfRule>
    <cfRule type="cellIs" dxfId="861" priority="458" operator="equal">
      <formula>"AUMENTO"</formula>
    </cfRule>
    <cfRule type="containsText" dxfId="860" priority="451" operator="containsText" text="bajo">
      <formula>NOT(ISERROR(SEARCH("bajo",H3263)))</formula>
    </cfRule>
    <cfRule type="cellIs" dxfId="859" priority="449" operator="equal">
      <formula>"OFERTA"</formula>
    </cfRule>
    <cfRule type="containsText" dxfId="858" priority="450" operator="containsText" text="aumento">
      <formula>NOT(ISERROR(SEARCH("aumento",H3263)))</formula>
    </cfRule>
  </conditionalFormatting>
  <conditionalFormatting sqref="H3265:H3274">
    <cfRule type="cellIs" dxfId="857" priority="739" operator="equal">
      <formula>"OFERTA"</formula>
    </cfRule>
    <cfRule type="cellIs" dxfId="856" priority="743" operator="equal">
      <formula>"AUMENTO"</formula>
    </cfRule>
    <cfRule type="cellIs" dxfId="855" priority="742" operator="equal">
      <formula>"BAJO"</formula>
    </cfRule>
    <cfRule type="containsText" dxfId="854" priority="741" operator="containsText" text="bajo">
      <formula>NOT(ISERROR(SEARCH("bajo",H3265)))</formula>
    </cfRule>
    <cfRule type="containsText" dxfId="853" priority="740" operator="containsText" text="aumento">
      <formula>NOT(ISERROR(SEARCH("aumento",H3265)))</formula>
    </cfRule>
  </conditionalFormatting>
  <conditionalFormatting sqref="H3270:H3271">
    <cfRule type="cellIs" dxfId="852" priority="734" operator="equal">
      <formula>"OFERTA"</formula>
    </cfRule>
    <cfRule type="containsText" dxfId="851" priority="735" operator="containsText" text="aumento">
      <formula>NOT(ISERROR(SEARCH("aumento",H3270)))</formula>
    </cfRule>
    <cfRule type="containsText" dxfId="850" priority="736" operator="containsText" text="bajo">
      <formula>NOT(ISERROR(SEARCH("bajo",H3270)))</formula>
    </cfRule>
    <cfRule type="cellIs" dxfId="849" priority="738" operator="equal">
      <formula>"AUMENTO"</formula>
    </cfRule>
    <cfRule type="cellIs" dxfId="848" priority="737" operator="equal">
      <formula>"BAJO"</formula>
    </cfRule>
  </conditionalFormatting>
  <conditionalFormatting sqref="H3275:H3277">
    <cfRule type="containsText" dxfId="847" priority="619" operator="containsText" text="bajo">
      <formula>NOT(ISERROR(SEARCH("bajo",H3275)))</formula>
    </cfRule>
    <cfRule type="cellIs" dxfId="846" priority="617" operator="equal">
      <formula>"OFERTA"</formula>
    </cfRule>
    <cfRule type="containsText" dxfId="845" priority="618" operator="containsText" text="aumento">
      <formula>NOT(ISERROR(SEARCH("aumento",H3275)))</formula>
    </cfRule>
    <cfRule type="cellIs" dxfId="844" priority="621" operator="equal">
      <formula>"AUMENTO"</formula>
    </cfRule>
    <cfRule type="cellIs" dxfId="843" priority="620" operator="equal">
      <formula>"BAJO"</formula>
    </cfRule>
  </conditionalFormatting>
  <conditionalFormatting sqref="H3275:H3295">
    <cfRule type="containsText" dxfId="842" priority="624" operator="containsText" text="bajo">
      <formula>NOT(ISERROR(SEARCH("bajo",H3275)))</formula>
    </cfRule>
    <cfRule type="cellIs" dxfId="841" priority="625" operator="equal">
      <formula>"BAJO"</formula>
    </cfRule>
    <cfRule type="cellIs" dxfId="840" priority="626" operator="equal">
      <formula>"AUMENTO"</formula>
    </cfRule>
    <cfRule type="cellIs" dxfId="839" priority="622" operator="equal">
      <formula>"OFERTA"</formula>
    </cfRule>
    <cfRule type="containsText" dxfId="838" priority="623" operator="containsText" text="aumento">
      <formula>NOT(ISERROR(SEARCH("aumento",H3275)))</formula>
    </cfRule>
  </conditionalFormatting>
  <conditionalFormatting sqref="H3296">
    <cfRule type="containsText" dxfId="837" priority="282" operator="containsText" text="bajo">
      <formula>NOT(ISERROR(SEARCH("bajo",H3296)))</formula>
    </cfRule>
    <cfRule type="cellIs" dxfId="836" priority="284" operator="equal">
      <formula>"AUMENTO"</formula>
    </cfRule>
    <cfRule type="cellIs" dxfId="835" priority="285" operator="equal">
      <formula>"OFERTA!!!"</formula>
    </cfRule>
    <cfRule type="cellIs" dxfId="834" priority="288" operator="equal">
      <formula>"BAJO"</formula>
    </cfRule>
    <cfRule type="cellIs" dxfId="833" priority="289" operator="equal">
      <formula>"AUMENTO"</formula>
    </cfRule>
    <cfRule type="containsText" dxfId="832" priority="287" operator="containsText" text="bajo">
      <formula>NOT(ISERROR(SEARCH("bajo",H3296)))</formula>
    </cfRule>
    <cfRule type="containsText" dxfId="831" priority="286" operator="containsText" text="aumento">
      <formula>NOT(ISERROR(SEARCH("aumento",H3296)))</formula>
    </cfRule>
    <cfRule type="cellIs" dxfId="830" priority="283" operator="equal">
      <formula>"BAJO"</formula>
    </cfRule>
    <cfRule type="cellIs" dxfId="829" priority="280" operator="equal">
      <formula>"OFERTA"</formula>
    </cfRule>
    <cfRule type="containsText" dxfId="828" priority="281" operator="containsText" text="aumento">
      <formula>NOT(ISERROR(SEARCH("aumento",H3296)))</formula>
    </cfRule>
  </conditionalFormatting>
  <conditionalFormatting sqref="H3296:H3297">
    <cfRule type="cellIs" dxfId="827" priority="293" operator="equal">
      <formula>"BAJO"</formula>
    </cfRule>
    <cfRule type="containsText" dxfId="826" priority="292" operator="containsText" text="bajo">
      <formula>NOT(ISERROR(SEARCH("bajo",H3296)))</formula>
    </cfRule>
    <cfRule type="containsText" dxfId="825" priority="291" operator="containsText" text="aumento">
      <formula>NOT(ISERROR(SEARCH("aumento",H3296)))</formula>
    </cfRule>
    <cfRule type="cellIs" dxfId="824" priority="290" operator="equal">
      <formula>"OFERTA"</formula>
    </cfRule>
    <cfRule type="cellIs" dxfId="823" priority="294" operator="equal">
      <formula>"AUMENTO"</formula>
    </cfRule>
  </conditionalFormatting>
  <conditionalFormatting sqref="H3297">
    <cfRule type="cellIs" dxfId="822" priority="308" operator="equal">
      <formula>"BAJO"</formula>
    </cfRule>
    <cfRule type="containsText" dxfId="821" priority="307" operator="containsText" text="bajo">
      <formula>NOT(ISERROR(SEARCH("bajo",H3297)))</formula>
    </cfRule>
    <cfRule type="containsText" dxfId="820" priority="306" operator="containsText" text="aumento">
      <formula>NOT(ISERROR(SEARCH("aumento",H3297)))</formula>
    </cfRule>
    <cfRule type="cellIs" dxfId="819" priority="304" operator="equal">
      <formula>"AUMENTO"</formula>
    </cfRule>
    <cfRule type="cellIs" dxfId="818" priority="305" operator="equal">
      <formula>"OFERTA"</formula>
    </cfRule>
    <cfRule type="cellIs" dxfId="817" priority="303" operator="equal">
      <formula>"BAJO"</formula>
    </cfRule>
    <cfRule type="cellIs" dxfId="816" priority="300" operator="equal">
      <formula>"OFERTA!!!"</formula>
    </cfRule>
    <cfRule type="cellIs" dxfId="815" priority="309" operator="equal">
      <formula>"AUMENTO"</formula>
    </cfRule>
    <cfRule type="containsText" dxfId="814" priority="301" operator="containsText" text="aumento">
      <formula>NOT(ISERROR(SEARCH("aumento",H3297)))</formula>
    </cfRule>
    <cfRule type="containsText" dxfId="813" priority="302" operator="containsText" text="bajo">
      <formula>NOT(ISERROR(SEARCH("bajo",H3297)))</formula>
    </cfRule>
  </conditionalFormatting>
  <conditionalFormatting sqref="H3298">
    <cfRule type="containsText" dxfId="812" priority="2682" operator="containsText" text="bajo">
      <formula>NOT(ISERROR(SEARCH("bajo",H3298)))</formula>
    </cfRule>
    <cfRule type="containsText" dxfId="811" priority="2681" operator="containsText" text="aumento">
      <formula>NOT(ISERROR(SEARCH("aumento",H3298)))</formula>
    </cfRule>
    <cfRule type="cellIs" dxfId="810" priority="2683" operator="equal">
      <formula>"BAJO"</formula>
    </cfRule>
    <cfRule type="cellIs" dxfId="809" priority="2684" operator="equal">
      <formula>"AUMENTO"</formula>
    </cfRule>
    <cfRule type="cellIs" dxfId="808" priority="2680" operator="equal">
      <formula>"OFERTA!!!"</formula>
    </cfRule>
  </conditionalFormatting>
  <conditionalFormatting sqref="H3298:H3300 H4604:H4641 H4208:H4428 H3306:H3340 H2655:H2705 H5487:H1048576 H3850:H3924 H3214:H3224 H3666:H3705 H3105:H3147 H3614:H3635 H3962:H4054 H3752:H3791 H2206:H2650 H3075:H3101 H3004:H3071 H3583:H3605 H4932:H5141 H3514:H3548 H3552:H3569 H5268:H5483 H4056:H4203 H5192:H5245 H2755:H2773 H3844:H3846 H3709:H3747 H4691:H4707 H3812:H3839 H4709:H4920 H5144:H5187 H3198:H3205 H3207:H3211 H2740:H2741 H2744:H2749 H2803:H2906 H2915:H2981 H1130:H1376 H1056:H1078 H1080:H1088 H2988:H3001 H463:H476 H1385:H1578 H1582:H1600 H1380:H1383 H3343:H3483 H3257:H3262 H904:H928 H932:H992 H994:H1010 H1015:H1044 H3638:H3664 H3927:H3928 H3931:H3936 H3938:H3957 H3265:H3269 H3272:H3274 H1091:H1099 H478:H645 H648:H856 H5250:H5263 H3278:H3295 H3796:H3804 H2139:H2173 H1125:H1126 H1106:H1116 H3489:H3509 H868:H901 H1046:H1054 H3155:H3195 H3749:H3750">
    <cfRule type="cellIs" dxfId="807" priority="2690" operator="equal">
      <formula>"OFERTA"</formula>
    </cfRule>
  </conditionalFormatting>
  <conditionalFormatting sqref="H3298:H3305">
    <cfRule type="cellIs" dxfId="806" priority="715" operator="equal">
      <formula>"OFERTA"</formula>
    </cfRule>
    <cfRule type="cellIs" dxfId="805" priority="723" operator="equal">
      <formula>"AUMENTO"</formula>
    </cfRule>
    <cfRule type="containsText" dxfId="804" priority="720" operator="containsText" text="aumento">
      <formula>NOT(ISERROR(SEARCH("aumento",H3298)))</formula>
    </cfRule>
    <cfRule type="containsText" dxfId="803" priority="721" operator="containsText" text="bajo">
      <formula>NOT(ISERROR(SEARCH("bajo",H3298)))</formula>
    </cfRule>
    <cfRule type="cellIs" dxfId="802" priority="722" operator="equal">
      <formula>"BAJO"</formula>
    </cfRule>
  </conditionalFormatting>
  <conditionalFormatting sqref="H3301:H3302">
    <cfRule type="cellIs" dxfId="801" priority="1204" operator="equal">
      <formula>"AUMENTO"</formula>
    </cfRule>
    <cfRule type="containsText" dxfId="800" priority="1201" operator="containsText" text="aumento">
      <formula>NOT(ISERROR(SEARCH("aumento",H3301)))</formula>
    </cfRule>
    <cfRule type="containsText" dxfId="799" priority="1202" operator="containsText" text="bajo">
      <formula>NOT(ISERROR(SEARCH("bajo",H3301)))</formula>
    </cfRule>
    <cfRule type="cellIs" dxfId="798" priority="1203" operator="equal">
      <formula>"BAJO"</formula>
    </cfRule>
    <cfRule type="cellIs" dxfId="797" priority="1196" operator="equal">
      <formula>"OFERTA"</formula>
    </cfRule>
  </conditionalFormatting>
  <conditionalFormatting sqref="H3302">
    <cfRule type="containsText" dxfId="796" priority="1197" operator="containsText" text="aumento">
      <formula>NOT(ISERROR(SEARCH("aumento",H3302)))</formula>
    </cfRule>
    <cfRule type="containsText" dxfId="795" priority="1198" operator="containsText" text="bajo">
      <formula>NOT(ISERROR(SEARCH("bajo",H3302)))</formula>
    </cfRule>
    <cfRule type="cellIs" dxfId="794" priority="1199" operator="equal">
      <formula>"BAJO"</formula>
    </cfRule>
    <cfRule type="cellIs" dxfId="793" priority="1200" operator="equal">
      <formula>"AUMENTO"</formula>
    </cfRule>
  </conditionalFormatting>
  <conditionalFormatting sqref="H3303">
    <cfRule type="cellIs" dxfId="792" priority="719" operator="equal">
      <formula>"AUMENTO"</formula>
    </cfRule>
    <cfRule type="cellIs" dxfId="791" priority="718" operator="equal">
      <formula>"BAJO"</formula>
    </cfRule>
    <cfRule type="containsText" dxfId="790" priority="717" operator="containsText" text="bajo">
      <formula>NOT(ISERROR(SEARCH("bajo",H3303)))</formula>
    </cfRule>
    <cfRule type="containsText" dxfId="789" priority="716" operator="containsText" text="aumento">
      <formula>NOT(ISERROR(SEARCH("aumento",H3303)))</formula>
    </cfRule>
  </conditionalFormatting>
  <conditionalFormatting sqref="H3303:H3305">
    <cfRule type="cellIs" dxfId="788" priority="708" operator="equal">
      <formula>"BAJO"</formula>
    </cfRule>
    <cfRule type="containsText" dxfId="787" priority="707" operator="containsText" text="bajo">
      <formula>NOT(ISERROR(SEARCH("bajo",H3303)))</formula>
    </cfRule>
    <cfRule type="containsText" dxfId="786" priority="706" operator="containsText" text="aumento">
      <formula>NOT(ISERROR(SEARCH("aumento",H3303)))</formula>
    </cfRule>
    <cfRule type="cellIs" dxfId="785" priority="705" operator="equal">
      <formula>"OFERTA"</formula>
    </cfRule>
    <cfRule type="cellIs" dxfId="784" priority="709" operator="equal">
      <formula>"AUMENTO"</formula>
    </cfRule>
  </conditionalFormatting>
  <conditionalFormatting sqref="H3304">
    <cfRule type="cellIs" dxfId="783" priority="713" operator="equal">
      <formula>"BAJO"</formula>
    </cfRule>
    <cfRule type="containsText" dxfId="782" priority="712" operator="containsText" text="bajo">
      <formula>NOT(ISERROR(SEARCH("bajo",H3304)))</formula>
    </cfRule>
    <cfRule type="containsText" dxfId="781" priority="711" operator="containsText" text="aumento">
      <formula>NOT(ISERROR(SEARCH("aumento",H3304)))</formula>
    </cfRule>
    <cfRule type="cellIs" dxfId="780" priority="710" operator="equal">
      <formula>"OFERTA!!!"</formula>
    </cfRule>
    <cfRule type="cellIs" dxfId="779" priority="714" operator="equal">
      <formula>"AUMENTO"</formula>
    </cfRule>
  </conditionalFormatting>
  <conditionalFormatting sqref="H3306:H3483">
    <cfRule type="cellIs" dxfId="778" priority="886" operator="equal">
      <formula>"BAJO"</formula>
    </cfRule>
    <cfRule type="containsText" dxfId="777" priority="885" operator="containsText" text="bajo">
      <formula>NOT(ISERROR(SEARCH("bajo",H3306)))</formula>
    </cfRule>
    <cfRule type="containsText" dxfId="776" priority="884" operator="containsText" text="aumento">
      <formula>NOT(ISERROR(SEARCH("aumento",H3306)))</formula>
    </cfRule>
    <cfRule type="cellIs" dxfId="775" priority="883" operator="equal">
      <formula>"OFERTA"</formula>
    </cfRule>
    <cfRule type="cellIs" dxfId="774" priority="887" operator="equal">
      <formula>"AUMENTO"</formula>
    </cfRule>
  </conditionalFormatting>
  <conditionalFormatting sqref="H3307">
    <cfRule type="containsText" dxfId="773" priority="2647" operator="containsText" text="bajo">
      <formula>NOT(ISERROR(SEARCH("bajo",H3307)))</formula>
    </cfRule>
    <cfRule type="containsText" dxfId="772" priority="2646" operator="containsText" text="aumento">
      <formula>NOT(ISERROR(SEARCH("aumento",H3307)))</formula>
    </cfRule>
    <cfRule type="cellIs" dxfId="771" priority="2645" operator="equal">
      <formula>"OFERTA!!!"</formula>
    </cfRule>
    <cfRule type="cellIs" dxfId="770" priority="2648" operator="equal">
      <formula>"BAJO"</formula>
    </cfRule>
    <cfRule type="cellIs" dxfId="769" priority="2649" operator="equal">
      <formula>"AUMENTO"</formula>
    </cfRule>
  </conditionalFormatting>
  <conditionalFormatting sqref="H3323">
    <cfRule type="containsText" dxfId="768" priority="1301" operator="containsText" text="bajo">
      <formula>NOT(ISERROR(SEARCH("bajo",H3323)))</formula>
    </cfRule>
    <cfRule type="cellIs" dxfId="767" priority="1299" operator="equal">
      <formula>"OFERTA"</formula>
    </cfRule>
    <cfRule type="cellIs" dxfId="766" priority="1303" operator="equal">
      <formula>"AUMENTO"</formula>
    </cfRule>
    <cfRule type="cellIs" dxfId="765" priority="1302" operator="equal">
      <formula>"BAJO"</formula>
    </cfRule>
    <cfRule type="containsText" dxfId="764" priority="1300" operator="containsText" text="aumento">
      <formula>NOT(ISERROR(SEARCH("aumento",H3323)))</formula>
    </cfRule>
  </conditionalFormatting>
  <conditionalFormatting sqref="H3331">
    <cfRule type="containsText" dxfId="763" priority="1295" operator="containsText" text="aumento">
      <formula>NOT(ISERROR(SEARCH("aumento",H3331)))</formula>
    </cfRule>
    <cfRule type="containsText" dxfId="762" priority="1296" operator="containsText" text="bajo">
      <formula>NOT(ISERROR(SEARCH("bajo",H3331)))</formula>
    </cfRule>
    <cfRule type="cellIs" dxfId="761" priority="1294" operator="equal">
      <formula>"OFERTA"</formula>
    </cfRule>
    <cfRule type="cellIs" dxfId="760" priority="1297" operator="equal">
      <formula>"BAJO"</formula>
    </cfRule>
    <cfRule type="cellIs" dxfId="759" priority="1298" operator="equal">
      <formula>"AUMENTO"</formula>
    </cfRule>
  </conditionalFormatting>
  <conditionalFormatting sqref="H3341:H3342">
    <cfRule type="cellIs" dxfId="758" priority="881" operator="equal">
      <formula>"BAJO"</formula>
    </cfRule>
    <cfRule type="cellIs" dxfId="757" priority="882" operator="equal">
      <formula>"AUMENTO"</formula>
    </cfRule>
    <cfRule type="containsText" dxfId="756" priority="880" operator="containsText" text="bajo">
      <formula>NOT(ISERROR(SEARCH("bajo",H3341)))</formula>
    </cfRule>
    <cfRule type="containsText" dxfId="755" priority="879" operator="containsText" text="aumento">
      <formula>NOT(ISERROR(SEARCH("aumento",H3341)))</formula>
    </cfRule>
    <cfRule type="cellIs" dxfId="754" priority="878" operator="equal">
      <formula>"OFERTA"</formula>
    </cfRule>
  </conditionalFormatting>
  <conditionalFormatting sqref="H3484:H3488">
    <cfRule type="cellIs" dxfId="753" priority="432" operator="equal">
      <formula>"BAJO"</formula>
    </cfRule>
    <cfRule type="cellIs" dxfId="752" priority="433" operator="equal">
      <formula>"AUMENTO"</formula>
    </cfRule>
    <cfRule type="cellIs" dxfId="751" priority="428" operator="equal">
      <formula>"AUMENTO"</formula>
    </cfRule>
    <cfRule type="cellIs" dxfId="750" priority="427" operator="equal">
      <formula>"BAJO"</formula>
    </cfRule>
    <cfRule type="containsText" dxfId="749" priority="426" operator="containsText" text="bajo">
      <formula>NOT(ISERROR(SEARCH("bajo",H3484)))</formula>
    </cfRule>
    <cfRule type="containsText" dxfId="748" priority="431" operator="containsText" text="bajo">
      <formula>NOT(ISERROR(SEARCH("bajo",H3484)))</formula>
    </cfRule>
    <cfRule type="containsText" dxfId="747" priority="430" operator="containsText" text="aumento">
      <formula>NOT(ISERROR(SEARCH("aumento",H3484)))</formula>
    </cfRule>
    <cfRule type="containsText" dxfId="746" priority="425" operator="containsText" text="aumento">
      <formula>NOT(ISERROR(SEARCH("aumento",H3484)))</formula>
    </cfRule>
    <cfRule type="cellIs" dxfId="745" priority="424" operator="equal">
      <formula>"OFERTA"</formula>
    </cfRule>
    <cfRule type="cellIs" dxfId="744" priority="429" operator="equal">
      <formula>"OFERTA"</formula>
    </cfRule>
  </conditionalFormatting>
  <conditionalFormatting sqref="H3489:H3513">
    <cfRule type="cellIs" dxfId="743" priority="489" operator="equal">
      <formula>"OFERTA"</formula>
    </cfRule>
    <cfRule type="containsText" dxfId="742" priority="490" operator="containsText" text="aumento">
      <formula>NOT(ISERROR(SEARCH("aumento",H3489)))</formula>
    </cfRule>
    <cfRule type="cellIs" dxfId="741" priority="493" operator="equal">
      <formula>"AUMENTO"</formula>
    </cfRule>
    <cfRule type="cellIs" dxfId="740" priority="492" operator="equal">
      <formula>"BAJO"</formula>
    </cfRule>
    <cfRule type="containsText" dxfId="739" priority="491" operator="containsText" text="bajo">
      <formula>NOT(ISERROR(SEARCH("bajo",H3489)))</formula>
    </cfRule>
  </conditionalFormatting>
  <conditionalFormatting sqref="H3510:H3513">
    <cfRule type="cellIs" dxfId="738" priority="488" operator="equal">
      <formula>"AUMENTO"</formula>
    </cfRule>
    <cfRule type="cellIs" dxfId="737" priority="487" operator="equal">
      <formula>"BAJO"</formula>
    </cfRule>
    <cfRule type="cellIs" dxfId="736" priority="484" operator="equal">
      <formula>"OFERTA"</formula>
    </cfRule>
    <cfRule type="containsText" dxfId="735" priority="486" operator="containsText" text="bajo">
      <formula>NOT(ISERROR(SEARCH("bajo",H3510)))</formula>
    </cfRule>
    <cfRule type="containsText" dxfId="734" priority="485" operator="containsText" text="aumento">
      <formula>NOT(ISERROR(SEARCH("aumento",H3510)))</formula>
    </cfRule>
  </conditionalFormatting>
  <conditionalFormatting sqref="H3514:H3580">
    <cfRule type="cellIs" dxfId="733" priority="1075" operator="equal">
      <formula>"AUMENTO"</formula>
    </cfRule>
    <cfRule type="cellIs" dxfId="732" priority="1074" operator="equal">
      <formula>"BAJO"</formula>
    </cfRule>
    <cfRule type="containsText" dxfId="731" priority="1072" operator="containsText" text="aumento">
      <formula>NOT(ISERROR(SEARCH("aumento",H3514)))</formula>
    </cfRule>
    <cfRule type="cellIs" dxfId="730" priority="1071" operator="equal">
      <formula>"OFERTA"</formula>
    </cfRule>
    <cfRule type="containsText" dxfId="729" priority="1073" operator="containsText" text="bajo">
      <formula>NOT(ISERROR(SEARCH("bajo",H3514)))</formula>
    </cfRule>
  </conditionalFormatting>
  <conditionalFormatting sqref="H3535:H3539">
    <cfRule type="cellIs" dxfId="728" priority="2012" operator="equal">
      <formula>"BAJO"</formula>
    </cfRule>
    <cfRule type="containsText" dxfId="727" priority="2010" operator="containsText" text="aumento">
      <formula>NOT(ISERROR(SEARCH("aumento",H3535)))</formula>
    </cfRule>
    <cfRule type="cellIs" dxfId="726" priority="2009" operator="equal">
      <formula>"OFERTA"</formula>
    </cfRule>
    <cfRule type="cellIs" dxfId="725" priority="2013" operator="equal">
      <formula>"AUMENTO"</formula>
    </cfRule>
    <cfRule type="containsText" dxfId="724" priority="2011" operator="containsText" text="bajo">
      <formula>NOT(ISERROR(SEARCH("bajo",H3535)))</formula>
    </cfRule>
  </conditionalFormatting>
  <conditionalFormatting sqref="H3548 H3552:H3555">
    <cfRule type="cellIs" dxfId="723" priority="2014" operator="equal">
      <formula>"OFERTA"</formula>
    </cfRule>
    <cfRule type="cellIs" dxfId="722" priority="2017" operator="equal">
      <formula>"BAJO"</formula>
    </cfRule>
    <cfRule type="cellIs" dxfId="721" priority="2018" operator="equal">
      <formula>"AUMENTO"</formula>
    </cfRule>
    <cfRule type="containsText" dxfId="720" priority="2015" operator="containsText" text="aumento">
      <formula>NOT(ISERROR(SEARCH("aumento",H3548)))</formula>
    </cfRule>
    <cfRule type="containsText" dxfId="719" priority="2016" operator="containsText" text="bajo">
      <formula>NOT(ISERROR(SEARCH("bajo",H3548)))</formula>
    </cfRule>
  </conditionalFormatting>
  <conditionalFormatting sqref="H3549:H3551">
    <cfRule type="cellIs" dxfId="718" priority="1064" operator="equal">
      <formula>"BAJO"</formula>
    </cfRule>
    <cfRule type="cellIs" dxfId="717" priority="1069" operator="equal">
      <formula>"BAJO"</formula>
    </cfRule>
    <cfRule type="containsText" dxfId="716" priority="1063" operator="containsText" text="bajo">
      <formula>NOT(ISERROR(SEARCH("bajo",H3549)))</formula>
    </cfRule>
    <cfRule type="cellIs" dxfId="715" priority="1065" operator="equal">
      <formula>"AUMENTO"</formula>
    </cfRule>
    <cfRule type="cellIs" dxfId="714" priority="1066" operator="equal">
      <formula>"OFERTA"</formula>
    </cfRule>
    <cfRule type="containsText" dxfId="713" priority="1062" operator="containsText" text="aumento">
      <formula>NOT(ISERROR(SEARCH("aumento",H3549)))</formula>
    </cfRule>
    <cfRule type="cellIs" dxfId="712" priority="1061" operator="equal">
      <formula>"OFERTA"</formula>
    </cfRule>
    <cfRule type="containsText" dxfId="711" priority="1067" operator="containsText" text="aumento">
      <formula>NOT(ISERROR(SEARCH("aumento",H3549)))</formula>
    </cfRule>
    <cfRule type="containsText" dxfId="710" priority="1068" operator="containsText" text="bajo">
      <formula>NOT(ISERROR(SEARCH("bajo",H3549)))</formula>
    </cfRule>
    <cfRule type="cellIs" dxfId="709" priority="1070" operator="equal">
      <formula>"AUMENTO"</formula>
    </cfRule>
  </conditionalFormatting>
  <conditionalFormatting sqref="H3570:H3580">
    <cfRule type="cellIs" dxfId="708" priority="1184" operator="equal">
      <formula>"BAJO"</formula>
    </cfRule>
    <cfRule type="containsText" dxfId="707" priority="1183" operator="containsText" text="bajo">
      <formula>NOT(ISERROR(SEARCH("bajo",H3570)))</formula>
    </cfRule>
    <cfRule type="containsText" dxfId="706" priority="1182" operator="containsText" text="aumento">
      <formula>NOT(ISERROR(SEARCH("aumento",H3570)))</formula>
    </cfRule>
    <cfRule type="cellIs" dxfId="705" priority="1181" operator="equal">
      <formula>"OFERTA"</formula>
    </cfRule>
    <cfRule type="cellIs" dxfId="704" priority="1185" operator="equal">
      <formula>"AUMENTO"</formula>
    </cfRule>
  </conditionalFormatting>
  <conditionalFormatting sqref="H3581:H3582">
    <cfRule type="containsText" dxfId="703" priority="213" operator="containsText" text="bajo">
      <formula>NOT(ISERROR(SEARCH("bajo",H3581)))</formula>
    </cfRule>
    <cfRule type="containsText" dxfId="702" priority="212" operator="containsText" text="aumento">
      <formula>NOT(ISERROR(SEARCH("aumento",H3581)))</formula>
    </cfRule>
    <cfRule type="cellIs" dxfId="701" priority="211" operator="equal">
      <formula>"OFERTA"</formula>
    </cfRule>
    <cfRule type="cellIs" dxfId="700" priority="214" operator="equal">
      <formula>"BAJO"</formula>
    </cfRule>
    <cfRule type="cellIs" dxfId="699" priority="215" operator="equal">
      <formula>"AUMENTO"</formula>
    </cfRule>
  </conditionalFormatting>
  <conditionalFormatting sqref="H3581:H3605">
    <cfRule type="cellIs" dxfId="698" priority="216" operator="equal">
      <formula>"OFERTA"</formula>
    </cfRule>
    <cfRule type="cellIs" dxfId="697" priority="220" operator="equal">
      <formula>"AUMENTO"</formula>
    </cfRule>
    <cfRule type="cellIs" dxfId="696" priority="219" operator="equal">
      <formula>"BAJO"</formula>
    </cfRule>
    <cfRule type="containsText" dxfId="695" priority="218" operator="containsText" text="bajo">
      <formula>NOT(ISERROR(SEARCH("bajo",H3581)))</formula>
    </cfRule>
    <cfRule type="containsText" dxfId="694" priority="217" operator="containsText" text="aumento">
      <formula>NOT(ISERROR(SEARCH("aumento",H3581)))</formula>
    </cfRule>
  </conditionalFormatting>
  <conditionalFormatting sqref="H3585:H3587">
    <cfRule type="containsText" dxfId="693" priority="2054" operator="containsText" text="aumento">
      <formula>NOT(ISERROR(SEARCH("aumento",H3585)))</formula>
    </cfRule>
    <cfRule type="cellIs" dxfId="692" priority="2053" operator="equal">
      <formula>"OFERTA"</formula>
    </cfRule>
    <cfRule type="containsText" dxfId="691" priority="2055" operator="containsText" text="bajo">
      <formula>NOT(ISERROR(SEARCH("bajo",H3585)))</formula>
    </cfRule>
    <cfRule type="cellIs" dxfId="690" priority="2057" operator="equal">
      <formula>"AUMENTO"</formula>
    </cfRule>
    <cfRule type="cellIs" dxfId="689" priority="2056" operator="equal">
      <formula>"BAJO"</formula>
    </cfRule>
  </conditionalFormatting>
  <conditionalFormatting sqref="H3591:H3605">
    <cfRule type="cellIs" dxfId="688" priority="1328" operator="equal">
      <formula>"AUMENTO"</formula>
    </cfRule>
    <cfRule type="cellIs" dxfId="687" priority="1327" operator="equal">
      <formula>"BAJO"</formula>
    </cfRule>
    <cfRule type="containsText" dxfId="686" priority="1326" operator="containsText" text="bajo">
      <formula>NOT(ISERROR(SEARCH("bajo",H3591)))</formula>
    </cfRule>
    <cfRule type="containsText" dxfId="685" priority="1325" operator="containsText" text="aumento">
      <formula>NOT(ISERROR(SEARCH("aumento",H3591)))</formula>
    </cfRule>
    <cfRule type="cellIs" dxfId="684" priority="1324" operator="equal">
      <formula>"OFERTA"</formula>
    </cfRule>
  </conditionalFormatting>
  <conditionalFormatting sqref="H3606:H3613">
    <cfRule type="cellIs" dxfId="683" priority="19" operator="equal">
      <formula>"BAJO"</formula>
    </cfRule>
    <cfRule type="cellIs" dxfId="682" priority="20" operator="equal">
      <formula>"AUMENTO"</formula>
    </cfRule>
    <cfRule type="containsText" dxfId="681" priority="18" operator="containsText" text="bajo">
      <formula>NOT(ISERROR(SEARCH("bajo",H3606)))</formula>
    </cfRule>
    <cfRule type="containsText" dxfId="680" priority="27" operator="containsText" text="aumento">
      <formula>NOT(ISERROR(SEARCH("aumento",H3606)))</formula>
    </cfRule>
    <cfRule type="containsText" dxfId="679" priority="17" operator="containsText" text="aumento">
      <formula>NOT(ISERROR(SEARCH("aumento",H3606)))</formula>
    </cfRule>
    <cfRule type="cellIs" dxfId="678" priority="16" operator="equal">
      <formula>"OFERTA"</formula>
    </cfRule>
    <cfRule type="cellIs" dxfId="677" priority="26" operator="equal">
      <formula>"OFERTA"</formula>
    </cfRule>
    <cfRule type="containsText" dxfId="676" priority="28" operator="containsText" text="bajo">
      <formula>NOT(ISERROR(SEARCH("bajo",H3606)))</formula>
    </cfRule>
    <cfRule type="cellIs" dxfId="675" priority="29" operator="equal">
      <formula>"BAJO"</formula>
    </cfRule>
    <cfRule type="cellIs" dxfId="674" priority="30" operator="equal">
      <formula>"AUMENTO"</formula>
    </cfRule>
  </conditionalFormatting>
  <conditionalFormatting sqref="H3613">
    <cfRule type="containsText" dxfId="673" priority="22" operator="containsText" text="aumento">
      <formula>NOT(ISERROR(SEARCH("aumento",H3613)))</formula>
    </cfRule>
    <cfRule type="containsText" dxfId="672" priority="23" operator="containsText" text="bajo">
      <formula>NOT(ISERROR(SEARCH("bajo",H3613)))</formula>
    </cfRule>
    <cfRule type="cellIs" dxfId="671" priority="21" operator="equal">
      <formula>"OFERTA"</formula>
    </cfRule>
    <cfRule type="cellIs" dxfId="670" priority="24" operator="equal">
      <formula>"BAJO"</formula>
    </cfRule>
    <cfRule type="cellIs" dxfId="669" priority="25" operator="equal">
      <formula>"AUMENTO"</formula>
    </cfRule>
  </conditionalFormatting>
  <conditionalFormatting sqref="H3614:H3637">
    <cfRule type="containsText" dxfId="668" priority="471" operator="containsText" text="bajo">
      <formula>NOT(ISERROR(SEARCH("bajo",H3614)))</formula>
    </cfRule>
    <cfRule type="cellIs" dxfId="667" priority="473" operator="equal">
      <formula>"AUMENTO"</formula>
    </cfRule>
    <cfRule type="cellIs" dxfId="666" priority="472" operator="equal">
      <formula>"BAJO"</formula>
    </cfRule>
    <cfRule type="cellIs" dxfId="665" priority="469" operator="equal">
      <formula>"OFERTA"</formula>
    </cfRule>
    <cfRule type="containsText" dxfId="664" priority="470" operator="containsText" text="aumento">
      <formula>NOT(ISERROR(SEARCH("aumento",H3614)))</formula>
    </cfRule>
  </conditionalFormatting>
  <conditionalFormatting sqref="H3621:H3628">
    <cfRule type="cellIs" dxfId="663" priority="2344" operator="equal">
      <formula>"AUMENTO"</formula>
    </cfRule>
    <cfRule type="cellIs" dxfId="662" priority="2343" operator="equal">
      <formula>"BAJO"</formula>
    </cfRule>
    <cfRule type="containsText" dxfId="661" priority="2342" operator="containsText" text="bajo">
      <formula>NOT(ISERROR(SEARCH("bajo",H3621)))</formula>
    </cfRule>
    <cfRule type="containsText" dxfId="660" priority="2341" operator="containsText" text="aumento">
      <formula>NOT(ISERROR(SEARCH("aumento",H3621)))</formula>
    </cfRule>
    <cfRule type="cellIs" dxfId="659" priority="2340" operator="equal">
      <formula>"OFERTA"</formula>
    </cfRule>
  </conditionalFormatting>
  <conditionalFormatting sqref="H3636">
    <cfRule type="cellIs" dxfId="658" priority="464" operator="equal">
      <formula>"OFERTA"</formula>
    </cfRule>
    <cfRule type="containsText" dxfId="657" priority="465" operator="containsText" text="aumento">
      <formula>NOT(ISERROR(SEARCH("aumento",H3636)))</formula>
    </cfRule>
    <cfRule type="containsText" dxfId="656" priority="466" operator="containsText" text="bajo">
      <formula>NOT(ISERROR(SEARCH("bajo",H3636)))</formula>
    </cfRule>
    <cfRule type="cellIs" dxfId="655" priority="467" operator="equal">
      <formula>"BAJO"</formula>
    </cfRule>
    <cfRule type="cellIs" dxfId="654" priority="468" operator="equal">
      <formula>"AUMENTO"</formula>
    </cfRule>
  </conditionalFormatting>
  <conditionalFormatting sqref="H3637:H3665">
    <cfRule type="cellIs" dxfId="653" priority="816" operator="equal">
      <formula>"BAJO"</formula>
    </cfRule>
    <cfRule type="cellIs" dxfId="652" priority="813" operator="equal">
      <formula>"OFERTA"</formula>
    </cfRule>
    <cfRule type="containsText" dxfId="651" priority="814" operator="containsText" text="aumento">
      <formula>NOT(ISERROR(SEARCH("aumento",H3637)))</formula>
    </cfRule>
    <cfRule type="containsText" dxfId="650" priority="815" operator="containsText" text="bajo">
      <formula>NOT(ISERROR(SEARCH("bajo",H3637)))</formula>
    </cfRule>
    <cfRule type="cellIs" dxfId="649" priority="817" operator="equal">
      <formula>"AUMENTO"</formula>
    </cfRule>
  </conditionalFormatting>
  <conditionalFormatting sqref="H3665">
    <cfRule type="cellIs" dxfId="648" priority="811" operator="equal">
      <formula>"BAJO"</formula>
    </cfRule>
    <cfRule type="cellIs" dxfId="647" priority="812" operator="equal">
      <formula>"AUMENTO"</formula>
    </cfRule>
    <cfRule type="cellIs" dxfId="646" priority="808" operator="equal">
      <formula>"OFERTA"</formula>
    </cfRule>
    <cfRule type="containsText" dxfId="645" priority="809" operator="containsText" text="aumento">
      <formula>NOT(ISERROR(SEARCH("aumento",H3665)))</formula>
    </cfRule>
    <cfRule type="containsText" dxfId="644" priority="810" operator="containsText" text="bajo">
      <formula>NOT(ISERROR(SEARCH("bajo",H3665)))</formula>
    </cfRule>
  </conditionalFormatting>
  <conditionalFormatting sqref="H3666:H3747">
    <cfRule type="containsText" dxfId="643" priority="958" operator="containsText" text="aumento">
      <formula>NOT(ISERROR(SEARCH("aumento",H3666)))</formula>
    </cfRule>
    <cfRule type="containsText" dxfId="642" priority="959" operator="containsText" text="bajo">
      <formula>NOT(ISERROR(SEARCH("bajo",H3666)))</formula>
    </cfRule>
    <cfRule type="cellIs" dxfId="641" priority="961" operator="equal">
      <formula>"AUMENTO"</formula>
    </cfRule>
    <cfRule type="cellIs" dxfId="640" priority="960" operator="equal">
      <formula>"BAJO"</formula>
    </cfRule>
    <cfRule type="cellIs" dxfId="639" priority="953" operator="equal">
      <formula>"OFERTA"</formula>
    </cfRule>
  </conditionalFormatting>
  <conditionalFormatting sqref="H3679:H3684">
    <cfRule type="containsText" dxfId="638" priority="1403" operator="containsText" text="bajo">
      <formula>NOT(ISERROR(SEARCH("bajo",H3679)))</formula>
    </cfRule>
    <cfRule type="containsText" dxfId="637" priority="1402" operator="containsText" text="aumento">
      <formula>NOT(ISERROR(SEARCH("aumento",H3679)))</formula>
    </cfRule>
    <cfRule type="cellIs" dxfId="636" priority="1401" operator="equal">
      <formula>"OFERTA"</formula>
    </cfRule>
    <cfRule type="cellIs" dxfId="635" priority="1405" operator="equal">
      <formula>"AUMENTO"</formula>
    </cfRule>
    <cfRule type="cellIs" dxfId="634" priority="1404" operator="equal">
      <formula>"BAJO"</formula>
    </cfRule>
  </conditionalFormatting>
  <conditionalFormatting sqref="H3697:H3701">
    <cfRule type="cellIs" dxfId="633" priority="2479" operator="equal">
      <formula>"AUMENTO"</formula>
    </cfRule>
    <cfRule type="cellIs" dxfId="632" priority="2478" operator="equal">
      <formula>"BAJO"</formula>
    </cfRule>
    <cfRule type="containsText" dxfId="631" priority="2477" operator="containsText" text="bajo">
      <formula>NOT(ISERROR(SEARCH("bajo",H3697)))</formula>
    </cfRule>
    <cfRule type="cellIs" dxfId="630" priority="2475" operator="equal">
      <formula>"OFERTA!!!"</formula>
    </cfRule>
    <cfRule type="containsText" dxfId="629" priority="2476" operator="containsText" text="aumento">
      <formula>NOT(ISERROR(SEARCH("aumento",H3697)))</formula>
    </cfRule>
  </conditionalFormatting>
  <conditionalFormatting sqref="H3701:H3705">
    <cfRule type="cellIs" dxfId="628" priority="2483" operator="equal">
      <formula>"BAJO"</formula>
    </cfRule>
    <cfRule type="cellIs" dxfId="627" priority="2484" operator="equal">
      <formula>"AUMENTO"</formula>
    </cfRule>
    <cfRule type="containsText" dxfId="626" priority="2482" operator="containsText" text="bajo">
      <formula>NOT(ISERROR(SEARCH("bajo",H3701)))</formula>
    </cfRule>
    <cfRule type="cellIs" dxfId="625" priority="2480" operator="equal">
      <formula>"OFERTA!!!"</formula>
    </cfRule>
    <cfRule type="containsText" dxfId="624" priority="2481" operator="containsText" text="aumento">
      <formula>NOT(ISERROR(SEARCH("aumento",H3701)))</formula>
    </cfRule>
  </conditionalFormatting>
  <conditionalFormatting sqref="H3706:H3708">
    <cfRule type="cellIs" dxfId="623" priority="952" operator="equal">
      <formula>"AUMENTO"</formula>
    </cfRule>
    <cfRule type="cellIs" dxfId="622" priority="956" operator="equal">
      <formula>"BAJO"</formula>
    </cfRule>
    <cfRule type="cellIs" dxfId="621" priority="957" operator="equal">
      <formula>"AUMENTO"</formula>
    </cfRule>
    <cfRule type="containsText" dxfId="620" priority="955" operator="containsText" text="bajo">
      <formula>NOT(ISERROR(SEARCH("bajo",H3706)))</formula>
    </cfRule>
    <cfRule type="containsText" dxfId="619" priority="954" operator="containsText" text="aumento">
      <formula>NOT(ISERROR(SEARCH("aumento",H3706)))</formula>
    </cfRule>
    <cfRule type="cellIs" dxfId="618" priority="951" operator="equal">
      <formula>"BAJO"</formula>
    </cfRule>
    <cfRule type="containsText" dxfId="617" priority="950" operator="containsText" text="bajo">
      <formula>NOT(ISERROR(SEARCH("bajo",H3706)))</formula>
    </cfRule>
    <cfRule type="cellIs" dxfId="616" priority="948" operator="equal">
      <formula>"OFERTA"</formula>
    </cfRule>
    <cfRule type="containsText" dxfId="615" priority="949" operator="containsText" text="aumento">
      <formula>NOT(ISERROR(SEARCH("aumento",H3706)))</formula>
    </cfRule>
  </conditionalFormatting>
  <conditionalFormatting sqref="H3720:H3721">
    <cfRule type="cellIs" dxfId="614" priority="1842" operator="equal">
      <formula>"BAJO"</formula>
    </cfRule>
    <cfRule type="containsText" dxfId="613" priority="1841" operator="containsText" text="bajo">
      <formula>NOT(ISERROR(SEARCH("bajo",H3720)))</formula>
    </cfRule>
    <cfRule type="containsText" dxfId="612" priority="1840" operator="containsText" text="aumento">
      <formula>NOT(ISERROR(SEARCH("aumento",H3720)))</formula>
    </cfRule>
    <cfRule type="cellIs" dxfId="611" priority="1839" operator="equal">
      <formula>"OFERTA!!!"</formula>
    </cfRule>
    <cfRule type="cellIs" dxfId="610" priority="1843" operator="equal">
      <formula>"AUMENTO"</formula>
    </cfRule>
  </conditionalFormatting>
  <conditionalFormatting sqref="H3748">
    <cfRule type="cellIs" dxfId="609" priority="186" operator="equal">
      <formula>"OFERTA"</formula>
    </cfRule>
    <cfRule type="cellIs" dxfId="608" priority="190" operator="equal">
      <formula>"AUMENTO"</formula>
    </cfRule>
    <cfRule type="cellIs" dxfId="607" priority="189" operator="equal">
      <formula>"BAJO"</formula>
    </cfRule>
    <cfRule type="containsText" dxfId="606" priority="188" operator="containsText" text="bajo">
      <formula>NOT(ISERROR(SEARCH("bajo",H3748)))</formula>
    </cfRule>
    <cfRule type="containsText" dxfId="605" priority="187" operator="containsText" text="aumento">
      <formula>NOT(ISERROR(SEARCH("aumento",H3748)))</formula>
    </cfRule>
  </conditionalFormatting>
  <conditionalFormatting sqref="H3748:H3750">
    <cfRule type="containsText" dxfId="604" priority="192" operator="containsText" text="aumento">
      <formula>NOT(ISERROR(SEARCH("aumento",H3748)))</formula>
    </cfRule>
    <cfRule type="cellIs" dxfId="603" priority="191" operator="equal">
      <formula>"OFERTA"</formula>
    </cfRule>
    <cfRule type="containsText" dxfId="602" priority="193" operator="containsText" text="bajo">
      <formula>NOT(ISERROR(SEARCH("bajo",H3748)))</formula>
    </cfRule>
    <cfRule type="cellIs" dxfId="601" priority="194" operator="equal">
      <formula>"BAJO"</formula>
    </cfRule>
    <cfRule type="cellIs" dxfId="600" priority="195" operator="equal">
      <formula>"AUMENTO"</formula>
    </cfRule>
  </conditionalFormatting>
  <conditionalFormatting sqref="H3751">
    <cfRule type="cellIs" dxfId="599" priority="126" operator="equal">
      <formula>"OFERTA"</formula>
    </cfRule>
    <cfRule type="cellIs" dxfId="598" priority="124" operator="equal">
      <formula>"BAJO"</formula>
    </cfRule>
    <cfRule type="containsText" dxfId="597" priority="123" operator="containsText" text="bajo">
      <formula>NOT(ISERROR(SEARCH("bajo",H3751)))</formula>
    </cfRule>
    <cfRule type="containsText" dxfId="596" priority="122" operator="containsText" text="aumento">
      <formula>NOT(ISERROR(SEARCH("aumento",H3751)))</formula>
    </cfRule>
    <cfRule type="cellIs" dxfId="595" priority="121" operator="equal">
      <formula>"OFERTA"</formula>
    </cfRule>
    <cfRule type="cellIs" dxfId="594" priority="120" operator="equal">
      <formula>"AUMENTO"</formula>
    </cfRule>
    <cfRule type="cellIs" dxfId="593" priority="119" operator="equal">
      <formula>"BAJO"</formula>
    </cfRule>
    <cfRule type="containsText" dxfId="592" priority="118" operator="containsText" text="bajo">
      <formula>NOT(ISERROR(SEARCH("bajo",H3751)))</formula>
    </cfRule>
    <cfRule type="containsText" dxfId="591" priority="117" operator="containsText" text="aumento">
      <formula>NOT(ISERROR(SEARCH("aumento",H3751)))</formula>
    </cfRule>
    <cfRule type="cellIs" dxfId="590" priority="116" operator="equal">
      <formula>"OFERTA"</formula>
    </cfRule>
    <cfRule type="cellIs" dxfId="589" priority="114" operator="equal">
      <formula>"BAJO"</formula>
    </cfRule>
    <cfRule type="containsText" dxfId="588" priority="113" operator="containsText" text="bajo">
      <formula>NOT(ISERROR(SEARCH("bajo",H3751)))</formula>
    </cfRule>
    <cfRule type="containsText" dxfId="587" priority="112" operator="containsText" text="aumento">
      <formula>NOT(ISERROR(SEARCH("aumento",H3751)))</formula>
    </cfRule>
    <cfRule type="cellIs" dxfId="586" priority="111" operator="equal">
      <formula>"OFERTA"</formula>
    </cfRule>
    <cfRule type="cellIs" dxfId="585" priority="135" operator="equal">
      <formula>"AUMENTO"</formula>
    </cfRule>
    <cfRule type="cellIs" dxfId="584" priority="115" operator="equal">
      <formula>"AUMENTO"</formula>
    </cfRule>
    <cfRule type="cellIs" dxfId="583" priority="125" operator="equal">
      <formula>"AUMENTO"</formula>
    </cfRule>
    <cfRule type="cellIs" dxfId="582" priority="134" operator="equal">
      <formula>"BAJO"</formula>
    </cfRule>
    <cfRule type="containsText" dxfId="581" priority="133" operator="containsText" text="bajo">
      <formula>NOT(ISERROR(SEARCH("bajo",H3751)))</formula>
    </cfRule>
    <cfRule type="containsText" dxfId="580" priority="132" operator="containsText" text="aumento">
      <formula>NOT(ISERROR(SEARCH("aumento",H3751)))</formula>
    </cfRule>
    <cfRule type="cellIs" dxfId="579" priority="131" operator="equal">
      <formula>"OFERTA"</formula>
    </cfRule>
    <cfRule type="cellIs" dxfId="578" priority="130" operator="equal">
      <formula>"AUMENTO"</formula>
    </cfRule>
    <cfRule type="cellIs" dxfId="577" priority="129" operator="equal">
      <formula>"BAJO"</formula>
    </cfRule>
    <cfRule type="containsText" dxfId="576" priority="128" operator="containsText" text="bajo">
      <formula>NOT(ISERROR(SEARCH("bajo",H3751)))</formula>
    </cfRule>
    <cfRule type="containsText" dxfId="575" priority="127" operator="containsText" text="aumento">
      <formula>NOT(ISERROR(SEARCH("aumento",H3751)))</formula>
    </cfRule>
  </conditionalFormatting>
  <conditionalFormatting sqref="H3752:H3795">
    <cfRule type="cellIs" dxfId="574" priority="160" operator="equal">
      <formula>"AUMENTO"</formula>
    </cfRule>
    <cfRule type="cellIs" dxfId="573" priority="159" operator="equal">
      <formula>"BAJO"</formula>
    </cfRule>
    <cfRule type="containsText" dxfId="572" priority="158" operator="containsText" text="bajo">
      <formula>NOT(ISERROR(SEARCH("bajo",H3752)))</formula>
    </cfRule>
    <cfRule type="containsText" dxfId="571" priority="157" operator="containsText" text="aumento">
      <formula>NOT(ISERROR(SEARCH("aumento",H3752)))</formula>
    </cfRule>
    <cfRule type="cellIs" dxfId="570" priority="156" operator="equal">
      <formula>"OFERTA"</formula>
    </cfRule>
  </conditionalFormatting>
  <conditionalFormatting sqref="H3765:H3766">
    <cfRule type="cellIs" dxfId="569" priority="1579" operator="equal">
      <formula>"AUMENTO"</formula>
    </cfRule>
    <cfRule type="containsText" dxfId="568" priority="1577" operator="containsText" text="bajo">
      <formula>NOT(ISERROR(SEARCH("bajo",H3765)))</formula>
    </cfRule>
    <cfRule type="containsText" dxfId="567" priority="1576" operator="containsText" text="aumento">
      <formula>NOT(ISERROR(SEARCH("aumento",H3765)))</formula>
    </cfRule>
    <cfRule type="cellIs" dxfId="566" priority="1575" operator="equal">
      <formula>"OFERTA"</formula>
    </cfRule>
    <cfRule type="cellIs" dxfId="565" priority="1578" operator="equal">
      <formula>"BAJO"</formula>
    </cfRule>
  </conditionalFormatting>
  <conditionalFormatting sqref="H3765:H3791">
    <cfRule type="cellIs" dxfId="564" priority="2120" operator="equal">
      <formula>"OFERTA"</formula>
    </cfRule>
    <cfRule type="containsText" dxfId="563" priority="2121" operator="containsText" text="aumento">
      <formula>NOT(ISERROR(SEARCH("aumento",H3765)))</formula>
    </cfRule>
    <cfRule type="containsText" dxfId="562" priority="2122" operator="containsText" text="bajo">
      <formula>NOT(ISERROR(SEARCH("bajo",H3765)))</formula>
    </cfRule>
    <cfRule type="cellIs" dxfId="561" priority="2123" operator="equal">
      <formula>"BAJO"</formula>
    </cfRule>
    <cfRule type="cellIs" dxfId="560" priority="2124" operator="equal">
      <formula>"AUMENTO"</formula>
    </cfRule>
  </conditionalFormatting>
  <conditionalFormatting sqref="H3766">
    <cfRule type="cellIs" dxfId="559" priority="1574" operator="equal">
      <formula>"AUMENTO"</formula>
    </cfRule>
    <cfRule type="cellIs" dxfId="558" priority="1573" operator="equal">
      <formula>"BAJO"</formula>
    </cfRule>
    <cfRule type="containsText" dxfId="557" priority="1572" operator="containsText" text="bajo">
      <formula>NOT(ISERROR(SEARCH("bajo",H3766)))</formula>
    </cfRule>
    <cfRule type="containsText" dxfId="556" priority="1571" operator="containsText" text="aumento">
      <formula>NOT(ISERROR(SEARCH("aumento",H3766)))</formula>
    </cfRule>
    <cfRule type="cellIs" dxfId="555" priority="1570" operator="equal">
      <formula>"OFERTA"</formula>
    </cfRule>
  </conditionalFormatting>
  <conditionalFormatting sqref="H3767:H3791">
    <cfRule type="cellIs" dxfId="554" priority="1808" operator="equal">
      <formula>"AUMENTO"</formula>
    </cfRule>
    <cfRule type="cellIs" dxfId="553" priority="1804" operator="equal">
      <formula>"OFERTA"</formula>
    </cfRule>
    <cfRule type="containsText" dxfId="552" priority="1805" operator="containsText" text="aumento">
      <formula>NOT(ISERROR(SEARCH("aumento",H3767)))</formula>
    </cfRule>
    <cfRule type="containsText" dxfId="551" priority="1806" operator="containsText" text="bajo">
      <formula>NOT(ISERROR(SEARCH("bajo",H3767)))</formula>
    </cfRule>
    <cfRule type="cellIs" dxfId="550" priority="1807" operator="equal">
      <formula>"BAJO"</formula>
    </cfRule>
  </conditionalFormatting>
  <conditionalFormatting sqref="H3768:H3791">
    <cfRule type="cellIs" dxfId="549" priority="1802" operator="equal">
      <formula>"BAJO"</formula>
    </cfRule>
    <cfRule type="containsText" dxfId="548" priority="1801" operator="containsText" text="bajo">
      <formula>NOT(ISERROR(SEARCH("bajo",H3768)))</formula>
    </cfRule>
    <cfRule type="cellIs" dxfId="547" priority="1799" operator="equal">
      <formula>"OFERTA"</formula>
    </cfRule>
    <cfRule type="cellIs" dxfId="546" priority="1803" operator="equal">
      <formula>"AUMENTO"</formula>
    </cfRule>
    <cfRule type="containsText" dxfId="545" priority="1800" operator="containsText" text="aumento">
      <formula>NOT(ISERROR(SEARCH("aumento",H3768)))</formula>
    </cfRule>
  </conditionalFormatting>
  <conditionalFormatting sqref="H3792:H3795">
    <cfRule type="cellIs" dxfId="544" priority="150" operator="equal">
      <formula>"AUMENTO"</formula>
    </cfRule>
    <cfRule type="cellIs" dxfId="543" priority="151" operator="equal">
      <formula>"OFERTA"</formula>
    </cfRule>
    <cfRule type="containsText" dxfId="542" priority="152" operator="containsText" text="aumento">
      <formula>NOT(ISERROR(SEARCH("aumento",H3792)))</formula>
    </cfRule>
    <cfRule type="containsText" dxfId="541" priority="153" operator="containsText" text="bajo">
      <formula>NOT(ISERROR(SEARCH("bajo",H3792)))</formula>
    </cfRule>
    <cfRule type="cellIs" dxfId="540" priority="154" operator="equal">
      <formula>"BAJO"</formula>
    </cfRule>
    <cfRule type="cellIs" dxfId="539" priority="155" operator="equal">
      <formula>"AUMENTO"</formula>
    </cfRule>
    <cfRule type="cellIs" dxfId="538" priority="136" operator="equal">
      <formula>"OFERTA"</formula>
    </cfRule>
    <cfRule type="containsText" dxfId="537" priority="137" operator="containsText" text="aumento">
      <formula>NOT(ISERROR(SEARCH("aumento",H3792)))</formula>
    </cfRule>
    <cfRule type="containsText" dxfId="536" priority="138" operator="containsText" text="bajo">
      <formula>NOT(ISERROR(SEARCH("bajo",H3792)))</formula>
    </cfRule>
    <cfRule type="cellIs" dxfId="535" priority="139" operator="equal">
      <formula>"BAJO"</formula>
    </cfRule>
    <cfRule type="cellIs" dxfId="534" priority="140" operator="equal">
      <formula>"AUMENTO"</formula>
    </cfRule>
    <cfRule type="cellIs" dxfId="533" priority="141" operator="equal">
      <formula>"OFERTA"</formula>
    </cfRule>
    <cfRule type="containsText" dxfId="532" priority="142" operator="containsText" text="aumento">
      <formula>NOT(ISERROR(SEARCH("aumento",H3792)))</formula>
    </cfRule>
    <cfRule type="containsText" dxfId="531" priority="143" operator="containsText" text="bajo">
      <formula>NOT(ISERROR(SEARCH("bajo",H3792)))</formula>
    </cfRule>
    <cfRule type="cellIs" dxfId="530" priority="144" operator="equal">
      <formula>"BAJO"</formula>
    </cfRule>
    <cfRule type="cellIs" dxfId="529" priority="145" operator="equal">
      <formula>"AUMENTO"</formula>
    </cfRule>
    <cfRule type="cellIs" dxfId="528" priority="146" operator="equal">
      <formula>"OFERTA"</formula>
    </cfRule>
    <cfRule type="containsText" dxfId="527" priority="147" operator="containsText" text="aumento">
      <formula>NOT(ISERROR(SEARCH("aumento",H3792)))</formula>
    </cfRule>
    <cfRule type="containsText" dxfId="526" priority="148" operator="containsText" text="bajo">
      <formula>NOT(ISERROR(SEARCH("bajo",H3792)))</formula>
    </cfRule>
    <cfRule type="cellIs" dxfId="525" priority="149" operator="equal">
      <formula>"BAJO"</formula>
    </cfRule>
  </conditionalFormatting>
  <conditionalFormatting sqref="H3796:H3811">
    <cfRule type="cellIs" dxfId="524" priority="597" operator="equal">
      <formula>"OFERTA"</formula>
    </cfRule>
    <cfRule type="containsText" dxfId="523" priority="599" operator="containsText" text="bajo">
      <formula>NOT(ISERROR(SEARCH("bajo",H3796)))</formula>
    </cfRule>
    <cfRule type="cellIs" dxfId="522" priority="600" operator="equal">
      <formula>"BAJO"</formula>
    </cfRule>
    <cfRule type="cellIs" dxfId="521" priority="601" operator="equal">
      <formula>"AUMENTO"</formula>
    </cfRule>
    <cfRule type="containsText" dxfId="520" priority="598" operator="containsText" text="aumento">
      <formula>NOT(ISERROR(SEARCH("aumento",H3796)))</formula>
    </cfRule>
  </conditionalFormatting>
  <conditionalFormatting sqref="H3805:H3811">
    <cfRule type="cellIs" dxfId="519" priority="590" operator="equal">
      <formula>"BAJO"</formula>
    </cfRule>
    <cfRule type="cellIs" dxfId="518" priority="591" operator="equal">
      <formula>"AUMENTO"</formula>
    </cfRule>
    <cfRule type="containsText" dxfId="517" priority="588" operator="containsText" text="aumento">
      <formula>NOT(ISERROR(SEARCH("aumento",H3805)))</formula>
    </cfRule>
    <cfRule type="containsText" dxfId="516" priority="589" operator="containsText" text="bajo">
      <formula>NOT(ISERROR(SEARCH("bajo",H3805)))</formula>
    </cfRule>
    <cfRule type="cellIs" dxfId="515" priority="587" operator="equal">
      <formula>"OFERTA"</formula>
    </cfRule>
  </conditionalFormatting>
  <conditionalFormatting sqref="H3810:H3811">
    <cfRule type="cellIs" dxfId="514" priority="595" operator="equal">
      <formula>"BAJO"</formula>
    </cfRule>
    <cfRule type="containsText" dxfId="513" priority="594" operator="containsText" text="bajo">
      <formula>NOT(ISERROR(SEARCH("bajo",H3810)))</formula>
    </cfRule>
    <cfRule type="containsText" dxfId="512" priority="593" operator="containsText" text="aumento">
      <formula>NOT(ISERROR(SEARCH("aumento",H3810)))</formula>
    </cfRule>
    <cfRule type="cellIs" dxfId="511" priority="592" operator="equal">
      <formula>"OFERTA"</formula>
    </cfRule>
    <cfRule type="cellIs" dxfId="510" priority="596" operator="equal">
      <formula>"AUMENTO"</formula>
    </cfRule>
  </conditionalFormatting>
  <conditionalFormatting sqref="H3812:H3846">
    <cfRule type="cellIs" dxfId="509" priority="1085" operator="equal">
      <formula>"AUMENTO"</formula>
    </cfRule>
    <cfRule type="cellIs" dxfId="508" priority="1084" operator="equal">
      <formula>"BAJO"</formula>
    </cfRule>
    <cfRule type="containsText" dxfId="507" priority="1082" operator="containsText" text="aumento">
      <formula>NOT(ISERROR(SEARCH("aumento",H3812)))</formula>
    </cfRule>
    <cfRule type="cellIs" dxfId="506" priority="1081" operator="equal">
      <formula>"OFERTA"</formula>
    </cfRule>
    <cfRule type="containsText" dxfId="505" priority="1083" operator="containsText" text="bajo">
      <formula>NOT(ISERROR(SEARCH("bajo",H3812)))</formula>
    </cfRule>
  </conditionalFormatting>
  <conditionalFormatting sqref="H3818:H3821">
    <cfRule type="cellIs" dxfId="504" priority="1684" operator="equal">
      <formula>"OFERTA"</formula>
    </cfRule>
    <cfRule type="cellIs" dxfId="503" priority="1687" operator="equal">
      <formula>"BAJO"</formula>
    </cfRule>
    <cfRule type="cellIs" dxfId="502" priority="1688" operator="equal">
      <formula>"AUMENTO"</formula>
    </cfRule>
    <cfRule type="containsText" dxfId="501" priority="1685" operator="containsText" text="aumento">
      <formula>NOT(ISERROR(SEARCH("aumento",H3818)))</formula>
    </cfRule>
    <cfRule type="containsText" dxfId="500" priority="1686" operator="containsText" text="bajo">
      <formula>NOT(ISERROR(SEARCH("bajo",H3818)))</formula>
    </cfRule>
  </conditionalFormatting>
  <conditionalFormatting sqref="H3840:H3843">
    <cfRule type="containsText" dxfId="499" priority="1078" operator="containsText" text="bajo">
      <formula>NOT(ISERROR(SEARCH("bajo",H3840)))</formula>
    </cfRule>
    <cfRule type="containsText" dxfId="498" priority="1077" operator="containsText" text="aumento">
      <formula>NOT(ISERROR(SEARCH("aumento",H3840)))</formula>
    </cfRule>
    <cfRule type="cellIs" dxfId="497" priority="1079" operator="equal">
      <formula>"BAJO"</formula>
    </cfRule>
    <cfRule type="cellIs" dxfId="496" priority="1080" operator="equal">
      <formula>"AUMENTO"</formula>
    </cfRule>
    <cfRule type="cellIs" dxfId="495" priority="1076" operator="equal">
      <formula>"OFERTA"</formula>
    </cfRule>
  </conditionalFormatting>
  <conditionalFormatting sqref="H3844:H3846">
    <cfRule type="cellIs" dxfId="494" priority="1849" operator="equal">
      <formula>"OFERTA"</formula>
    </cfRule>
    <cfRule type="containsText" dxfId="493" priority="1850" operator="containsText" text="aumento">
      <formula>NOT(ISERROR(SEARCH("aumento",H3844)))</formula>
    </cfRule>
    <cfRule type="containsText" dxfId="492" priority="1851" operator="containsText" text="bajo">
      <formula>NOT(ISERROR(SEARCH("bajo",H3844)))</formula>
    </cfRule>
    <cfRule type="cellIs" dxfId="491" priority="1852" operator="equal">
      <formula>"BAJO"</formula>
    </cfRule>
    <cfRule type="cellIs" dxfId="490" priority="1853" operator="equal">
      <formula>"AUMENTO"</formula>
    </cfRule>
  </conditionalFormatting>
  <conditionalFormatting sqref="H3847:H3849">
    <cfRule type="containsText" dxfId="489" priority="177" operator="containsText" text="aumento">
      <formula>NOT(ISERROR(SEARCH("aumento",H3847)))</formula>
    </cfRule>
    <cfRule type="containsText" dxfId="488" priority="178" operator="containsText" text="bajo">
      <formula>NOT(ISERROR(SEARCH("bajo",H3847)))</formula>
    </cfRule>
    <cfRule type="cellIs" dxfId="487" priority="179" operator="equal">
      <formula>"BAJO"</formula>
    </cfRule>
    <cfRule type="cellIs" dxfId="486" priority="171" operator="equal">
      <formula>"OFERTA"</formula>
    </cfRule>
    <cfRule type="containsText" dxfId="485" priority="172" operator="containsText" text="aumento">
      <formula>NOT(ISERROR(SEARCH("aumento",H3847)))</formula>
    </cfRule>
    <cfRule type="containsText" dxfId="484" priority="173" operator="containsText" text="bajo">
      <formula>NOT(ISERROR(SEARCH("bajo",H3847)))</formula>
    </cfRule>
    <cfRule type="cellIs" dxfId="483" priority="174" operator="equal">
      <formula>"BAJO"</formula>
    </cfRule>
    <cfRule type="cellIs" dxfId="482" priority="175" operator="equal">
      <formula>"AUMENTO"</formula>
    </cfRule>
    <cfRule type="cellIs" dxfId="481" priority="176" operator="equal">
      <formula>"OFERTA"</formula>
    </cfRule>
    <cfRule type="cellIs" dxfId="480" priority="180" operator="equal">
      <formula>"AUMENTO"</formula>
    </cfRule>
  </conditionalFormatting>
  <conditionalFormatting sqref="H3850:H3926">
    <cfRule type="containsText" dxfId="479" priority="701" operator="containsText" text="aumento">
      <formula>NOT(ISERROR(SEARCH("aumento",H3850)))</formula>
    </cfRule>
    <cfRule type="containsText" dxfId="478" priority="702" operator="containsText" text="bajo">
      <formula>NOT(ISERROR(SEARCH("bajo",H3850)))</formula>
    </cfRule>
    <cfRule type="cellIs" dxfId="477" priority="703" operator="equal">
      <formula>"BAJO"</formula>
    </cfRule>
    <cfRule type="cellIs" dxfId="476" priority="704" operator="equal">
      <formula>"AUMENTO"</formula>
    </cfRule>
    <cfRule type="cellIs" dxfId="475" priority="700" operator="equal">
      <formula>"OFERTA"</formula>
    </cfRule>
  </conditionalFormatting>
  <conditionalFormatting sqref="H3890:H3893">
    <cfRule type="cellIs" dxfId="474" priority="1689" operator="equal">
      <formula>"OFERTA!!!"</formula>
    </cfRule>
    <cfRule type="cellIs" dxfId="473" priority="1693" operator="equal">
      <formula>"AUMENTO"</formula>
    </cfRule>
    <cfRule type="cellIs" dxfId="472" priority="1692" operator="equal">
      <formula>"BAJO"</formula>
    </cfRule>
    <cfRule type="containsText" dxfId="471" priority="1691" operator="containsText" text="bajo">
      <formula>NOT(ISERROR(SEARCH("bajo",H3890)))</formula>
    </cfRule>
    <cfRule type="containsText" dxfId="470" priority="1690" operator="containsText" text="aumento">
      <formula>NOT(ISERROR(SEARCH("aumento",H3890)))</formula>
    </cfRule>
  </conditionalFormatting>
  <conditionalFormatting sqref="H3894:H3898">
    <cfRule type="cellIs" dxfId="469" priority="2565" operator="equal">
      <formula>"OFERTA!!!"</formula>
    </cfRule>
    <cfRule type="containsText" dxfId="468" priority="2567" operator="containsText" text="bajo">
      <formula>NOT(ISERROR(SEARCH("bajo",H3894)))</formula>
    </cfRule>
    <cfRule type="containsText" dxfId="467" priority="2566" operator="containsText" text="aumento">
      <formula>NOT(ISERROR(SEARCH("aumento",H3894)))</formula>
    </cfRule>
    <cfRule type="cellIs" dxfId="466" priority="2568" operator="equal">
      <formula>"BAJO"</formula>
    </cfRule>
    <cfRule type="cellIs" dxfId="465" priority="2569" operator="equal">
      <formula>"AUMENTO"</formula>
    </cfRule>
  </conditionalFormatting>
  <conditionalFormatting sqref="H3895">
    <cfRule type="cellIs" dxfId="464" priority="1834" operator="equal">
      <formula>"OFERTA!!!"</formula>
    </cfRule>
    <cfRule type="containsText" dxfId="463" priority="1835" operator="containsText" text="aumento">
      <formula>NOT(ISERROR(SEARCH("aumento",H3895)))</formula>
    </cfRule>
    <cfRule type="containsText" dxfId="462" priority="1836" operator="containsText" text="bajo">
      <formula>NOT(ISERROR(SEARCH("bajo",H3895)))</formula>
    </cfRule>
    <cfRule type="cellIs" dxfId="461" priority="1837" operator="equal">
      <formula>"BAJO"</formula>
    </cfRule>
    <cfRule type="cellIs" dxfId="460" priority="1838" operator="equal">
      <formula>"AUMENTO"</formula>
    </cfRule>
  </conditionalFormatting>
  <conditionalFormatting sqref="H3896:H3897">
    <cfRule type="containsText" dxfId="459" priority="2312" operator="containsText" text="bajo">
      <formula>NOT(ISERROR(SEARCH("bajo",H3896)))</formula>
    </cfRule>
    <cfRule type="cellIs" dxfId="458" priority="2313" operator="equal">
      <formula>"BAJO"</formula>
    </cfRule>
    <cfRule type="containsText" dxfId="457" priority="2311" operator="containsText" text="aumento">
      <formula>NOT(ISERROR(SEARCH("aumento",H3896)))</formula>
    </cfRule>
    <cfRule type="cellIs" dxfId="456" priority="2310" operator="equal">
      <formula>"OFERTA!!!"</formula>
    </cfRule>
    <cfRule type="cellIs" dxfId="455" priority="2314" operator="equal">
      <formula>"AUMENTO"</formula>
    </cfRule>
  </conditionalFormatting>
  <conditionalFormatting sqref="H3897:H3900">
    <cfRule type="containsText" dxfId="454" priority="2291" operator="containsText" text="aumento">
      <formula>NOT(ISERROR(SEARCH("aumento",H3897)))</formula>
    </cfRule>
    <cfRule type="cellIs" dxfId="453" priority="2290" operator="equal">
      <formula>"OFERTA!!!"</formula>
    </cfRule>
    <cfRule type="cellIs" dxfId="452" priority="2294" operator="equal">
      <formula>"AUMENTO"</formula>
    </cfRule>
    <cfRule type="cellIs" dxfId="451" priority="2293" operator="equal">
      <formula>"BAJO"</formula>
    </cfRule>
    <cfRule type="containsText" dxfId="450" priority="2292" operator="containsText" text="bajo">
      <formula>NOT(ISERROR(SEARCH("bajo",H3897)))</formula>
    </cfRule>
  </conditionalFormatting>
  <conditionalFormatting sqref="H3897:H3901">
    <cfRule type="containsText" dxfId="449" priority="1695" operator="containsText" text="aumento">
      <formula>NOT(ISERROR(SEARCH("aumento",H3897)))</formula>
    </cfRule>
    <cfRule type="cellIs" dxfId="448" priority="1694" operator="equal">
      <formula>"OFERTA!!!"</formula>
    </cfRule>
    <cfRule type="containsText" dxfId="447" priority="1696" operator="containsText" text="bajo">
      <formula>NOT(ISERROR(SEARCH("bajo",H3897)))</formula>
    </cfRule>
    <cfRule type="cellIs" dxfId="446" priority="1697" operator="equal">
      <formula>"BAJO"</formula>
    </cfRule>
    <cfRule type="cellIs" dxfId="445" priority="1698" operator="equal">
      <formula>"AUMENTO"</formula>
    </cfRule>
  </conditionalFormatting>
  <conditionalFormatting sqref="H3899">
    <cfRule type="cellIs" dxfId="444" priority="2285" operator="equal">
      <formula>"OFERTA!!!"</formula>
    </cfRule>
    <cfRule type="containsText" dxfId="443" priority="2286" operator="containsText" text="aumento">
      <formula>NOT(ISERROR(SEARCH("aumento",H3899)))</formula>
    </cfRule>
    <cfRule type="containsText" dxfId="442" priority="2287" operator="containsText" text="bajo">
      <formula>NOT(ISERROR(SEARCH("bajo",H3899)))</formula>
    </cfRule>
    <cfRule type="cellIs" dxfId="441" priority="2288" operator="equal">
      <formula>"BAJO"</formula>
    </cfRule>
    <cfRule type="cellIs" dxfId="440" priority="2289" operator="equal">
      <formula>"AUMENTO"</formula>
    </cfRule>
  </conditionalFormatting>
  <conditionalFormatting sqref="H3901:H3903">
    <cfRule type="cellIs" dxfId="439" priority="2599" operator="equal">
      <formula>"AUMENTO"</formula>
    </cfRule>
    <cfRule type="cellIs" dxfId="438" priority="2598" operator="equal">
      <formula>"BAJO"</formula>
    </cfRule>
    <cfRule type="containsText" dxfId="437" priority="2597" operator="containsText" text="bajo">
      <formula>NOT(ISERROR(SEARCH("bajo",H3901)))</formula>
    </cfRule>
    <cfRule type="cellIs" dxfId="436" priority="2595" operator="equal">
      <formula>"OFERTA!!!"</formula>
    </cfRule>
    <cfRule type="containsText" dxfId="435" priority="2596" operator="containsText" text="aumento">
      <formula>NOT(ISERROR(SEARCH("aumento",H3901)))</formula>
    </cfRule>
  </conditionalFormatting>
  <conditionalFormatting sqref="H3903:H3906">
    <cfRule type="cellIs" dxfId="434" priority="2300" operator="equal">
      <formula>"OFERTA!!!"</formula>
    </cfRule>
    <cfRule type="containsText" dxfId="433" priority="2302" operator="containsText" text="bajo">
      <formula>NOT(ISERROR(SEARCH("bajo",H3903)))</formula>
    </cfRule>
    <cfRule type="cellIs" dxfId="432" priority="2303" operator="equal">
      <formula>"BAJO"</formula>
    </cfRule>
    <cfRule type="cellIs" dxfId="431" priority="2304" operator="equal">
      <formula>"AUMENTO"</formula>
    </cfRule>
    <cfRule type="containsText" dxfId="430" priority="2301" operator="containsText" text="aumento">
      <formula>NOT(ISERROR(SEARCH("aumento",H3903)))</formula>
    </cfRule>
  </conditionalFormatting>
  <conditionalFormatting sqref="H3903:H3909">
    <cfRule type="cellIs" dxfId="429" priority="2589" operator="equal">
      <formula>"AUMENTO"</formula>
    </cfRule>
    <cfRule type="cellIs" dxfId="428" priority="2588" operator="equal">
      <formula>"BAJO"</formula>
    </cfRule>
    <cfRule type="containsText" dxfId="427" priority="2587" operator="containsText" text="bajo">
      <formula>NOT(ISERROR(SEARCH("bajo",H3903)))</formula>
    </cfRule>
    <cfRule type="containsText" dxfId="426" priority="2586" operator="containsText" text="aumento">
      <formula>NOT(ISERROR(SEARCH("aumento",H3903)))</formula>
    </cfRule>
    <cfRule type="cellIs" dxfId="425" priority="2585" operator="equal">
      <formula>"OFERTA!!!"</formula>
    </cfRule>
  </conditionalFormatting>
  <conditionalFormatting sqref="H3904">
    <cfRule type="cellIs" dxfId="424" priority="2579" operator="equal">
      <formula>"AUMENTO"</formula>
    </cfRule>
    <cfRule type="cellIs" dxfId="423" priority="2575" operator="equal">
      <formula>"OFERTA!!!"</formula>
    </cfRule>
    <cfRule type="cellIs" dxfId="422" priority="2578" operator="equal">
      <formula>"BAJO"</formula>
    </cfRule>
    <cfRule type="containsText" dxfId="421" priority="2577" operator="containsText" text="bajo">
      <formula>NOT(ISERROR(SEARCH("bajo",H3904)))</formula>
    </cfRule>
    <cfRule type="containsText" dxfId="420" priority="2576" operator="containsText" text="aumento">
      <formula>NOT(ISERROR(SEARCH("aumento",H3904)))</formula>
    </cfRule>
  </conditionalFormatting>
  <conditionalFormatting sqref="H3905">
    <cfRule type="cellIs" dxfId="419" priority="1829" operator="equal">
      <formula>"OFERTA!!!"</formula>
    </cfRule>
    <cfRule type="cellIs" dxfId="418" priority="1833" operator="equal">
      <formula>"AUMENTO"</formula>
    </cfRule>
    <cfRule type="cellIs" dxfId="417" priority="1832" operator="equal">
      <formula>"BAJO"</formula>
    </cfRule>
    <cfRule type="containsText" dxfId="416" priority="1830" operator="containsText" text="aumento">
      <formula>NOT(ISERROR(SEARCH("aumento",H3905)))</formula>
    </cfRule>
    <cfRule type="containsText" dxfId="415" priority="1831" operator="containsText" text="bajo">
      <formula>NOT(ISERROR(SEARCH("bajo",H3905)))</formula>
    </cfRule>
  </conditionalFormatting>
  <conditionalFormatting sqref="H3907">
    <cfRule type="cellIs" dxfId="414" priority="1708" operator="equal">
      <formula>"AUMENTO"</formula>
    </cfRule>
    <cfRule type="cellIs" dxfId="413" priority="1707" operator="equal">
      <formula>"BAJO"</formula>
    </cfRule>
    <cfRule type="containsText" dxfId="412" priority="1706" operator="containsText" text="bajo">
      <formula>NOT(ISERROR(SEARCH("bajo",H3907)))</formula>
    </cfRule>
    <cfRule type="containsText" dxfId="411" priority="1705" operator="containsText" text="aumento">
      <formula>NOT(ISERROR(SEARCH("aumento",H3907)))</formula>
    </cfRule>
    <cfRule type="cellIs" dxfId="410" priority="1704" operator="equal">
      <formula>"OFERTA!!!"</formula>
    </cfRule>
  </conditionalFormatting>
  <conditionalFormatting sqref="H3907:H3909">
    <cfRule type="cellIs" dxfId="409" priority="2584" operator="equal">
      <formula>"AUMENTO"</formula>
    </cfRule>
    <cfRule type="cellIs" dxfId="408" priority="2580" operator="equal">
      <formula>"OFERTA!!!"</formula>
    </cfRule>
    <cfRule type="containsText" dxfId="407" priority="2582" operator="containsText" text="bajo">
      <formula>NOT(ISERROR(SEARCH("bajo",H3907)))</formula>
    </cfRule>
    <cfRule type="cellIs" dxfId="406" priority="2583" operator="equal">
      <formula>"BAJO"</formula>
    </cfRule>
    <cfRule type="containsText" dxfId="405" priority="2581" operator="containsText" text="aumento">
      <formula>NOT(ISERROR(SEARCH("aumento",H3907)))</formula>
    </cfRule>
  </conditionalFormatting>
  <conditionalFormatting sqref="H3909:H3911">
    <cfRule type="cellIs" dxfId="404" priority="2309" operator="equal">
      <formula>"AUMENTO"</formula>
    </cfRule>
    <cfRule type="cellIs" dxfId="403" priority="2308" operator="equal">
      <formula>"BAJO"</formula>
    </cfRule>
    <cfRule type="containsText" dxfId="402" priority="2307" operator="containsText" text="bajo">
      <formula>NOT(ISERROR(SEARCH("bajo",H3909)))</formula>
    </cfRule>
    <cfRule type="containsText" dxfId="401" priority="2306" operator="containsText" text="aumento">
      <formula>NOT(ISERROR(SEARCH("aumento",H3909)))</formula>
    </cfRule>
    <cfRule type="cellIs" dxfId="400" priority="2305" operator="equal">
      <formula>"OFERTA!!!"</formula>
    </cfRule>
  </conditionalFormatting>
  <conditionalFormatting sqref="H3925:H3926">
    <cfRule type="cellIs" dxfId="399" priority="698" operator="equal">
      <formula>"BAJO"</formula>
    </cfRule>
    <cfRule type="containsText" dxfId="398" priority="697" operator="containsText" text="bajo">
      <formula>NOT(ISERROR(SEARCH("bajo",H3925)))</formula>
    </cfRule>
    <cfRule type="containsText" dxfId="397" priority="696" operator="containsText" text="aumento">
      <formula>NOT(ISERROR(SEARCH("aumento",H3925)))</formula>
    </cfRule>
    <cfRule type="cellIs" dxfId="396" priority="695" operator="equal">
      <formula>"OFERTA"</formula>
    </cfRule>
    <cfRule type="cellIs" dxfId="395" priority="699" operator="equal">
      <formula>"AUMENTO"</formula>
    </cfRule>
  </conditionalFormatting>
  <conditionalFormatting sqref="H3927:H3936">
    <cfRule type="cellIs" dxfId="394" priority="779" operator="equal">
      <formula>"OFERTA"</formula>
    </cfRule>
    <cfRule type="cellIs" dxfId="393" priority="782" operator="equal">
      <formula>"BAJO"</formula>
    </cfRule>
    <cfRule type="cellIs" dxfId="392" priority="783" operator="equal">
      <formula>"AUMENTO"</formula>
    </cfRule>
    <cfRule type="containsText" dxfId="391" priority="780" operator="containsText" text="aumento">
      <formula>NOT(ISERROR(SEARCH("aumento",H3927)))</formula>
    </cfRule>
    <cfRule type="containsText" dxfId="390" priority="781" operator="containsText" text="bajo">
      <formula>NOT(ISERROR(SEARCH("bajo",H3927)))</formula>
    </cfRule>
  </conditionalFormatting>
  <conditionalFormatting sqref="H3929:H3930">
    <cfRule type="containsText" dxfId="389" priority="776" operator="containsText" text="bajo">
      <formula>NOT(ISERROR(SEARCH("bajo",H3929)))</formula>
    </cfRule>
    <cfRule type="cellIs" dxfId="388" priority="777" operator="equal">
      <formula>"BAJO"</formula>
    </cfRule>
    <cfRule type="cellIs" dxfId="387" priority="778" operator="equal">
      <formula>"AUMENTO"</formula>
    </cfRule>
    <cfRule type="cellIs" dxfId="386" priority="774" operator="equal">
      <formula>"OFERTA"</formula>
    </cfRule>
    <cfRule type="containsText" dxfId="385" priority="775" operator="containsText" text="aumento">
      <formula>NOT(ISERROR(SEARCH("aumento",H3929)))</formula>
    </cfRule>
  </conditionalFormatting>
  <conditionalFormatting sqref="H3937">
    <cfRule type="cellIs" dxfId="384" priority="343" operator="equal">
      <formula>"AUMENTO"</formula>
    </cfRule>
    <cfRule type="cellIs" dxfId="383" priority="347" operator="equal">
      <formula>"BAJO"</formula>
    </cfRule>
    <cfRule type="cellIs" dxfId="382" priority="339" operator="equal">
      <formula>"OFERTA"</formula>
    </cfRule>
    <cfRule type="containsText" dxfId="381" priority="340" operator="containsText" text="aumento">
      <formula>NOT(ISERROR(SEARCH("aumento",H3937)))</formula>
    </cfRule>
    <cfRule type="containsText" dxfId="380" priority="341" operator="containsText" text="bajo">
      <formula>NOT(ISERROR(SEARCH("bajo",H3937)))</formula>
    </cfRule>
    <cfRule type="cellIs" dxfId="379" priority="342" operator="equal">
      <formula>"BAJO"</formula>
    </cfRule>
    <cfRule type="cellIs" dxfId="378" priority="348" operator="equal">
      <formula>"AUMENTO"</formula>
    </cfRule>
    <cfRule type="containsText" dxfId="377" priority="346" operator="containsText" text="bajo">
      <formula>NOT(ISERROR(SEARCH("bajo",H3937)))</formula>
    </cfRule>
    <cfRule type="containsText" dxfId="376" priority="345" operator="containsText" text="aumento">
      <formula>NOT(ISERROR(SEARCH("aumento",H3937)))</formula>
    </cfRule>
    <cfRule type="cellIs" dxfId="375" priority="344" operator="equal">
      <formula>"OFERTA"</formula>
    </cfRule>
  </conditionalFormatting>
  <conditionalFormatting sqref="H3938:H3961">
    <cfRule type="cellIs" dxfId="374" priority="753" operator="equal">
      <formula>"AUMENTO"</formula>
    </cfRule>
    <cfRule type="containsText" dxfId="373" priority="750" operator="containsText" text="aumento">
      <formula>NOT(ISERROR(SEARCH("aumento",H3938)))</formula>
    </cfRule>
    <cfRule type="cellIs" dxfId="372" priority="752" operator="equal">
      <formula>"BAJO"</formula>
    </cfRule>
    <cfRule type="cellIs" dxfId="371" priority="749" operator="equal">
      <formula>"OFERTA"</formula>
    </cfRule>
    <cfRule type="containsText" dxfId="370" priority="751" operator="containsText" text="bajo">
      <formula>NOT(ISERROR(SEARCH("bajo",H3938)))</formula>
    </cfRule>
  </conditionalFormatting>
  <conditionalFormatting sqref="H3958:H3961">
    <cfRule type="cellIs" dxfId="369" priority="747" operator="equal">
      <formula>"BAJO"</formula>
    </cfRule>
    <cfRule type="cellIs" dxfId="368" priority="744" operator="equal">
      <formula>"OFERTA"</formula>
    </cfRule>
    <cfRule type="containsText" dxfId="367" priority="745" operator="containsText" text="aumento">
      <formula>NOT(ISERROR(SEARCH("aumento",H3958)))</formula>
    </cfRule>
    <cfRule type="containsText" dxfId="366" priority="746" operator="containsText" text="bajo">
      <formula>NOT(ISERROR(SEARCH("bajo",H3958)))</formula>
    </cfRule>
    <cfRule type="cellIs" dxfId="365" priority="748" operator="equal">
      <formula>"AUMENTO"</formula>
    </cfRule>
  </conditionalFormatting>
  <conditionalFormatting sqref="H3962:H4203">
    <cfRule type="cellIs" dxfId="364" priority="857" operator="equal">
      <formula>"AUMENTO"</formula>
    </cfRule>
    <cfRule type="cellIs" dxfId="363" priority="856" operator="equal">
      <formula>"BAJO"</formula>
    </cfRule>
    <cfRule type="containsText" dxfId="362" priority="855" operator="containsText" text="bajo">
      <formula>NOT(ISERROR(SEARCH("bajo",H3962)))</formula>
    </cfRule>
    <cfRule type="cellIs" dxfId="361" priority="853" operator="equal">
      <formula>"OFERTA"</formula>
    </cfRule>
    <cfRule type="containsText" dxfId="360" priority="854" operator="containsText" text="aumento">
      <formula>NOT(ISERROR(SEARCH("aumento",H3962)))</formula>
    </cfRule>
  </conditionalFormatting>
  <conditionalFormatting sqref="H4037">
    <cfRule type="cellIs" dxfId="359" priority="2174" operator="equal">
      <formula>"AUMENTO"</formula>
    </cfRule>
    <cfRule type="containsText" dxfId="358" priority="2172" operator="containsText" text="bajo">
      <formula>NOT(ISERROR(SEARCH("bajo",H4037)))</formula>
    </cfRule>
    <cfRule type="cellIs" dxfId="357" priority="2173" operator="equal">
      <formula>"BAJO"</formula>
    </cfRule>
    <cfRule type="containsText" dxfId="356" priority="2171" operator="containsText" text="aumento">
      <formula>NOT(ISERROR(SEARCH("aumento",H4037)))</formula>
    </cfRule>
  </conditionalFormatting>
  <conditionalFormatting sqref="H4037:H4038">
    <cfRule type="containsText" dxfId="355" priority="1590" operator="containsText" text="aumento">
      <formula>NOT(ISERROR(SEARCH("aumento",H4037)))</formula>
    </cfRule>
    <cfRule type="containsText" dxfId="354" priority="1591" operator="containsText" text="bajo">
      <formula>NOT(ISERROR(SEARCH("bajo",H4037)))</formula>
    </cfRule>
    <cfRule type="cellIs" dxfId="353" priority="1592" operator="equal">
      <formula>"BAJO"</formula>
    </cfRule>
    <cfRule type="cellIs" dxfId="352" priority="1593" operator="equal">
      <formula>"AUMENTO"</formula>
    </cfRule>
    <cfRule type="cellIs" dxfId="351" priority="1585" operator="equal">
      <formula>"OFERTA"</formula>
    </cfRule>
  </conditionalFormatting>
  <conditionalFormatting sqref="H4038">
    <cfRule type="cellIs" dxfId="350" priority="1588" operator="equal">
      <formula>"BAJO"</formula>
    </cfRule>
    <cfRule type="cellIs" dxfId="349" priority="1589" operator="equal">
      <formula>"AUMENTO"</formula>
    </cfRule>
    <cfRule type="containsText" dxfId="348" priority="1587" operator="containsText" text="bajo">
      <formula>NOT(ISERROR(SEARCH("bajo",H4038)))</formula>
    </cfRule>
    <cfRule type="containsText" dxfId="347" priority="1586" operator="containsText" text="aumento">
      <formula>NOT(ISERROR(SEARCH("aumento",H4038)))</formula>
    </cfRule>
  </conditionalFormatting>
  <conditionalFormatting sqref="H4055">
    <cfRule type="cellIs" dxfId="346" priority="851" operator="equal">
      <formula>"BAJO"</formula>
    </cfRule>
    <cfRule type="containsText" dxfId="345" priority="849" operator="containsText" text="aumento">
      <formula>NOT(ISERROR(SEARCH("aumento",H4055)))</formula>
    </cfRule>
    <cfRule type="cellIs" dxfId="344" priority="848" operator="equal">
      <formula>"OFERTA"</formula>
    </cfRule>
    <cfRule type="containsText" dxfId="343" priority="850" operator="containsText" text="bajo">
      <formula>NOT(ISERROR(SEARCH("bajo",H4055)))</formula>
    </cfRule>
    <cfRule type="cellIs" dxfId="342" priority="852" operator="equal">
      <formula>"AUMENTO"</formula>
    </cfRule>
  </conditionalFormatting>
  <conditionalFormatting sqref="H4075:H4077">
    <cfRule type="cellIs" dxfId="341" priority="1949" operator="equal">
      <formula>"AUMENTO"</formula>
    </cfRule>
    <cfRule type="cellIs" dxfId="340" priority="1948" operator="equal">
      <formula>"BAJO"</formula>
    </cfRule>
    <cfRule type="containsText" dxfId="339" priority="1947" operator="containsText" text="bajo">
      <formula>NOT(ISERROR(SEARCH("bajo",H4075)))</formula>
    </cfRule>
    <cfRule type="containsText" dxfId="338" priority="1946" operator="containsText" text="aumento">
      <formula>NOT(ISERROR(SEARCH("aumento",H4075)))</formula>
    </cfRule>
    <cfRule type="cellIs" dxfId="337" priority="1953" operator="equal">
      <formula>"AUMENTO"</formula>
    </cfRule>
    <cfRule type="cellIs" dxfId="336" priority="1945" operator="equal">
      <formula>"OFERTA"</formula>
    </cfRule>
    <cfRule type="cellIs" dxfId="335" priority="1952" operator="equal">
      <formula>"BAJO"</formula>
    </cfRule>
    <cfRule type="containsText" dxfId="334" priority="1950" operator="containsText" text="aumento">
      <formula>NOT(ISERROR(SEARCH("aumento",H4075)))</formula>
    </cfRule>
    <cfRule type="containsText" dxfId="333" priority="1951" operator="containsText" text="bajo">
      <formula>NOT(ISERROR(SEARCH("bajo",H4075)))</formula>
    </cfRule>
  </conditionalFormatting>
  <conditionalFormatting sqref="H4088:H4093">
    <cfRule type="cellIs" dxfId="332" priority="1966" operator="equal">
      <formula>"BAJO"</formula>
    </cfRule>
    <cfRule type="containsText" dxfId="331" priority="1965" operator="containsText" text="bajo">
      <formula>NOT(ISERROR(SEARCH("bajo",H4088)))</formula>
    </cfRule>
    <cfRule type="containsText" dxfId="330" priority="1964" operator="containsText" text="aumento">
      <formula>NOT(ISERROR(SEARCH("aumento",H4088)))</formula>
    </cfRule>
    <cfRule type="containsText" dxfId="329" priority="1968" operator="containsText" text="aumento">
      <formula>NOT(ISERROR(SEARCH("aumento",H4088)))</formula>
    </cfRule>
    <cfRule type="cellIs" dxfId="328" priority="1963" operator="equal">
      <formula>"OFERTA"</formula>
    </cfRule>
    <cfRule type="cellIs" dxfId="327" priority="1970" operator="equal">
      <formula>"BAJO"</formula>
    </cfRule>
    <cfRule type="cellIs" dxfId="326" priority="1971" operator="equal">
      <formula>"AUMENTO"</formula>
    </cfRule>
    <cfRule type="cellIs" dxfId="325" priority="1967" operator="equal">
      <formula>"AUMENTO"</formula>
    </cfRule>
    <cfRule type="containsText" dxfId="324" priority="1969" operator="containsText" text="bajo">
      <formula>NOT(ISERROR(SEARCH("bajo",H4088)))</formula>
    </cfRule>
  </conditionalFormatting>
  <conditionalFormatting sqref="H4091">
    <cfRule type="cellIs" dxfId="323" priority="1961" operator="equal">
      <formula>"BAJO"</formula>
    </cfRule>
    <cfRule type="containsText" dxfId="322" priority="1959" operator="containsText" text="aumento">
      <formula>NOT(ISERROR(SEARCH("aumento",H4091)))</formula>
    </cfRule>
    <cfRule type="cellIs" dxfId="321" priority="1962" operator="equal">
      <formula>"AUMENTO"</formula>
    </cfRule>
    <cfRule type="containsText" dxfId="320" priority="1960" operator="containsText" text="bajo">
      <formula>NOT(ISERROR(SEARCH("bajo",H4091)))</formula>
    </cfRule>
  </conditionalFormatting>
  <conditionalFormatting sqref="H4091:H4092">
    <cfRule type="cellIs" dxfId="319" priority="1528" operator="equal">
      <formula>"OFERTA"</formula>
    </cfRule>
    <cfRule type="cellIs" dxfId="318" priority="1536" operator="equal">
      <formula>"AUMENTO"</formula>
    </cfRule>
    <cfRule type="cellIs" dxfId="317" priority="1535" operator="equal">
      <formula>"BAJO"</formula>
    </cfRule>
    <cfRule type="containsText" dxfId="316" priority="1534" operator="containsText" text="bajo">
      <formula>NOT(ISERROR(SEARCH("bajo",H4091)))</formula>
    </cfRule>
    <cfRule type="containsText" dxfId="315" priority="1533" operator="containsText" text="aumento">
      <formula>NOT(ISERROR(SEARCH("aumento",H4091)))</formula>
    </cfRule>
  </conditionalFormatting>
  <conditionalFormatting sqref="H4092">
    <cfRule type="containsText" dxfId="314" priority="1529" operator="containsText" text="aumento">
      <formula>NOT(ISERROR(SEARCH("aumento",H4092)))</formula>
    </cfRule>
    <cfRule type="containsText" dxfId="313" priority="1530" operator="containsText" text="bajo">
      <formula>NOT(ISERROR(SEARCH("bajo",H4092)))</formula>
    </cfRule>
    <cfRule type="cellIs" dxfId="312" priority="1531" operator="equal">
      <formula>"BAJO"</formula>
    </cfRule>
    <cfRule type="cellIs" dxfId="311" priority="1532" operator="equal">
      <formula>"AUMENTO"</formula>
    </cfRule>
  </conditionalFormatting>
  <conditionalFormatting sqref="H4129">
    <cfRule type="cellIs" dxfId="310" priority="1975" operator="equal">
      <formula>"BAJO"</formula>
    </cfRule>
    <cfRule type="containsText" dxfId="309" priority="1973" operator="containsText" text="aumento">
      <formula>NOT(ISERROR(SEARCH("aumento",H4129)))</formula>
    </cfRule>
    <cfRule type="containsText" dxfId="308" priority="1974" operator="containsText" text="bajo">
      <formula>NOT(ISERROR(SEARCH("bajo",H4129)))</formula>
    </cfRule>
    <cfRule type="cellIs" dxfId="307" priority="1976" operator="equal">
      <formula>"AUMENTO"</formula>
    </cfRule>
  </conditionalFormatting>
  <conditionalFormatting sqref="H4129:H4130">
    <cfRule type="cellIs" dxfId="306" priority="1979" operator="equal">
      <formula>"BAJO"</formula>
    </cfRule>
    <cfRule type="containsText" dxfId="305" priority="1977" operator="containsText" text="aumento">
      <formula>NOT(ISERROR(SEARCH("aumento",H4129)))</formula>
    </cfRule>
    <cfRule type="containsText" dxfId="304" priority="1978" operator="containsText" text="bajo">
      <formula>NOT(ISERROR(SEARCH("bajo",H4129)))</formula>
    </cfRule>
    <cfRule type="cellIs" dxfId="303" priority="1980" operator="equal">
      <formula>"AUMENTO"</formula>
    </cfRule>
  </conditionalFormatting>
  <conditionalFormatting sqref="H4129:H4131">
    <cfRule type="cellIs" dxfId="302" priority="1546" operator="equal">
      <formula>"OFERTA"</formula>
    </cfRule>
  </conditionalFormatting>
  <conditionalFormatting sqref="H4130">
    <cfRule type="cellIs" dxfId="301" priority="1988" operator="equal">
      <formula>"BAJO"</formula>
    </cfRule>
    <cfRule type="cellIs" dxfId="300" priority="1989" operator="equal">
      <formula>"AUMENTO"</formula>
    </cfRule>
    <cfRule type="containsText" dxfId="299" priority="1986" operator="containsText" text="aumento">
      <formula>NOT(ISERROR(SEARCH("aumento",H4130)))</formula>
    </cfRule>
    <cfRule type="containsText" dxfId="298" priority="1538" operator="containsText" text="aumento">
      <formula>NOT(ISERROR(SEARCH("aumento",H4130)))</formula>
    </cfRule>
    <cfRule type="containsText" dxfId="297" priority="1539" operator="containsText" text="bajo">
      <formula>NOT(ISERROR(SEARCH("bajo",H4130)))</formula>
    </cfRule>
    <cfRule type="cellIs" dxfId="296" priority="1540" operator="equal">
      <formula>"BAJO"</formula>
    </cfRule>
    <cfRule type="cellIs" dxfId="295" priority="1541" operator="equal">
      <formula>"AUMENTO"</formula>
    </cfRule>
    <cfRule type="containsText" dxfId="294" priority="1542" operator="containsText" text="aumento">
      <formula>NOT(ISERROR(SEARCH("aumento",H4130)))</formula>
    </cfRule>
    <cfRule type="containsText" dxfId="293" priority="1543" operator="containsText" text="bajo">
      <formula>NOT(ISERROR(SEARCH("bajo",H4130)))</formula>
    </cfRule>
    <cfRule type="cellIs" dxfId="292" priority="1537" operator="equal">
      <formula>"OFERTA"</formula>
    </cfRule>
    <cfRule type="cellIs" dxfId="291" priority="1544" operator="equal">
      <formula>"BAJO"</formula>
    </cfRule>
    <cfRule type="cellIs" dxfId="290" priority="1545" operator="equal">
      <formula>"AUMENTO"</formula>
    </cfRule>
    <cfRule type="containsText" dxfId="289" priority="1987" operator="containsText" text="bajo">
      <formula>NOT(ISERROR(SEARCH("bajo",H4130)))</formula>
    </cfRule>
  </conditionalFormatting>
  <conditionalFormatting sqref="H4131">
    <cfRule type="cellIs" dxfId="288" priority="1549" operator="equal">
      <formula>"BAJO"</formula>
    </cfRule>
    <cfRule type="cellIs" dxfId="287" priority="1550" operator="equal">
      <formula>"AUMENTO"</formula>
    </cfRule>
    <cfRule type="containsText" dxfId="286" priority="1551" operator="containsText" text="aumento">
      <formula>NOT(ISERROR(SEARCH("aumento",H4131)))</formula>
    </cfRule>
    <cfRule type="containsText" dxfId="285" priority="1552" operator="containsText" text="bajo">
      <formula>NOT(ISERROR(SEARCH("bajo",H4131)))</formula>
    </cfRule>
    <cfRule type="cellIs" dxfId="284" priority="1554" operator="equal">
      <formula>"AUMENTO"</formula>
    </cfRule>
    <cfRule type="cellIs" dxfId="283" priority="1553" operator="equal">
      <formula>"BAJO"</formula>
    </cfRule>
    <cfRule type="containsText" dxfId="282" priority="1547" operator="containsText" text="aumento">
      <formula>NOT(ISERROR(SEARCH("aumento",H4131)))</formula>
    </cfRule>
    <cfRule type="containsText" dxfId="281" priority="1548" operator="containsText" text="bajo">
      <formula>NOT(ISERROR(SEARCH("bajo",H4131)))</formula>
    </cfRule>
  </conditionalFormatting>
  <conditionalFormatting sqref="H4204:H4205 H4207">
    <cfRule type="cellIs" dxfId="280" priority="660" operator="equal">
      <formula>"AUMENTO"</formula>
    </cfRule>
    <cfRule type="containsText" dxfId="279" priority="657" operator="containsText" text="aumento">
      <formula>NOT(ISERROR(SEARCH("aumento",H4204)))</formula>
    </cfRule>
    <cfRule type="containsText" dxfId="278" priority="658" operator="containsText" text="bajo">
      <formula>NOT(ISERROR(SEARCH("bajo",H4204)))</formula>
    </cfRule>
    <cfRule type="cellIs" dxfId="277" priority="656" operator="equal">
      <formula>"OFERTA"</formula>
    </cfRule>
    <cfRule type="cellIs" dxfId="276" priority="659" operator="equal">
      <formula>"BAJO"</formula>
    </cfRule>
    <cfRule type="cellIs" dxfId="275" priority="663" operator="equal">
      <formula>"BAJO"</formula>
    </cfRule>
    <cfRule type="containsText" dxfId="274" priority="662" operator="containsText" text="bajo">
      <formula>NOT(ISERROR(SEARCH("bajo",H4204)))</formula>
    </cfRule>
    <cfRule type="containsText" dxfId="273" priority="661" operator="containsText" text="aumento">
      <formula>NOT(ISERROR(SEARCH("aumento",H4204)))</formula>
    </cfRule>
    <cfRule type="cellIs" dxfId="272" priority="664" operator="equal">
      <formula>"AUMENTO"</formula>
    </cfRule>
  </conditionalFormatting>
  <conditionalFormatting sqref="H4204:H4207">
    <cfRule type="cellIs" dxfId="271" priority="649" operator="equal">
      <formula>"BAJO"</formula>
    </cfRule>
    <cfRule type="cellIs" dxfId="270" priority="650" operator="equal">
      <formula>"AUMENTO"</formula>
    </cfRule>
    <cfRule type="cellIs" dxfId="269" priority="642" operator="equal">
      <formula>"OFERTA"</formula>
    </cfRule>
    <cfRule type="containsText" dxfId="268" priority="647" operator="containsText" text="aumento">
      <formula>NOT(ISERROR(SEARCH("aumento",H4204)))</formula>
    </cfRule>
    <cfRule type="containsText" dxfId="267" priority="648" operator="containsText" text="bajo">
      <formula>NOT(ISERROR(SEARCH("bajo",H4204)))</formula>
    </cfRule>
  </conditionalFormatting>
  <conditionalFormatting sqref="H4206">
    <cfRule type="cellIs" dxfId="266" priority="645" operator="equal">
      <formula>"BAJO"</formula>
    </cfRule>
    <cfRule type="containsText" dxfId="265" priority="644" operator="containsText" text="bajo">
      <formula>NOT(ISERROR(SEARCH("bajo",H4206)))</formula>
    </cfRule>
    <cfRule type="containsText" dxfId="264" priority="643" operator="containsText" text="aumento">
      <formula>NOT(ISERROR(SEARCH("aumento",H4206)))</formula>
    </cfRule>
    <cfRule type="cellIs" dxfId="263" priority="640" operator="equal">
      <formula>"BAJO"</formula>
    </cfRule>
    <cfRule type="containsText" dxfId="262" priority="639" operator="containsText" text="bajo">
      <formula>NOT(ISERROR(SEARCH("bajo",H4206)))</formula>
    </cfRule>
    <cfRule type="containsText" dxfId="261" priority="638" operator="containsText" text="aumento">
      <formula>NOT(ISERROR(SEARCH("aumento",H4206)))</formula>
    </cfRule>
    <cfRule type="cellIs" dxfId="260" priority="641" operator="equal">
      <formula>"AUMENTO"</formula>
    </cfRule>
    <cfRule type="cellIs" dxfId="259" priority="637" operator="equal">
      <formula>"OFERTA"</formula>
    </cfRule>
    <cfRule type="cellIs" dxfId="258" priority="646" operator="equal">
      <formula>"AUMENTO"</formula>
    </cfRule>
  </conditionalFormatting>
  <conditionalFormatting sqref="H4208:H4429">
    <cfRule type="containsText" dxfId="257" priority="805" operator="containsText" text="bajo">
      <formula>NOT(ISERROR(SEARCH("bajo",H4208)))</formula>
    </cfRule>
    <cfRule type="containsText" dxfId="256" priority="804" operator="containsText" text="aumento">
      <formula>NOT(ISERROR(SEARCH("aumento",H4208)))</formula>
    </cfRule>
    <cfRule type="cellIs" dxfId="255" priority="806" operator="equal">
      <formula>"BAJO"</formula>
    </cfRule>
    <cfRule type="cellIs" dxfId="254" priority="807" operator="equal">
      <formula>"AUMENTO"</formula>
    </cfRule>
  </conditionalFormatting>
  <conditionalFormatting sqref="H4208:H4573">
    <cfRule type="cellIs" dxfId="253" priority="799" operator="equal">
      <formula>"OFERTA"</formula>
    </cfRule>
  </conditionalFormatting>
  <conditionalFormatting sqref="H4223:H4226">
    <cfRule type="cellIs" dxfId="252" priority="1871" operator="equal">
      <formula>"AUMENTO"</formula>
    </cfRule>
    <cfRule type="containsText" dxfId="251" priority="1865" operator="containsText" text="bajo">
      <formula>NOT(ISERROR(SEARCH("bajo",H4223)))</formula>
    </cfRule>
    <cfRule type="cellIs" dxfId="250" priority="1863" operator="equal">
      <formula>"OFERTA"</formula>
    </cfRule>
    <cfRule type="cellIs" dxfId="249" priority="1867" operator="equal">
      <formula>"AUMENTO"</formula>
    </cfRule>
    <cfRule type="cellIs" dxfId="248" priority="1870" operator="equal">
      <formula>"BAJO"</formula>
    </cfRule>
    <cfRule type="containsText" dxfId="247" priority="1868" operator="containsText" text="aumento">
      <formula>NOT(ISERROR(SEARCH("aumento",H4223)))</formula>
    </cfRule>
    <cfRule type="containsText" dxfId="246" priority="1869" operator="containsText" text="bajo">
      <formula>NOT(ISERROR(SEARCH("bajo",H4223)))</formula>
    </cfRule>
    <cfRule type="cellIs" dxfId="245" priority="1866" operator="equal">
      <formula>"BAJO"</formula>
    </cfRule>
    <cfRule type="containsText" dxfId="244" priority="1864" operator="containsText" text="aumento">
      <formula>NOT(ISERROR(SEARCH("aumento",H4223)))</formula>
    </cfRule>
  </conditionalFormatting>
  <conditionalFormatting sqref="H4345:H4347">
    <cfRule type="cellIs" dxfId="243" priority="2663" operator="equal">
      <formula>"BAJO"</formula>
    </cfRule>
    <cfRule type="containsText" dxfId="242" priority="2662" operator="containsText" text="bajo">
      <formula>NOT(ISERROR(SEARCH("bajo",H4345)))</formula>
    </cfRule>
    <cfRule type="containsText" dxfId="241" priority="2661" operator="containsText" text="aumento">
      <formula>NOT(ISERROR(SEARCH("aumento",H4345)))</formula>
    </cfRule>
    <cfRule type="cellIs" dxfId="240" priority="2660" operator="equal">
      <formula>"OFERTA!!!"</formula>
    </cfRule>
    <cfRule type="cellIs" dxfId="239" priority="2664" operator="equal">
      <formula>"AUMENTO"</formula>
    </cfRule>
  </conditionalFormatting>
  <conditionalFormatting sqref="H4347:H4349">
    <cfRule type="cellIs" dxfId="238" priority="2323" operator="equal">
      <formula>"BAJO"</formula>
    </cfRule>
    <cfRule type="containsText" dxfId="237" priority="2322" operator="containsText" text="bajo">
      <formula>NOT(ISERROR(SEARCH("bajo",H4347)))</formula>
    </cfRule>
    <cfRule type="containsText" dxfId="236" priority="2321" operator="containsText" text="aumento">
      <formula>NOT(ISERROR(SEARCH("aumento",H4347)))</formula>
    </cfRule>
    <cfRule type="cellIs" dxfId="235" priority="2324" operator="equal">
      <formula>"AUMENTO"</formula>
    </cfRule>
    <cfRule type="cellIs" dxfId="234" priority="2320" operator="equal">
      <formula>"OFERTA!!!"</formula>
    </cfRule>
  </conditionalFormatting>
  <conditionalFormatting sqref="H4429">
    <cfRule type="cellIs" dxfId="233" priority="803" operator="equal">
      <formula>"AUMENTO"</formula>
    </cfRule>
    <cfRule type="cellIs" dxfId="232" priority="802" operator="equal">
      <formula>"BAJO"</formula>
    </cfRule>
    <cfRule type="cellIs" dxfId="231" priority="797" operator="equal">
      <formula>"BAJO"</formula>
    </cfRule>
    <cfRule type="containsText" dxfId="230" priority="796" operator="containsText" text="bajo">
      <formula>NOT(ISERROR(SEARCH("bajo",H4429)))</formula>
    </cfRule>
    <cfRule type="containsText" dxfId="229" priority="795" operator="containsText" text="aumento">
      <formula>NOT(ISERROR(SEARCH("aumento",H4429)))</formula>
    </cfRule>
    <cfRule type="containsText" dxfId="228" priority="801" operator="containsText" text="bajo">
      <formula>NOT(ISERROR(SEARCH("bajo",H4429)))</formula>
    </cfRule>
    <cfRule type="cellIs" dxfId="227" priority="794" operator="equal">
      <formula>"OFERTA"</formula>
    </cfRule>
    <cfRule type="cellIs" dxfId="226" priority="798" operator="equal">
      <formula>"AUMENTO"</formula>
    </cfRule>
    <cfRule type="containsText" dxfId="225" priority="800" operator="containsText" text="aumento">
      <formula>NOT(ISERROR(SEARCH("aumento",H4429)))</formula>
    </cfRule>
  </conditionalFormatting>
  <conditionalFormatting sqref="H4435:H4441">
    <cfRule type="cellIs" dxfId="224" priority="2685" operator="equal">
      <formula>"OFERTA!!!"</formula>
    </cfRule>
  </conditionalFormatting>
  <conditionalFormatting sqref="H4574:H4575">
    <cfRule type="cellIs" dxfId="223" priority="265" operator="equal">
      <formula>"OFERTA"</formula>
    </cfRule>
    <cfRule type="containsText" dxfId="222" priority="266" operator="containsText" text="aumento">
      <formula>NOT(ISERROR(SEARCH("aumento",H4574)))</formula>
    </cfRule>
    <cfRule type="containsText" dxfId="221" priority="267" operator="containsText" text="bajo">
      <formula>NOT(ISERROR(SEARCH("bajo",H4574)))</formula>
    </cfRule>
    <cfRule type="cellIs" dxfId="220" priority="269" operator="equal">
      <formula>"AUMENTO"</formula>
    </cfRule>
    <cfRule type="cellIs" dxfId="219" priority="268" operator="equal">
      <formula>"BAJO"</formula>
    </cfRule>
  </conditionalFormatting>
  <conditionalFormatting sqref="H4576:H4603">
    <cfRule type="cellIs" dxfId="218" priority="1101" operator="equal">
      <formula>"OFERTA"</formula>
    </cfRule>
    <cfRule type="containsText" dxfId="217" priority="1103" operator="containsText" text="bajo">
      <formula>NOT(ISERROR(SEARCH("bajo",H4576)))</formula>
    </cfRule>
    <cfRule type="cellIs" dxfId="216" priority="1104" operator="equal">
      <formula>"BAJO"</formula>
    </cfRule>
    <cfRule type="cellIs" dxfId="215" priority="1105" operator="equal">
      <formula>"AUMENTO"</formula>
    </cfRule>
    <cfRule type="containsText" dxfId="214" priority="1102" operator="containsText" text="aumento">
      <formula>NOT(ISERROR(SEARCH("aumento",H4576)))</formula>
    </cfRule>
  </conditionalFormatting>
  <conditionalFormatting sqref="H4602">
    <cfRule type="containsText" dxfId="213" priority="1098" operator="containsText" text="bajo">
      <formula>NOT(ISERROR(SEARCH("bajo",H4602)))</formula>
    </cfRule>
    <cfRule type="containsText" dxfId="212" priority="1097" operator="containsText" text="aumento">
      <formula>NOT(ISERROR(SEARCH("aumento",H4602)))</formula>
    </cfRule>
    <cfRule type="cellIs" dxfId="211" priority="1096" operator="equal">
      <formula>"OFERTA"</formula>
    </cfRule>
    <cfRule type="cellIs" dxfId="210" priority="1099" operator="equal">
      <formula>"BAJO"</formula>
    </cfRule>
    <cfRule type="cellIs" dxfId="209" priority="1100" operator="equal">
      <formula>"AUMENTO"</formula>
    </cfRule>
  </conditionalFormatting>
  <conditionalFormatting sqref="H4603:H4641">
    <cfRule type="containsText" dxfId="208" priority="1112" operator="containsText" text="aumento">
      <formula>NOT(ISERROR(SEARCH("aumento",H4603)))</formula>
    </cfRule>
    <cfRule type="containsText" dxfId="207" priority="1113" operator="containsText" text="bajo">
      <formula>NOT(ISERROR(SEARCH("bajo",H4603)))</formula>
    </cfRule>
    <cfRule type="cellIs" dxfId="206" priority="1114" operator="equal">
      <formula>"BAJO"</formula>
    </cfRule>
    <cfRule type="cellIs" dxfId="205" priority="1111" operator="equal">
      <formula>"OFERTA"</formula>
    </cfRule>
    <cfRule type="cellIs" dxfId="204" priority="1115" operator="equal">
      <formula>"AUMENTO"</formula>
    </cfRule>
  </conditionalFormatting>
  <conditionalFormatting sqref="H4632:H4634">
    <cfRule type="containsText" dxfId="203" priority="2677" operator="containsText" text="bajo">
      <formula>NOT(ISERROR(SEARCH("bajo",H4632)))</formula>
    </cfRule>
    <cfRule type="cellIs" dxfId="202" priority="2678" operator="equal">
      <formula>"BAJO"</formula>
    </cfRule>
    <cfRule type="cellIs" dxfId="201" priority="2679" operator="equal">
      <formula>"AUMENTO"</formula>
    </cfRule>
    <cfRule type="cellIs" dxfId="200" priority="2675" operator="equal">
      <formula>"OFERTA!!!"</formula>
    </cfRule>
    <cfRule type="containsText" dxfId="199" priority="2676" operator="containsText" text="aumento">
      <formula>NOT(ISERROR(SEARCH("aumento",H4632)))</formula>
    </cfRule>
  </conditionalFormatting>
  <conditionalFormatting sqref="H4634:H4636">
    <cfRule type="cellIs" dxfId="198" priority="2325" operator="equal">
      <formula>"OFERTA!!!"</formula>
    </cfRule>
    <cfRule type="cellIs" dxfId="197" priority="2329" operator="equal">
      <formula>"AUMENTO"</formula>
    </cfRule>
    <cfRule type="containsText" dxfId="196" priority="2327" operator="containsText" text="bajo">
      <formula>NOT(ISERROR(SEARCH("bajo",H4634)))</formula>
    </cfRule>
    <cfRule type="containsText" dxfId="195" priority="2326" operator="containsText" text="aumento">
      <formula>NOT(ISERROR(SEARCH("aumento",H4634)))</formula>
    </cfRule>
    <cfRule type="cellIs" dxfId="194" priority="2328" operator="equal">
      <formula>"BAJO"</formula>
    </cfRule>
  </conditionalFormatting>
  <conditionalFormatting sqref="H4642:H4644">
    <cfRule type="containsText" dxfId="193" priority="968" operator="containsText" text="aumento">
      <formula>NOT(ISERROR(SEARCH("aumento",H4642)))</formula>
    </cfRule>
    <cfRule type="cellIs" dxfId="192" priority="966" operator="equal">
      <formula>"AUMENTO"</formula>
    </cfRule>
    <cfRule type="cellIs" dxfId="191" priority="965" operator="equal">
      <formula>"BAJO"</formula>
    </cfRule>
    <cfRule type="containsText" dxfId="190" priority="964" operator="containsText" text="bajo">
      <formula>NOT(ISERROR(SEARCH("bajo",H4642)))</formula>
    </cfRule>
    <cfRule type="containsText" dxfId="189" priority="963" operator="containsText" text="aumento">
      <formula>NOT(ISERROR(SEARCH("aumento",H4642)))</formula>
    </cfRule>
    <cfRule type="cellIs" dxfId="188" priority="962" operator="equal">
      <formula>"OFERTA"</formula>
    </cfRule>
    <cfRule type="cellIs" dxfId="187" priority="971" operator="equal">
      <formula>"AUMENTO"</formula>
    </cfRule>
    <cfRule type="cellIs" dxfId="186" priority="970" operator="equal">
      <formula>"BAJO"</formula>
    </cfRule>
    <cfRule type="containsText" dxfId="185" priority="969" operator="containsText" text="bajo">
      <formula>NOT(ISERROR(SEARCH("bajo",H4642)))</formula>
    </cfRule>
  </conditionalFormatting>
  <conditionalFormatting sqref="H4642:H4689">
    <cfRule type="cellIs" dxfId="184" priority="967" operator="equal">
      <formula>"OFERTA"</formula>
    </cfRule>
    <cfRule type="cellIs" dxfId="183" priority="975" operator="equal">
      <formula>"AUMENTO"</formula>
    </cfRule>
    <cfRule type="cellIs" dxfId="182" priority="974" operator="equal">
      <formula>"BAJO"</formula>
    </cfRule>
    <cfRule type="containsText" dxfId="181" priority="973" operator="containsText" text="bajo">
      <formula>NOT(ISERROR(SEARCH("bajo",H4642)))</formula>
    </cfRule>
    <cfRule type="containsText" dxfId="180" priority="972" operator="containsText" text="aumento">
      <formula>NOT(ISERROR(SEARCH("aumento",H4642)))</formula>
    </cfRule>
  </conditionalFormatting>
  <conditionalFormatting sqref="H4690">
    <cfRule type="containsText" dxfId="179" priority="271" operator="containsText" text="aumento">
      <formula>NOT(ISERROR(SEARCH("aumento",H4690)))</formula>
    </cfRule>
    <cfRule type="cellIs" dxfId="178" priority="274" operator="equal">
      <formula>"AUMENTO"</formula>
    </cfRule>
    <cfRule type="cellIs" dxfId="177" priority="273" operator="equal">
      <formula>"BAJO"</formula>
    </cfRule>
    <cfRule type="containsText" dxfId="176" priority="272" operator="containsText" text="bajo">
      <formula>NOT(ISERROR(SEARCH("bajo",H4690)))</formula>
    </cfRule>
    <cfRule type="cellIs" dxfId="175" priority="270" operator="equal">
      <formula>"OFERTA"</formula>
    </cfRule>
  </conditionalFormatting>
  <conditionalFormatting sqref="H4693:H4696">
    <cfRule type="cellIs" dxfId="174" priority="1718" operator="equal">
      <formula>"AUMENTO"</formula>
    </cfRule>
    <cfRule type="containsText" dxfId="173" priority="1715" operator="containsText" text="aumento">
      <formula>NOT(ISERROR(SEARCH("aumento",H4693)))</formula>
    </cfRule>
    <cfRule type="cellIs" dxfId="172" priority="1714" operator="equal">
      <formula>"OFERTA!!!"</formula>
    </cfRule>
    <cfRule type="containsText" dxfId="171" priority="1716" operator="containsText" text="bajo">
      <formula>NOT(ISERROR(SEARCH("bajo",H4693)))</formula>
    </cfRule>
    <cfRule type="cellIs" dxfId="170" priority="1717" operator="equal">
      <formula>"BAJO"</formula>
    </cfRule>
  </conditionalFormatting>
  <conditionalFormatting sqref="H4708">
    <cfRule type="cellIs" dxfId="169" priority="862" operator="equal">
      <formula>"AUMENTO"</formula>
    </cfRule>
    <cfRule type="cellIs" dxfId="168" priority="861" operator="equal">
      <formula>"BAJO"</formula>
    </cfRule>
    <cfRule type="cellIs" dxfId="167" priority="858" operator="equal">
      <formula>"OFERTA"</formula>
    </cfRule>
    <cfRule type="containsText" dxfId="166" priority="859" operator="containsText" text="aumento">
      <formula>NOT(ISERROR(SEARCH("aumento",H4708)))</formula>
    </cfRule>
    <cfRule type="containsText" dxfId="165" priority="860" operator="containsText" text="bajo">
      <formula>NOT(ISERROR(SEARCH("bajo",H4708)))</formula>
    </cfRule>
  </conditionalFormatting>
  <conditionalFormatting sqref="H4708:H4920">
    <cfRule type="containsText" dxfId="164" priority="864" operator="containsText" text="aumento">
      <formula>NOT(ISERROR(SEARCH("aumento",H4708)))</formula>
    </cfRule>
    <cfRule type="cellIs" dxfId="163" priority="863" operator="equal">
      <formula>"OFERTA"</formula>
    </cfRule>
    <cfRule type="cellIs" dxfId="162" priority="866" operator="equal">
      <formula>"BAJO"</formula>
    </cfRule>
    <cfRule type="cellIs" dxfId="161" priority="867" operator="equal">
      <formula>"AUMENTO"</formula>
    </cfRule>
    <cfRule type="containsText" dxfId="160" priority="865" operator="containsText" text="bajo">
      <formula>NOT(ISERROR(SEARCH("bajo",H4708)))</formula>
    </cfRule>
  </conditionalFormatting>
  <conditionalFormatting sqref="H4712">
    <cfRule type="containsText" dxfId="159" priority="1389" operator="containsText" text="bajo">
      <formula>NOT(ISERROR(SEARCH("bajo",H4712)))</formula>
    </cfRule>
    <cfRule type="cellIs" dxfId="158" priority="1390" operator="equal">
      <formula>"BAJO"</formula>
    </cfRule>
    <cfRule type="cellIs" dxfId="157" priority="1387" operator="equal">
      <formula>"OFERTA"</formula>
    </cfRule>
    <cfRule type="containsText" dxfId="156" priority="1388" operator="containsText" text="aumento">
      <formula>NOT(ISERROR(SEARCH("aumento",H4712)))</formula>
    </cfRule>
    <cfRule type="cellIs" dxfId="155" priority="1391" operator="equal">
      <formula>"AUMENTO"</formula>
    </cfRule>
  </conditionalFormatting>
  <conditionalFormatting sqref="H4739:H4740">
    <cfRule type="containsText" dxfId="154" priority="1561" operator="containsText" text="aumento">
      <formula>NOT(ISERROR(SEARCH("aumento",H4739)))</formula>
    </cfRule>
    <cfRule type="cellIs" dxfId="153" priority="1560" operator="equal">
      <formula>"OFERTA"</formula>
    </cfRule>
    <cfRule type="containsText" dxfId="152" priority="1562" operator="containsText" text="bajo">
      <formula>NOT(ISERROR(SEARCH("bajo",H4739)))</formula>
    </cfRule>
    <cfRule type="cellIs" dxfId="151" priority="1563" operator="equal">
      <formula>"BAJO"</formula>
    </cfRule>
    <cfRule type="cellIs" dxfId="150" priority="1564" operator="equal">
      <formula>"AUMENTO"</formula>
    </cfRule>
  </conditionalFormatting>
  <conditionalFormatting sqref="H4818:H4819">
    <cfRule type="containsText" dxfId="149" priority="1441" operator="containsText" text="aumento">
      <formula>NOT(ISERROR(SEARCH("aumento",H4818)))</formula>
    </cfRule>
    <cfRule type="containsText" dxfId="148" priority="1442" operator="containsText" text="bajo">
      <formula>NOT(ISERROR(SEARCH("bajo",H4818)))</formula>
    </cfRule>
    <cfRule type="cellIs" dxfId="147" priority="1443" operator="equal">
      <formula>"BAJO"</formula>
    </cfRule>
    <cfRule type="cellIs" dxfId="146" priority="1444" operator="equal">
      <formula>"AUMENTO"</formula>
    </cfRule>
    <cfRule type="cellIs" dxfId="145" priority="1440" operator="equal">
      <formula>"OFERTA"</formula>
    </cfRule>
  </conditionalFormatting>
  <conditionalFormatting sqref="H4921:H4931">
    <cfRule type="containsText" dxfId="144" priority="436" operator="containsText" text="bajo">
      <formula>NOT(ISERROR(SEARCH("bajo",H4921)))</formula>
    </cfRule>
    <cfRule type="cellIs" dxfId="143" priority="443" operator="equal">
      <formula>"AUMENTO"</formula>
    </cfRule>
    <cfRule type="cellIs" dxfId="142" priority="442" operator="equal">
      <formula>"BAJO"</formula>
    </cfRule>
    <cfRule type="containsText" dxfId="141" priority="441" operator="containsText" text="bajo">
      <formula>NOT(ISERROR(SEARCH("bajo",H4921)))</formula>
    </cfRule>
    <cfRule type="containsText" dxfId="140" priority="440" operator="containsText" text="aumento">
      <formula>NOT(ISERROR(SEARCH("aumento",H4921)))</formula>
    </cfRule>
    <cfRule type="cellIs" dxfId="139" priority="439" operator="equal">
      <formula>"OFERTA"</formula>
    </cfRule>
    <cfRule type="cellIs" dxfId="138" priority="437" operator="equal">
      <formula>"BAJO"</formula>
    </cfRule>
    <cfRule type="cellIs" dxfId="137" priority="434" operator="equal">
      <formula>"OFERTA"</formula>
    </cfRule>
    <cfRule type="containsText" dxfId="136" priority="435" operator="containsText" text="aumento">
      <formula>NOT(ISERROR(SEARCH("aumento",H4921)))</formula>
    </cfRule>
    <cfRule type="cellIs" dxfId="135" priority="438" operator="equal">
      <formula>"AUMENTO"</formula>
    </cfRule>
  </conditionalFormatting>
  <conditionalFormatting sqref="H4932:H5187">
    <cfRule type="containsText" dxfId="134" priority="613" operator="containsText" text="aumento">
      <formula>NOT(ISERROR(SEARCH("aumento",H4932)))</formula>
    </cfRule>
    <cfRule type="cellIs" dxfId="133" priority="612" operator="equal">
      <formula>"OFERTA"</formula>
    </cfRule>
    <cfRule type="containsText" dxfId="132" priority="614" operator="containsText" text="bajo">
      <formula>NOT(ISERROR(SEARCH("bajo",H4932)))</formula>
    </cfRule>
    <cfRule type="cellIs" dxfId="131" priority="615" operator="equal">
      <formula>"BAJO"</formula>
    </cfRule>
    <cfRule type="cellIs" dxfId="130" priority="616" operator="equal">
      <formula>"AUMENTO"</formula>
    </cfRule>
  </conditionalFormatting>
  <conditionalFormatting sqref="H4975:H4982">
    <cfRule type="cellIs" dxfId="129" priority="2037" operator="equal">
      <formula>"BAJO"</formula>
    </cfRule>
    <cfRule type="containsText" dxfId="128" priority="2036" operator="containsText" text="bajo">
      <formula>NOT(ISERROR(SEARCH("bajo",H4975)))</formula>
    </cfRule>
    <cfRule type="containsText" dxfId="127" priority="2035" operator="containsText" text="aumento">
      <formula>NOT(ISERROR(SEARCH("aumento",H4975)))</formula>
    </cfRule>
    <cfRule type="cellIs" dxfId="126" priority="2034" operator="equal">
      <formula>"OFERTA"</formula>
    </cfRule>
    <cfRule type="cellIs" dxfId="125" priority="2038" operator="equal">
      <formula>"AUMENTO"</formula>
    </cfRule>
  </conditionalFormatting>
  <conditionalFormatting sqref="H4982:H4987">
    <cfRule type="containsText" dxfId="124" priority="2030" operator="containsText" text="aumento">
      <formula>NOT(ISERROR(SEARCH("aumento",H4982)))</formula>
    </cfRule>
    <cfRule type="cellIs" dxfId="123" priority="2029" operator="equal">
      <formula>"OFERTA"</formula>
    </cfRule>
    <cfRule type="cellIs" dxfId="122" priority="2033" operator="equal">
      <formula>"AUMENTO"</formula>
    </cfRule>
    <cfRule type="cellIs" dxfId="121" priority="2032" operator="equal">
      <formula>"BAJO"</formula>
    </cfRule>
    <cfRule type="containsText" dxfId="120" priority="2031" operator="containsText" text="bajo">
      <formula>NOT(ISERROR(SEARCH("bajo",H4982)))</formula>
    </cfRule>
  </conditionalFormatting>
  <conditionalFormatting sqref="H4989:H5002">
    <cfRule type="containsText" dxfId="119" priority="2006" operator="containsText" text="bajo">
      <formula>NOT(ISERROR(SEARCH("bajo",H4989)))</formula>
    </cfRule>
    <cfRule type="containsText" dxfId="118" priority="2005" operator="containsText" text="aumento">
      <formula>NOT(ISERROR(SEARCH("aumento",H4989)))</formula>
    </cfRule>
    <cfRule type="cellIs" dxfId="117" priority="2004" operator="equal">
      <formula>"OFERTA"</formula>
    </cfRule>
    <cfRule type="cellIs" dxfId="116" priority="2007" operator="equal">
      <formula>"BAJO"</formula>
    </cfRule>
    <cfRule type="cellIs" dxfId="115" priority="2008" operator="equal">
      <formula>"AUMENTO"</formula>
    </cfRule>
  </conditionalFormatting>
  <conditionalFormatting sqref="H5055">
    <cfRule type="cellIs" dxfId="114" priority="1386" operator="equal">
      <formula>"AUMENTO"</formula>
    </cfRule>
    <cfRule type="cellIs" dxfId="113" priority="1385" operator="equal">
      <formula>"BAJO"</formula>
    </cfRule>
    <cfRule type="containsText" dxfId="112" priority="1384" operator="containsText" text="bajo">
      <formula>NOT(ISERROR(SEARCH("bajo",H5055)))</formula>
    </cfRule>
    <cfRule type="containsText" dxfId="111" priority="1383" operator="containsText" text="aumento">
      <formula>NOT(ISERROR(SEARCH("aumento",H5055)))</formula>
    </cfRule>
    <cfRule type="cellIs" dxfId="110" priority="1382" operator="equal">
      <formula>"OFERTA"</formula>
    </cfRule>
  </conditionalFormatting>
  <conditionalFormatting sqref="H5142:H5143">
    <cfRule type="cellIs" dxfId="109" priority="606" operator="equal">
      <formula>"AUMENTO"</formula>
    </cfRule>
    <cfRule type="cellIs" dxfId="108" priority="605" operator="equal">
      <formula>"BAJO"</formula>
    </cfRule>
    <cfRule type="containsText" dxfId="107" priority="603" operator="containsText" text="aumento">
      <formula>NOT(ISERROR(SEARCH("aumento",H5142)))</formula>
    </cfRule>
    <cfRule type="containsText" dxfId="106" priority="604" operator="containsText" text="bajo">
      <formula>NOT(ISERROR(SEARCH("bajo",H5142)))</formula>
    </cfRule>
    <cfRule type="cellIs" dxfId="105" priority="607" operator="equal">
      <formula>"OFERTA"</formula>
    </cfRule>
    <cfRule type="cellIs" dxfId="104" priority="611" operator="equal">
      <formula>"AUMENTO"</formula>
    </cfRule>
    <cfRule type="cellIs" dxfId="103" priority="602" operator="equal">
      <formula>"OFERTA"</formula>
    </cfRule>
    <cfRule type="cellIs" dxfId="102" priority="610" operator="equal">
      <formula>"BAJO"</formula>
    </cfRule>
    <cfRule type="containsText" dxfId="101" priority="609" operator="containsText" text="bajo">
      <formula>NOT(ISERROR(SEARCH("bajo",H5142)))</formula>
    </cfRule>
    <cfRule type="containsText" dxfId="100" priority="608" operator="containsText" text="aumento">
      <formula>NOT(ISERROR(SEARCH("aumento",H5142)))</formula>
    </cfRule>
  </conditionalFormatting>
  <conditionalFormatting sqref="H5144:H5145">
    <cfRule type="containsText" dxfId="99" priority="1461" operator="containsText" text="bajo">
      <formula>NOT(ISERROR(SEARCH("bajo",H5144)))</formula>
    </cfRule>
    <cfRule type="cellIs" dxfId="98" priority="1462" operator="equal">
      <formula>"BAJO"</formula>
    </cfRule>
    <cfRule type="cellIs" dxfId="97" priority="1459" operator="equal">
      <formula>"OFERTA"</formula>
    </cfRule>
    <cfRule type="cellIs" dxfId="96" priority="1463" operator="equal">
      <formula>"AUMENTO"</formula>
    </cfRule>
    <cfRule type="containsText" dxfId="95" priority="1460" operator="containsText" text="aumento">
      <formula>NOT(ISERROR(SEARCH("aumento",H5144)))</formula>
    </cfRule>
  </conditionalFormatting>
  <conditionalFormatting sqref="H5188:H5189">
    <cfRule type="cellIs" dxfId="94" priority="244" operator="equal">
      <formula>"AUMENTO"</formula>
    </cfRule>
    <cfRule type="cellIs" dxfId="93" priority="243" operator="equal">
      <formula>"BAJO"</formula>
    </cfRule>
    <cfRule type="containsText" dxfId="92" priority="242" operator="containsText" text="bajo">
      <formula>NOT(ISERROR(SEARCH("bajo",H5188)))</formula>
    </cfRule>
    <cfRule type="containsText" dxfId="91" priority="241" operator="containsText" text="aumento">
      <formula>NOT(ISERROR(SEARCH("aumento",H5188)))</formula>
    </cfRule>
    <cfRule type="cellIs" dxfId="90" priority="240" operator="equal">
      <formula>"OFERTA"</formula>
    </cfRule>
  </conditionalFormatting>
  <conditionalFormatting sqref="H5188:H5191">
    <cfRule type="cellIs" dxfId="89" priority="250" operator="equal">
      <formula>"OFERTA"</formula>
    </cfRule>
    <cfRule type="containsText" dxfId="88" priority="252" operator="containsText" text="bajo">
      <formula>NOT(ISERROR(SEARCH("bajo",H5188)))</formula>
    </cfRule>
    <cfRule type="cellIs" dxfId="87" priority="253" operator="equal">
      <formula>"BAJO"</formula>
    </cfRule>
    <cfRule type="cellIs" dxfId="86" priority="239" operator="equal">
      <formula>"AUMENTO"</formula>
    </cfRule>
    <cfRule type="cellIs" dxfId="85" priority="238" operator="equal">
      <formula>"BAJO"</formula>
    </cfRule>
    <cfRule type="containsText" dxfId="84" priority="237" operator="containsText" text="bajo">
      <formula>NOT(ISERROR(SEARCH("bajo",H5188)))</formula>
    </cfRule>
    <cfRule type="cellIs" dxfId="83" priority="254" operator="equal">
      <formula>"AUMENTO"</formula>
    </cfRule>
    <cfRule type="containsText" dxfId="82" priority="236" operator="containsText" text="aumento">
      <formula>NOT(ISERROR(SEARCH("aumento",H5188)))</formula>
    </cfRule>
    <cfRule type="containsText" dxfId="81" priority="251" operator="containsText" text="aumento">
      <formula>NOT(ISERROR(SEARCH("aumento",H5188)))</formula>
    </cfRule>
    <cfRule type="cellIs" dxfId="80" priority="235" operator="equal">
      <formula>"OFERTA"</formula>
    </cfRule>
  </conditionalFormatting>
  <conditionalFormatting sqref="H5192:H5193">
    <cfRule type="containsText" dxfId="79" priority="1556" operator="containsText" text="aumento">
      <formula>NOT(ISERROR(SEARCH("aumento",H5192)))</formula>
    </cfRule>
    <cfRule type="cellIs" dxfId="78" priority="1555" operator="equal">
      <formula>"OFERTA"</formula>
    </cfRule>
    <cfRule type="containsText" dxfId="77" priority="1557" operator="containsText" text="bajo">
      <formula>NOT(ISERROR(SEARCH("bajo",H5192)))</formula>
    </cfRule>
    <cfRule type="cellIs" dxfId="76" priority="1558" operator="equal">
      <formula>"BAJO"</formula>
    </cfRule>
    <cfRule type="cellIs" dxfId="75" priority="1559" operator="equal">
      <formula>"AUMENTO"</formula>
    </cfRule>
  </conditionalFormatting>
  <conditionalFormatting sqref="H5192:H5265">
    <cfRule type="containsText" dxfId="74" priority="633" operator="containsText" text="aumento">
      <formula>NOT(ISERROR(SEARCH("aumento",H5192)))</formula>
    </cfRule>
    <cfRule type="cellIs" dxfId="73" priority="635" operator="equal">
      <formula>"BAJO"</formula>
    </cfRule>
    <cfRule type="containsText" dxfId="72" priority="634" operator="containsText" text="bajo">
      <formula>NOT(ISERROR(SEARCH("bajo",H5192)))</formula>
    </cfRule>
    <cfRule type="cellIs" dxfId="71" priority="636" operator="equal">
      <formula>"AUMENTO"</formula>
    </cfRule>
    <cfRule type="cellIs" dxfId="70" priority="632" operator="equal">
      <formula>"OFERTA"</formula>
    </cfRule>
  </conditionalFormatting>
  <conditionalFormatting sqref="H5209:H5245">
    <cfRule type="containsText" dxfId="69" priority="1903" operator="containsText" text="aumento">
      <formula>NOT(ISERROR(SEARCH("aumento",H5209)))</formula>
    </cfRule>
    <cfRule type="cellIs" dxfId="68" priority="1906" operator="equal">
      <formula>"AUMENTO"</formula>
    </cfRule>
    <cfRule type="cellIs" dxfId="67" priority="1905" operator="equal">
      <formula>"BAJO"</formula>
    </cfRule>
    <cfRule type="containsText" dxfId="66" priority="1904" operator="containsText" text="bajo">
      <formula>NOT(ISERROR(SEARCH("bajo",H5209)))</formula>
    </cfRule>
    <cfRule type="cellIs" dxfId="65" priority="1902" operator="equal">
      <formula>"OFERTA"</formula>
    </cfRule>
  </conditionalFormatting>
  <conditionalFormatting sqref="H5246:H5249">
    <cfRule type="cellIs" dxfId="64" priority="627" operator="equal">
      <formula>"OFERTA"</formula>
    </cfRule>
    <cfRule type="containsText" dxfId="63" priority="628" operator="containsText" text="aumento">
      <formula>NOT(ISERROR(SEARCH("aumento",H5246)))</formula>
    </cfRule>
    <cfRule type="containsText" dxfId="62" priority="629" operator="containsText" text="bajo">
      <formula>NOT(ISERROR(SEARCH("bajo",H5246)))</formula>
    </cfRule>
    <cfRule type="cellIs" dxfId="61" priority="630" operator="equal">
      <formula>"BAJO"</formula>
    </cfRule>
    <cfRule type="cellIs" dxfId="60" priority="631" operator="equal">
      <formula>"AUMENTO"</formula>
    </cfRule>
  </conditionalFormatting>
  <conditionalFormatting sqref="H5264:H5267">
    <cfRule type="cellIs" dxfId="59" priority="329" operator="equal">
      <formula>"OFERTA"</formula>
    </cfRule>
    <cfRule type="cellIs" dxfId="58" priority="333" operator="equal">
      <formula>"AUMENTO"</formula>
    </cfRule>
    <cfRule type="cellIs" dxfId="57" priority="332" operator="equal">
      <formula>"BAJO"</formula>
    </cfRule>
    <cfRule type="containsText" dxfId="56" priority="331" operator="containsText" text="bajo">
      <formula>NOT(ISERROR(SEARCH("bajo",H5264)))</formula>
    </cfRule>
    <cfRule type="containsText" dxfId="55" priority="330" operator="containsText" text="aumento">
      <formula>NOT(ISERROR(SEARCH("aumento",H5264)))</formula>
    </cfRule>
  </conditionalFormatting>
  <conditionalFormatting sqref="H5266">
    <cfRule type="containsText" dxfId="54" priority="326" operator="containsText" text="bajo">
      <formula>NOT(ISERROR(SEARCH("bajo",H5266)))</formula>
    </cfRule>
    <cfRule type="cellIs" dxfId="53" priority="324" operator="equal">
      <formula>"OFERTA"</formula>
    </cfRule>
    <cfRule type="containsText" dxfId="52" priority="325" operator="containsText" text="aumento">
      <formula>NOT(ISERROR(SEARCH("aumento",H5266)))</formula>
    </cfRule>
    <cfRule type="cellIs" dxfId="51" priority="327" operator="equal">
      <formula>"BAJO"</formula>
    </cfRule>
    <cfRule type="cellIs" dxfId="50" priority="328" operator="equal">
      <formula>"AUMENTO"</formula>
    </cfRule>
  </conditionalFormatting>
  <conditionalFormatting sqref="H5267:H5483">
    <cfRule type="containsText" dxfId="49" priority="1058" operator="containsText" text="bajo">
      <formula>NOT(ISERROR(SEARCH("bajo",H5267)))</formula>
    </cfRule>
    <cfRule type="cellIs" dxfId="48" priority="1059" operator="equal">
      <formula>"BAJO"</formula>
    </cfRule>
    <cfRule type="cellIs" dxfId="47" priority="1060" operator="equal">
      <formula>"AUMENTO"</formula>
    </cfRule>
    <cfRule type="containsText" dxfId="46" priority="1057" operator="containsText" text="aumento">
      <formula>NOT(ISERROR(SEARCH("aumento",H5267)))</formula>
    </cfRule>
    <cfRule type="cellIs" dxfId="45" priority="1056" operator="equal">
      <formula>"OFERTA"</formula>
    </cfRule>
  </conditionalFormatting>
  <conditionalFormatting sqref="H5317:H5318">
    <cfRule type="cellIs" dxfId="44" priority="1583" operator="equal">
      <formula>"BAJO"</formula>
    </cfRule>
    <cfRule type="containsText" dxfId="43" priority="1582" operator="containsText" text="bajo">
      <formula>NOT(ISERROR(SEARCH("bajo",H5317)))</formula>
    </cfRule>
    <cfRule type="cellIs" dxfId="42" priority="1584" operator="equal">
      <formula>"AUMENTO"</formula>
    </cfRule>
    <cfRule type="cellIs" dxfId="41" priority="1580" operator="equal">
      <formula>"OFERTA"</formula>
    </cfRule>
    <cfRule type="containsText" dxfId="40" priority="1581" operator="containsText" text="aumento">
      <formula>NOT(ISERROR(SEARCH("aumento",H5317)))</formula>
    </cfRule>
  </conditionalFormatting>
  <conditionalFormatting sqref="H5412:H5418">
    <cfRule type="cellIs" dxfId="39" priority="1999" operator="equal">
      <formula>"OFERTA"</formula>
    </cfRule>
    <cfRule type="containsText" dxfId="38" priority="2000" operator="containsText" text="aumento">
      <formula>NOT(ISERROR(SEARCH("aumento",H5412)))</formula>
    </cfRule>
    <cfRule type="containsText" dxfId="37" priority="2001" operator="containsText" text="bajo">
      <formula>NOT(ISERROR(SEARCH("bajo",H5412)))</formula>
    </cfRule>
    <cfRule type="cellIs" dxfId="36" priority="2002" operator="equal">
      <formula>"BAJO"</formula>
    </cfRule>
    <cfRule type="cellIs" dxfId="35" priority="2003" operator="equal">
      <formula>"AUMENTO"</formula>
    </cfRule>
  </conditionalFormatting>
  <conditionalFormatting sqref="H5432:H5434">
    <cfRule type="containsText" dxfId="34" priority="1437" operator="containsText" text="bajo">
      <formula>NOT(ISERROR(SEARCH("bajo",H5432)))</formula>
    </cfRule>
    <cfRule type="cellIs" dxfId="33" priority="1435" operator="equal">
      <formula>"OFERTA"</formula>
    </cfRule>
    <cfRule type="containsText" dxfId="32" priority="1436" operator="containsText" text="aumento">
      <formula>NOT(ISERROR(SEARCH("aumento",H5432)))</formula>
    </cfRule>
    <cfRule type="cellIs" dxfId="31" priority="1438" operator="equal">
      <formula>"BAJO"</formula>
    </cfRule>
    <cfRule type="cellIs" dxfId="30" priority="1439" operator="equal">
      <formula>"AUMENTO"</formula>
    </cfRule>
  </conditionalFormatting>
  <conditionalFormatting sqref="H5474:H5477">
    <cfRule type="cellIs" dxfId="29" priority="1348" operator="equal">
      <formula>"OFERTA"</formula>
    </cfRule>
    <cfRule type="containsText" dxfId="28" priority="1350" operator="containsText" text="bajo">
      <formula>NOT(ISERROR(SEARCH("bajo",H5474)))</formula>
    </cfRule>
    <cfRule type="cellIs" dxfId="27" priority="1351" operator="equal">
      <formula>"BAJO"</formula>
    </cfRule>
    <cfRule type="cellIs" dxfId="26" priority="1352" operator="equal">
      <formula>"AUMENTO"</formula>
    </cfRule>
    <cfRule type="containsText" dxfId="25" priority="1349" operator="containsText" text="aumento">
      <formula>NOT(ISERROR(SEARCH("aumento",H5474)))</formula>
    </cfRule>
  </conditionalFormatting>
  <conditionalFormatting sqref="H5484:H5486">
    <cfRule type="containsText" dxfId="24" priority="7" operator="containsText" text="aumento">
      <formula>NOT(ISERROR(SEARCH("aumento",H5484)))</formula>
    </cfRule>
    <cfRule type="cellIs" dxfId="23" priority="10" operator="equal">
      <formula>"AUMENTO"</formula>
    </cfRule>
    <cfRule type="containsText" dxfId="22" priority="8" operator="containsText" text="bajo">
      <formula>NOT(ISERROR(SEARCH("bajo",H5484)))</formula>
    </cfRule>
    <cfRule type="cellIs" dxfId="21" priority="9" operator="equal">
      <formula>"BAJO"</formula>
    </cfRule>
    <cfRule type="cellIs" dxfId="20" priority="6" operator="equal">
      <formula>"OFERTA"</formula>
    </cfRule>
  </conditionalFormatting>
  <conditionalFormatting sqref="H5484:H5710">
    <cfRule type="cellIs" dxfId="19" priority="11" operator="equal">
      <formula>"OFERTA"</formula>
    </cfRule>
    <cfRule type="containsText" dxfId="18" priority="12" operator="containsText" text="aumento">
      <formula>NOT(ISERROR(SEARCH("aumento",H5484)))</formula>
    </cfRule>
    <cfRule type="containsText" dxfId="17" priority="13" operator="containsText" text="bajo">
      <formula>NOT(ISERROR(SEARCH("bajo",H5484)))</formula>
    </cfRule>
    <cfRule type="cellIs" dxfId="16" priority="14" operator="equal">
      <formula>"BAJO"</formula>
    </cfRule>
    <cfRule type="cellIs" dxfId="15" priority="15" operator="equal">
      <formula>"AUMENTO"</formula>
    </cfRule>
  </conditionalFormatting>
  <conditionalFormatting sqref="H5513:H5514">
    <cfRule type="cellIs" dxfId="14" priority="1565" operator="equal">
      <formula>"OFERTA"</formula>
    </cfRule>
    <cfRule type="containsText" dxfId="13" priority="1566" operator="containsText" text="aumento">
      <formula>NOT(ISERROR(SEARCH("aumento",H5513)))</formula>
    </cfRule>
    <cfRule type="containsText" dxfId="12" priority="1567" operator="containsText" text="bajo">
      <formula>NOT(ISERROR(SEARCH("bajo",H5513)))</formula>
    </cfRule>
    <cfRule type="cellIs" dxfId="11" priority="1568" operator="equal">
      <formula>"BAJO"</formula>
    </cfRule>
    <cfRule type="cellIs" dxfId="10" priority="1569" operator="equal">
      <formula>"AUMENTO"</formula>
    </cfRule>
  </conditionalFormatting>
  <conditionalFormatting sqref="H5530:H5539">
    <cfRule type="containsText" dxfId="9" priority="2636" operator="containsText" text="aumento">
      <formula>NOT(ISERROR(SEARCH("aumento",H5530)))</formula>
    </cfRule>
    <cfRule type="cellIs" dxfId="8" priority="2635" operator="equal">
      <formula>"OFERTA!!!"</formula>
    </cfRule>
    <cfRule type="cellIs" dxfId="7" priority="2639" operator="equal">
      <formula>"AUMENTO"</formula>
    </cfRule>
    <cfRule type="containsText" dxfId="6" priority="2637" operator="containsText" text="bajo">
      <formula>NOT(ISERROR(SEARCH("bajo",H5530)))</formula>
    </cfRule>
    <cfRule type="cellIs" dxfId="5" priority="2638" operator="equal">
      <formula>"BAJO"</formula>
    </cfRule>
  </conditionalFormatting>
  <conditionalFormatting sqref="H5612:H5614">
    <cfRule type="cellIs" dxfId="4" priority="2175" operator="equal">
      <formula>"OFERTA"</formula>
    </cfRule>
    <cfRule type="cellIs" dxfId="3" priority="2179" operator="equal">
      <formula>"AUMENTO"</formula>
    </cfRule>
    <cfRule type="cellIs" dxfId="2" priority="2178" operator="equal">
      <formula>"BAJO"</formula>
    </cfRule>
    <cfRule type="containsText" dxfId="1" priority="2176" operator="containsText" text="aumento">
      <formula>NOT(ISERROR(SEARCH("aumento",H5612)))</formula>
    </cfRule>
    <cfRule type="containsText" dxfId="0" priority="2177" operator="containsText" text="bajo">
      <formula>NOT(ISERROR(SEARCH("bajo",H5612)))</formula>
    </cfRule>
  </conditionalFormatting>
  <pageMargins left="3.937007874015748E-2" right="3.937007874015748E-2" top="0.55118110236220474" bottom="0.55118110236220474" header="0.31496062992125984" footer="0.31496062992125984"/>
  <pageSetup paperSize="5" scale="45" fitToHeight="0" orientation="portrait" r:id="rId1"/>
  <headerFooter>
    <oddFooter>Página &amp;P de &amp;F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</vt:i4>
      </vt:variant>
    </vt:vector>
  </HeadingPairs>
  <TitlesOfParts>
    <vt:vector size="1" baseType="lpstr">
      <vt:lpstr>GRAL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Corporation</dc:creator>
  <cp:lastModifiedBy>Cristian</cp:lastModifiedBy>
  <cp:lastPrinted>2026-03-03T11:24:30Z</cp:lastPrinted>
  <dcterms:created xsi:type="dcterms:W3CDTF">1996-11-27T10:00:04Z</dcterms:created>
  <dcterms:modified xsi:type="dcterms:W3CDTF">2026-03-03T11:34:30Z</dcterms:modified>
</cp:coreProperties>
</file>